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essai1_2011_01_13_14_51_50.xls" sheetId="1" state="visible" r:id="rId2"/>
  </sheets>
  <calcPr iterateCount="100" refMode="A1" iterate="true" iterateDelta="0.001"/>
</workbook>
</file>

<file path=xl/sharedStrings.xml><?xml version="1.0" encoding="utf-8"?>
<sst xmlns="http://schemas.openxmlformats.org/spreadsheetml/2006/main" count="48" uniqueCount="46">
  <si>
    <t>Fichier d'acquisition temporelle</t>
  </si>
  <si>
    <t>Intitulé</t>
  </si>
  <si>
    <t>eprouvette 316 L</t>
  </si>
  <si>
    <t>Référence Procédure</t>
  </si>
  <si>
    <t>Référence Spécimen</t>
  </si>
  <si>
    <t>316L</t>
  </si>
  <si>
    <t>Label Spécimen</t>
  </si>
  <si>
    <t>N° Spécimen</t>
  </si>
  <si>
    <t>Nom de l'opérateur</t>
  </si>
  <si>
    <t>Température</t>
  </si>
  <si>
    <t>Vitesse</t>
  </si>
  <si>
    <t>0.1mm/s</t>
  </si>
  <si>
    <t>Module Young (Gpa)</t>
  </si>
  <si>
    <t>Début d'essai</t>
  </si>
  <si>
    <t>13/01/2011</t>
  </si>
  <si>
    <t>Q</t>
  </si>
  <si>
    <t>Fin d'essai</t>
  </si>
  <si>
    <t>Aire transversale(mm^2)</t>
  </si>
  <si>
    <t>Voie -&gt;</t>
  </si>
  <si>
    <t>Force.Vérin</t>
  </si>
  <si>
    <t>Dépl.Vérin</t>
  </si>
  <si>
    <t>Limite Élastique à 0,2%(MPa)</t>
  </si>
  <si>
    <t>Longueur Initiale(mm)</t>
  </si>
  <si>
    <t>Maximun -&gt;</t>
  </si>
  <si>
    <t>Sy (Mpa)</t>
  </si>
  <si>
    <t>Minimun -&gt;</t>
  </si>
  <si>
    <t>Unité -&gt;</t>
  </si>
  <si>
    <t>kN</t>
  </si>
  <si>
    <t>mm</t>
  </si>
  <si>
    <t>Contrainte(MPa)</t>
  </si>
  <si>
    <t>Déformation</t>
  </si>
  <si>
    <t>N° Point</t>
  </si>
  <si>
    <t>Ctrl_V1</t>
  </si>
  <si>
    <t>Temps absolu</t>
  </si>
  <si>
    <t>Temps</t>
  </si>
  <si>
    <t>Temps relatif</t>
  </si>
  <si>
    <t>Valeur</t>
  </si>
  <si>
    <t>Partie Élastique</t>
  </si>
  <si>
    <t>Partie Ecrouissage</t>
  </si>
  <si>
    <t>S-Sy</t>
  </si>
  <si>
    <t>Ep</t>
  </si>
  <si>
    <t>log(S-Sy)</t>
  </si>
  <si>
    <t>log(Ep)</t>
  </si>
  <si>
    <t>b</t>
  </si>
  <si>
    <t>Minimum -&gt;</t>
  </si>
  <si>
    <t>Maximum -&gt;</t>
  </si>
</sst>
</file>

<file path=xl/styles.xml><?xml version="1.0" encoding="utf-8"?>
<styleSheet xmlns="http://schemas.openxmlformats.org/spreadsheetml/2006/main">
  <numFmts count="3">
    <numFmt formatCode="GENERAL" numFmtId="164"/>
    <numFmt formatCode="0.0" numFmtId="165"/>
    <numFmt formatCode="0.0000" numFmtId="166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false" applyProtection="false" borderId="0" fillId="0" fontId="0" numFmtId="166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8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29.0039215686275"/>
    <col collapsed="false" hidden="false" max="2" min="2" style="0" width="9.45882352941177"/>
    <col collapsed="false" hidden="false" max="3" min="3" style="0" width="22.3411764705882"/>
    <col collapsed="false" hidden="false" max="7" min="4" style="0" width="9.45882352941177"/>
    <col collapsed="false" hidden="false" max="8" min="8" style="0" width="8.97254901960784"/>
    <col collapsed="false" hidden="false" max="9" min="9" style="1" width="20.4117647058824"/>
    <col collapsed="false" hidden="false" max="12" min="10" style="2" width="9.45882352941177"/>
    <col collapsed="false" hidden="false" max="13" min="13" style="0" width="9.45882352941177"/>
    <col collapsed="false" hidden="false" max="1025" min="14" style="0" width="8.97254901960784"/>
  </cols>
  <sheetData>
    <row collapsed="false" customFormat="false" customHeight="false" hidden="false" ht="12.8" outlineLevel="0" r="1">
      <c r="A1" s="0" t="s">
        <v>0</v>
      </c>
    </row>
    <row collapsed="false" customFormat="false" customHeight="false" hidden="false" ht="12.8" outlineLevel="0" r="2">
      <c r="A2" s="0" t="s">
        <v>1</v>
      </c>
      <c r="B2" s="0" t="s">
        <v>2</v>
      </c>
    </row>
    <row collapsed="false" customFormat="false" customHeight="false" hidden="false" ht="12.8" outlineLevel="0" r="3">
      <c r="A3" s="0" t="s">
        <v>3</v>
      </c>
    </row>
    <row collapsed="false" customFormat="false" customHeight="false" hidden="false" ht="12.8" outlineLevel="0" r="4">
      <c r="A4" s="3" t="s">
        <v>4</v>
      </c>
      <c r="B4" s="0" t="s">
        <v>5</v>
      </c>
    </row>
    <row collapsed="false" customFormat="false" customHeight="false" hidden="false" ht="12.8" outlineLevel="0" r="5">
      <c r="A5" s="3" t="s">
        <v>6</v>
      </c>
    </row>
    <row collapsed="false" customFormat="false" customHeight="false" hidden="false" ht="12.8" outlineLevel="0" r="6">
      <c r="A6" s="3" t="s">
        <v>7</v>
      </c>
      <c r="B6" s="0" t="n">
        <v>1</v>
      </c>
    </row>
    <row collapsed="false" customFormat="false" customHeight="false" hidden="false" ht="12.8" outlineLevel="0" r="7">
      <c r="A7" s="3" t="s">
        <v>8</v>
      </c>
    </row>
    <row collapsed="false" customFormat="false" customHeight="false" hidden="false" ht="12.8" outlineLevel="0" r="8">
      <c r="A8" s="3" t="s">
        <v>9</v>
      </c>
    </row>
    <row collapsed="false" customFormat="false" customHeight="false" hidden="false" ht="12.8" outlineLevel="0" r="9">
      <c r="A9" s="3" t="s">
        <v>10</v>
      </c>
      <c r="B9" s="0" t="s">
        <v>11</v>
      </c>
    </row>
    <row collapsed="false" customFormat="false" customHeight="false" hidden="false" ht="12.8" outlineLevel="0" r="10">
      <c r="A10" s="3"/>
      <c r="I10" s="3" t="s">
        <v>12</v>
      </c>
      <c r="J10" s="3"/>
      <c r="K10" s="0" t="n">
        <v>33.186</v>
      </c>
    </row>
    <row collapsed="false" customFormat="false" customHeight="false" hidden="false" ht="12.8" outlineLevel="0" r="11">
      <c r="A11" s="3" t="s">
        <v>13</v>
      </c>
      <c r="B11" s="0" t="s">
        <v>14</v>
      </c>
      <c r="C11" s="0" t="n">
        <v>0.61931712962963</v>
      </c>
      <c r="I11" s="3" t="s">
        <v>15</v>
      </c>
      <c r="J11" s="0" t="n">
        <v>296</v>
      </c>
      <c r="K11" s="0"/>
    </row>
    <row collapsed="false" customFormat="false" customHeight="false" hidden="false" ht="12.8" outlineLevel="0" r="12">
      <c r="A12" s="3" t="s">
        <v>16</v>
      </c>
      <c r="B12" s="0" t="s">
        <v>14</v>
      </c>
      <c r="C12" s="0" t="n">
        <v>0.623576388888889</v>
      </c>
    </row>
    <row collapsed="false" customFormat="false" customHeight="false" hidden="false" ht="12.8" outlineLevel="0" r="13">
      <c r="A13" s="3" t="s">
        <v>17</v>
      </c>
      <c r="B13" s="0" t="n">
        <v>10.8</v>
      </c>
      <c r="E13" s="3" t="s">
        <v>18</v>
      </c>
      <c r="F13" s="3" t="s">
        <v>19</v>
      </c>
      <c r="G13" s="3" t="s">
        <v>20</v>
      </c>
      <c r="H13" s="3"/>
      <c r="I13" s="4" t="s">
        <v>21</v>
      </c>
      <c r="J13" s="5"/>
      <c r="K13" s="5"/>
      <c r="M13" s="0" t="n">
        <f aca="false">95.4/2</f>
        <v>47.7</v>
      </c>
    </row>
    <row collapsed="false" customFormat="false" customHeight="false" hidden="false" ht="12.8" outlineLevel="0" r="14">
      <c r="A14" s="3" t="s">
        <v>22</v>
      </c>
      <c r="B14" s="0" t="n">
        <v>50</v>
      </c>
      <c r="E14" s="3" t="s">
        <v>23</v>
      </c>
      <c r="F14" s="3" t="n">
        <v>100</v>
      </c>
      <c r="G14" s="3" t="n">
        <v>70</v>
      </c>
      <c r="H14" s="3"/>
      <c r="I14" s="4" t="s">
        <v>24</v>
      </c>
      <c r="J14" s="5"/>
      <c r="K14" s="5"/>
      <c r="M14" s="0" t="n">
        <v>275</v>
      </c>
    </row>
    <row collapsed="false" customFormat="false" customHeight="false" hidden="false" ht="12.8" outlineLevel="0" r="15">
      <c r="E15" s="3" t="s">
        <v>25</v>
      </c>
      <c r="F15" s="3" t="n">
        <v>-100</v>
      </c>
      <c r="G15" s="3" t="n">
        <v>-70</v>
      </c>
      <c r="H15" s="3"/>
      <c r="I15" s="4"/>
      <c r="J15" s="5"/>
      <c r="K15" s="5"/>
    </row>
    <row collapsed="false" customFormat="false" customHeight="false" hidden="false" ht="12.8" outlineLevel="0" r="16">
      <c r="E16" s="3" t="s">
        <v>26</v>
      </c>
      <c r="F16" s="3" t="s">
        <v>27</v>
      </c>
      <c r="G16" s="3" t="s">
        <v>28</v>
      </c>
      <c r="H16" s="3"/>
      <c r="I16" s="4" t="s">
        <v>29</v>
      </c>
      <c r="J16" s="5" t="s">
        <v>30</v>
      </c>
      <c r="K16" s="5"/>
    </row>
    <row collapsed="false" customFormat="false" customHeight="false" hidden="false" ht="12.8" outlineLevel="0" r="17">
      <c r="A17" s="3" t="s">
        <v>31</v>
      </c>
      <c r="B17" s="3" t="s">
        <v>32</v>
      </c>
      <c r="C17" s="3" t="s">
        <v>33</v>
      </c>
      <c r="D17" s="3" t="s">
        <v>34</v>
      </c>
      <c r="E17" s="3" t="s">
        <v>35</v>
      </c>
      <c r="F17" s="3" t="s">
        <v>36</v>
      </c>
      <c r="G17" s="3" t="s">
        <v>36</v>
      </c>
      <c r="H17" s="4" t="s">
        <v>37</v>
      </c>
      <c r="I17" s="4"/>
      <c r="J17" s="5"/>
      <c r="K17" s="5"/>
    </row>
    <row collapsed="false" customFormat="false" customHeight="false" hidden="false" ht="12.8" outlineLevel="0" r="18">
      <c r="A18" s="0" t="n">
        <v>1</v>
      </c>
      <c r="B18" s="0" t="n">
        <v>0</v>
      </c>
      <c r="C18" s="0" t="n">
        <v>628670.277</v>
      </c>
      <c r="D18" s="0" t="n">
        <v>0</v>
      </c>
      <c r="E18" s="0" t="n">
        <v>0</v>
      </c>
      <c r="F18" s="0" t="n">
        <v>-0.02</v>
      </c>
      <c r="G18" s="0" t="n">
        <v>-24.29</v>
      </c>
      <c r="I18" s="1" t="n">
        <f aca="false">1000*F18/$B$13</f>
        <v>-1.85185185185185</v>
      </c>
      <c r="J18" s="2" t="n">
        <f aca="false">(G18-$G$19)/$B$14</f>
        <v>-0.000599999999999952</v>
      </c>
    </row>
    <row collapsed="false" customFormat="false" customHeight="false" hidden="false" ht="12.8" outlineLevel="0" r="19">
      <c r="A19" s="0" t="n">
        <v>2</v>
      </c>
      <c r="C19" s="0" t="n">
        <v>628671.277</v>
      </c>
      <c r="D19" s="0" t="n">
        <v>1</v>
      </c>
      <c r="E19" s="0" t="n">
        <v>1</v>
      </c>
      <c r="F19" s="0" t="n">
        <v>0</v>
      </c>
      <c r="G19" s="0" t="n">
        <v>-24.26</v>
      </c>
      <c r="I19" s="1" t="n">
        <f aca="false">1000*F19/$B$13</f>
        <v>0</v>
      </c>
      <c r="J19" s="2" t="n">
        <f aca="false">(G19-$G$19)/$B$14</f>
        <v>0</v>
      </c>
    </row>
    <row collapsed="false" customFormat="false" customHeight="false" hidden="false" ht="12.8" outlineLevel="0" r="20">
      <c r="A20" s="0" t="n">
        <v>3</v>
      </c>
      <c r="C20" s="0" t="n">
        <v>628672.277</v>
      </c>
      <c r="D20" s="0" t="n">
        <v>2</v>
      </c>
      <c r="E20" s="0" t="n">
        <v>2</v>
      </c>
      <c r="F20" s="0" t="n">
        <v>-0.01</v>
      </c>
      <c r="G20" s="0" t="n">
        <v>-24.21</v>
      </c>
      <c r="I20" s="1" t="n">
        <f aca="false">1000*F20/$B$13</f>
        <v>-0.925925925925926</v>
      </c>
      <c r="J20" s="2" t="n">
        <f aca="false">(G20-$G$19)/$B$14</f>
        <v>0.00100000000000001</v>
      </c>
    </row>
    <row collapsed="false" customFormat="false" customHeight="false" hidden="false" ht="12.8" outlineLevel="0" r="21">
      <c r="A21" s="0" t="n">
        <v>4</v>
      </c>
      <c r="C21" s="0" t="n">
        <v>628673.277</v>
      </c>
      <c r="D21" s="0" t="n">
        <v>3</v>
      </c>
      <c r="E21" s="0" t="n">
        <v>3</v>
      </c>
      <c r="F21" s="0" t="n">
        <v>1.03</v>
      </c>
      <c r="G21" s="0" t="n">
        <v>-24.06</v>
      </c>
      <c r="I21" s="1" t="n">
        <f aca="false">1000*F21/$B$13</f>
        <v>95.3703703703704</v>
      </c>
      <c r="J21" s="2" t="n">
        <f aca="false">(G21-$G$19)/$B$14</f>
        <v>0.00400000000000006</v>
      </c>
    </row>
    <row collapsed="false" customFormat="false" customHeight="false" hidden="false" ht="12.8" outlineLevel="0" r="22">
      <c r="A22" s="0" t="n">
        <v>5</v>
      </c>
      <c r="C22" s="0" t="n">
        <v>628674.277</v>
      </c>
      <c r="D22" s="0" t="n">
        <v>4</v>
      </c>
      <c r="E22" s="0" t="n">
        <v>4</v>
      </c>
      <c r="F22" s="0" t="n">
        <v>1.94</v>
      </c>
      <c r="G22" s="0" t="n">
        <v>-23.97</v>
      </c>
      <c r="I22" s="1" t="n">
        <f aca="false">1000*F22/$B$13</f>
        <v>179.62962962963</v>
      </c>
      <c r="J22" s="2" t="n">
        <f aca="false">(G22-$G$19)/$B$14</f>
        <v>0.00580000000000005</v>
      </c>
    </row>
    <row collapsed="false" customFormat="false" customHeight="false" hidden="false" ht="12.8" outlineLevel="0" r="23">
      <c r="A23" s="0" t="n">
        <v>6</v>
      </c>
      <c r="C23" s="0" t="n">
        <v>628675.277</v>
      </c>
      <c r="D23" s="0" t="n">
        <v>5</v>
      </c>
      <c r="E23" s="0" t="n">
        <v>5</v>
      </c>
      <c r="F23" s="0" t="n">
        <v>2.58</v>
      </c>
      <c r="G23" s="0" t="n">
        <v>-23.88</v>
      </c>
      <c r="I23" s="1" t="n">
        <f aca="false">1000*F23/$B$13</f>
        <v>238.888888888889</v>
      </c>
      <c r="J23" s="2" t="n">
        <f aca="false">(G23-$G$19)/$B$14</f>
        <v>0.00760000000000005</v>
      </c>
    </row>
    <row collapsed="false" customFormat="false" customHeight="false" hidden="false" ht="12.8" outlineLevel="0" r="24">
      <c r="G24" s="3"/>
      <c r="H24" s="4" t="s">
        <v>38</v>
      </c>
      <c r="I24" s="4"/>
      <c r="J24" s="5"/>
      <c r="K24" s="5"/>
      <c r="L24" s="5" t="s">
        <v>39</v>
      </c>
      <c r="M24" s="3" t="s">
        <v>40</v>
      </c>
      <c r="N24" s="3" t="s">
        <v>41</v>
      </c>
      <c r="O24" s="3" t="s">
        <v>42</v>
      </c>
      <c r="P24" s="3" t="s">
        <v>43</v>
      </c>
    </row>
    <row collapsed="false" customFormat="false" customHeight="false" hidden="false" ht="12.8" outlineLevel="0" r="25">
      <c r="A25" s="0" t="n">
        <v>7</v>
      </c>
      <c r="C25" s="0" t="n">
        <v>628676.277</v>
      </c>
      <c r="D25" s="0" t="n">
        <v>6</v>
      </c>
      <c r="E25" s="0" t="n">
        <v>6</v>
      </c>
      <c r="F25" s="0" t="n">
        <v>2.96</v>
      </c>
      <c r="G25" s="0" t="n">
        <v>-23.63</v>
      </c>
      <c r="I25" s="1" t="n">
        <f aca="false">1000*F25/$B$13</f>
        <v>274.074074074074</v>
      </c>
      <c r="J25" s="2" t="n">
        <f aca="false">(G25-$G$19)/$B$14</f>
        <v>0.0126000000000001</v>
      </c>
      <c r="L25" s="2" t="n">
        <f aca="false">I25-$I$25</f>
        <v>0</v>
      </c>
      <c r="M25" s="0" t="n">
        <f aca="false">J25-$J$25</f>
        <v>0</v>
      </c>
      <c r="N25" s="0" t="e">
        <f aca="false">LN(L25)</f>
        <v>#VALUE!</v>
      </c>
      <c r="O25" s="0" t="e">
        <f aca="false">LN(M25)</f>
        <v>#VALUE!</v>
      </c>
      <c r="P25" s="0" t="e">
        <f aca="false">-LN(1-L25/$J$11)/M25</f>
        <v>#DIV/0!</v>
      </c>
    </row>
    <row collapsed="false" customFormat="false" customHeight="false" hidden="false" ht="12.8" outlineLevel="0" r="26">
      <c r="A26" s="0" t="n">
        <v>8</v>
      </c>
      <c r="C26" s="0" t="n">
        <v>628677.277</v>
      </c>
      <c r="D26" s="0" t="n">
        <v>7</v>
      </c>
      <c r="E26" s="0" t="n">
        <v>7</v>
      </c>
      <c r="F26" s="0" t="n">
        <v>2.8</v>
      </c>
      <c r="G26" s="0" t="n">
        <v>-23.59</v>
      </c>
      <c r="I26" s="1" t="n">
        <f aca="false">1000*F26/$B$13</f>
        <v>259.259259259259</v>
      </c>
      <c r="J26" s="2" t="n">
        <f aca="false">(G26-$G$19)/$B$14</f>
        <v>0.0134</v>
      </c>
      <c r="L26" s="2" t="n">
        <f aca="false">I26-$I$25</f>
        <v>-14.8148148148148</v>
      </c>
      <c r="M26" s="0" t="n">
        <f aca="false">J26-$J$25</f>
        <v>0.000799999999999983</v>
      </c>
      <c r="N26" s="0" t="e">
        <f aca="false">LN(L26)</f>
        <v>#VALUE!</v>
      </c>
      <c r="O26" s="0" t="n">
        <f aca="false">LN(M26)</f>
        <v>-7.13089883029637</v>
      </c>
      <c r="P26" s="0" t="n">
        <f aca="false">-LN(1-L26/$J$11)/M26</f>
        <v>-61.0472871846808</v>
      </c>
    </row>
    <row collapsed="false" customFormat="false" customHeight="false" hidden="false" ht="12.8" outlineLevel="0" r="27">
      <c r="A27" s="0" t="n">
        <v>9</v>
      </c>
      <c r="C27" s="0" t="n">
        <v>628678.277</v>
      </c>
      <c r="D27" s="0" t="n">
        <v>8</v>
      </c>
      <c r="E27" s="0" t="n">
        <v>8</v>
      </c>
      <c r="F27" s="0" t="n">
        <v>3.02</v>
      </c>
      <c r="G27" s="0" t="n">
        <v>-23.56</v>
      </c>
      <c r="I27" s="1" t="n">
        <f aca="false">1000*F27/$B$13</f>
        <v>279.62962962963</v>
      </c>
      <c r="J27" s="2" t="n">
        <f aca="false">(G27-$G$19)/$B$14</f>
        <v>0.0140000000000001</v>
      </c>
      <c r="L27" s="2" t="n">
        <f aca="false">I27-$I$25</f>
        <v>5.55555555555554</v>
      </c>
      <c r="M27" s="0" t="n">
        <f aca="false">J27-$J$25</f>
        <v>0.00140000000000001</v>
      </c>
      <c r="N27" s="0" t="n">
        <f aca="false">LN(L27)</f>
        <v>1.71479842809192</v>
      </c>
      <c r="O27" s="0" t="n">
        <f aca="false">LN(M27)</f>
        <v>-6.57128304236092</v>
      </c>
      <c r="P27" s="0" t="n">
        <f aca="false">-LN(1-L27/$J$11)/M27</f>
        <v>13.5336696257946</v>
      </c>
    </row>
    <row collapsed="false" customFormat="false" customHeight="false" hidden="false" ht="12.8" outlineLevel="0" r="28">
      <c r="A28" s="0" t="n">
        <v>10</v>
      </c>
      <c r="C28" s="0" t="n">
        <v>628679.277</v>
      </c>
      <c r="D28" s="0" t="n">
        <v>9</v>
      </c>
      <c r="E28" s="0" t="n">
        <v>9</v>
      </c>
      <c r="F28" s="0" t="n">
        <v>3.15</v>
      </c>
      <c r="G28" s="0" t="n">
        <v>-23.32</v>
      </c>
      <c r="I28" s="1" t="n">
        <f aca="false">1000*F28/$B$13</f>
        <v>291.666666666667</v>
      </c>
      <c r="J28" s="2" t="n">
        <f aca="false">(G28-$G$19)/$B$14</f>
        <v>0.0188</v>
      </c>
      <c r="L28" s="2" t="n">
        <f aca="false">I28-$I$25</f>
        <v>17.5925925925926</v>
      </c>
      <c r="M28" s="0" t="n">
        <f aca="false">J28-$J$25</f>
        <v>0.00619999999999997</v>
      </c>
      <c r="N28" s="0" t="n">
        <f aca="false">LN(L28)</f>
        <v>2.86747793803031</v>
      </c>
      <c r="O28" s="0" t="n">
        <f aca="false">LN(M28)</f>
        <v>-5.0832059869311</v>
      </c>
      <c r="P28" s="0" t="n">
        <f aca="false">-LN(1-L28/$J$11)/M28</f>
        <v>9.88289018563237</v>
      </c>
    </row>
    <row collapsed="false" customFormat="false" customHeight="false" hidden="false" ht="12.8" outlineLevel="0" r="29">
      <c r="A29" s="0" t="n">
        <v>11</v>
      </c>
      <c r="C29" s="0" t="n">
        <v>628680.277</v>
      </c>
      <c r="D29" s="0" t="n">
        <v>10</v>
      </c>
      <c r="E29" s="0" t="n">
        <v>10</v>
      </c>
      <c r="F29" s="0" t="n">
        <v>3.05</v>
      </c>
      <c r="G29" s="0" t="n">
        <v>-23.29</v>
      </c>
      <c r="I29" s="1" t="n">
        <f aca="false">1000*F29/$B$13</f>
        <v>282.407407407407</v>
      </c>
      <c r="J29" s="2" t="n">
        <f aca="false">(G29-$G$19)/$B$14</f>
        <v>0.0194</v>
      </c>
      <c r="L29" s="2" t="n">
        <f aca="false">I29-$I$25</f>
        <v>8.33333333333331</v>
      </c>
      <c r="M29" s="0" t="n">
        <f aca="false">J29-$J$25</f>
        <v>0.0068</v>
      </c>
      <c r="N29" s="0" t="n">
        <f aca="false">LN(L29)</f>
        <v>2.12026353620009</v>
      </c>
      <c r="O29" s="0" t="n">
        <f aca="false">LN(M29)</f>
        <v>-4.99083266680008</v>
      </c>
      <c r="P29" s="0" t="n">
        <f aca="false">-LN(1-L29/$J$11)/M29</f>
        <v>4.19956645716796</v>
      </c>
    </row>
    <row collapsed="false" customFormat="false" customHeight="false" hidden="false" ht="12.8" outlineLevel="0" r="30">
      <c r="A30" s="0" t="n">
        <v>12</v>
      </c>
      <c r="C30" s="0" t="n">
        <v>628681.277</v>
      </c>
      <c r="D30" s="0" t="n">
        <v>11</v>
      </c>
      <c r="E30" s="0" t="n">
        <v>11</v>
      </c>
      <c r="F30" s="0" t="n">
        <v>3.1</v>
      </c>
      <c r="G30" s="0" t="n">
        <v>-23.24</v>
      </c>
      <c r="I30" s="1" t="n">
        <f aca="false">1000*F30/$B$13</f>
        <v>287.037037037037</v>
      </c>
      <c r="J30" s="2" t="n">
        <f aca="false">(G30-$G$19)/$B$14</f>
        <v>0.0204000000000001</v>
      </c>
      <c r="L30" s="2" t="n">
        <f aca="false">I30-$I$25</f>
        <v>12.9629629629629</v>
      </c>
      <c r="M30" s="0" t="n">
        <f aca="false">J30-$J$25</f>
        <v>0.00780000000000001</v>
      </c>
      <c r="N30" s="0" t="n">
        <f aca="false">LN(L30)</f>
        <v>2.56209628847913</v>
      </c>
      <c r="O30" s="0" t="n">
        <f aca="false">LN(M30)</f>
        <v>-4.85363154528659</v>
      </c>
      <c r="P30" s="0" t="n">
        <f aca="false">-LN(1-L30/$J$11)/M30</f>
        <v>5.74124260532615</v>
      </c>
    </row>
    <row collapsed="false" customFormat="false" customHeight="false" hidden="false" ht="12.8" outlineLevel="0" r="31">
      <c r="A31" s="0" t="n">
        <v>13</v>
      </c>
      <c r="C31" s="0" t="n">
        <v>628682.277</v>
      </c>
      <c r="D31" s="0" t="n">
        <v>12</v>
      </c>
      <c r="E31" s="0" t="n">
        <v>12</v>
      </c>
      <c r="F31" s="0" t="n">
        <v>3.2</v>
      </c>
      <c r="G31" s="0" t="n">
        <v>-23.15</v>
      </c>
      <c r="I31" s="1" t="n">
        <f aca="false">1000*F31/$B$13</f>
        <v>296.296296296296</v>
      </c>
      <c r="J31" s="2" t="n">
        <f aca="false">(G31-$G$19)/$B$14</f>
        <v>0.0222000000000001</v>
      </c>
      <c r="L31" s="2" t="n">
        <f aca="false">I31-$I$25</f>
        <v>22.2222222222222</v>
      </c>
      <c r="M31" s="0" t="n">
        <f aca="false">J31-$J$25</f>
        <v>0.00960000000000001</v>
      </c>
      <c r="N31" s="0" t="n">
        <f aca="false">LN(L31)</f>
        <v>3.10109278921182</v>
      </c>
      <c r="O31" s="0" t="n">
        <f aca="false">LN(M31)</f>
        <v>-4.64599218050835</v>
      </c>
      <c r="P31" s="0" t="n">
        <f aca="false">-LN(1-L31/$J$11)/M31</f>
        <v>8.12944864654888</v>
      </c>
    </row>
    <row collapsed="false" customFormat="false" customHeight="false" hidden="false" ht="12.8" outlineLevel="0" r="32">
      <c r="A32" s="0" t="n">
        <v>14</v>
      </c>
      <c r="C32" s="0" t="n">
        <v>628683.277</v>
      </c>
      <c r="D32" s="0" t="n">
        <v>13</v>
      </c>
      <c r="E32" s="0" t="n">
        <v>13</v>
      </c>
      <c r="F32" s="0" t="n">
        <v>3.22</v>
      </c>
      <c r="G32" s="0" t="n">
        <v>-23.02</v>
      </c>
      <c r="I32" s="1" t="n">
        <f aca="false">1000*F32/$B$13</f>
        <v>298.148148148148</v>
      </c>
      <c r="J32" s="2" t="n">
        <f aca="false">(G32-$G$19)/$B$14</f>
        <v>0.0248</v>
      </c>
      <c r="L32" s="2" t="n">
        <f aca="false">I32-$I$25</f>
        <v>24.0740740740741</v>
      </c>
      <c r="M32" s="0" t="n">
        <f aca="false">J32-$J$25</f>
        <v>0.0122</v>
      </c>
      <c r="N32" s="0" t="n">
        <f aca="false">LN(L32)</f>
        <v>3.18113549688535</v>
      </c>
      <c r="O32" s="0" t="n">
        <f aca="false">LN(M32)</f>
        <v>-4.40631932724293</v>
      </c>
      <c r="P32" s="0" t="n">
        <f aca="false">-LN(1-L32/$J$11)/M32</f>
        <v>6.95325871078769</v>
      </c>
    </row>
    <row collapsed="false" customFormat="false" customHeight="false" hidden="false" ht="12.8" outlineLevel="0" r="33">
      <c r="A33" s="0" t="n">
        <v>15</v>
      </c>
      <c r="C33" s="0" t="n">
        <v>628684.277</v>
      </c>
      <c r="D33" s="0" t="n">
        <v>14</v>
      </c>
      <c r="E33" s="0" t="n">
        <v>14</v>
      </c>
      <c r="F33" s="0" t="n">
        <v>3.28</v>
      </c>
      <c r="G33" s="0" t="n">
        <v>-22.88</v>
      </c>
      <c r="I33" s="1" t="n">
        <f aca="false">1000*F33/$B$13</f>
        <v>303.703703703704</v>
      </c>
      <c r="J33" s="2" t="n">
        <f aca="false">(G33-$G$19)/$B$14</f>
        <v>0.0276000000000001</v>
      </c>
      <c r="L33" s="2" t="n">
        <f aca="false">I33-$I$25</f>
        <v>29.6296296296296</v>
      </c>
      <c r="M33" s="0" t="n">
        <f aca="false">J33-$J$25</f>
        <v>0.015</v>
      </c>
      <c r="N33" s="0" t="n">
        <f aca="false">LN(L33)</f>
        <v>3.3887748616636</v>
      </c>
      <c r="O33" s="0" t="n">
        <f aca="false">LN(M33)</f>
        <v>-4.19970507787993</v>
      </c>
      <c r="P33" s="0" t="n">
        <f aca="false">-LN(1-L33/$J$11)/M33</f>
        <v>7.03144961179555</v>
      </c>
    </row>
    <row collapsed="false" customFormat="false" customHeight="false" hidden="false" ht="12.8" outlineLevel="0" r="34">
      <c r="A34" s="0" t="n">
        <v>16</v>
      </c>
      <c r="C34" s="0" t="n">
        <v>628685.277</v>
      </c>
      <c r="D34" s="0" t="n">
        <v>15</v>
      </c>
      <c r="E34" s="0" t="n">
        <v>15</v>
      </c>
      <c r="F34" s="0" t="n">
        <v>3.29</v>
      </c>
      <c r="G34" s="0" t="n">
        <v>-22.77</v>
      </c>
      <c r="I34" s="1" t="n">
        <f aca="false">1000*F34/$B$13</f>
        <v>304.62962962963</v>
      </c>
      <c r="J34" s="2" t="n">
        <f aca="false">(G34-$G$19)/$B$14</f>
        <v>0.0298</v>
      </c>
      <c r="L34" s="2" t="n">
        <f aca="false">I34-$I$25</f>
        <v>30.5555555555555</v>
      </c>
      <c r="M34" s="0" t="n">
        <f aca="false">J34-$J$25</f>
        <v>0.0172</v>
      </c>
      <c r="N34" s="0" t="n">
        <f aca="false">LN(L34)</f>
        <v>3.41954652033035</v>
      </c>
      <c r="O34" s="0" t="n">
        <f aca="false">LN(M34)</f>
        <v>-4.06284589516273</v>
      </c>
      <c r="P34" s="0" t="n">
        <f aca="false">-LN(1-L34/$J$11)/M34</f>
        <v>6.33452815898083</v>
      </c>
    </row>
    <row collapsed="false" customFormat="false" customHeight="false" hidden="false" ht="12.8" outlineLevel="0" r="35">
      <c r="A35" s="0" t="n">
        <v>17</v>
      </c>
      <c r="C35" s="0" t="n">
        <v>628686.277</v>
      </c>
      <c r="D35" s="0" t="n">
        <v>16</v>
      </c>
      <c r="E35" s="0" t="n">
        <v>16</v>
      </c>
      <c r="F35" s="0" t="n">
        <v>3.34</v>
      </c>
      <c r="G35" s="0" t="n">
        <v>-22.68</v>
      </c>
      <c r="I35" s="1" t="n">
        <f aca="false">1000*F35/$B$13</f>
        <v>309.259259259259</v>
      </c>
      <c r="J35" s="2" t="n">
        <f aca="false">(G35-$G$19)/$B$14</f>
        <v>0.0316</v>
      </c>
      <c r="L35" s="2" t="n">
        <f aca="false">I35-$I$25</f>
        <v>35.1851851851852</v>
      </c>
      <c r="M35" s="0" t="n">
        <f aca="false">J35-$J$25</f>
        <v>0.019</v>
      </c>
      <c r="N35" s="0" t="n">
        <f aca="false">LN(L35)</f>
        <v>3.56062511859026</v>
      </c>
      <c r="O35" s="0" t="n">
        <f aca="false">LN(M35)</f>
        <v>-3.9633162998157</v>
      </c>
      <c r="P35" s="0" t="n">
        <f aca="false">-LN(1-L35/$J$11)/M35</f>
        <v>6.66046424281009</v>
      </c>
    </row>
    <row collapsed="false" customFormat="false" customHeight="false" hidden="false" ht="12.8" outlineLevel="0" r="36">
      <c r="A36" s="0" t="n">
        <v>18</v>
      </c>
      <c r="C36" s="0" t="n">
        <v>628687.277</v>
      </c>
      <c r="D36" s="0" t="n">
        <v>17</v>
      </c>
      <c r="E36" s="0" t="n">
        <v>17</v>
      </c>
      <c r="F36" s="0" t="n">
        <v>3.42</v>
      </c>
      <c r="G36" s="0" t="n">
        <v>-22.55</v>
      </c>
      <c r="I36" s="1" t="n">
        <f aca="false">1000*F36/$B$13</f>
        <v>316.666666666667</v>
      </c>
      <c r="J36" s="2" t="n">
        <f aca="false">(G36-$G$19)/$B$14</f>
        <v>0.0342</v>
      </c>
      <c r="L36" s="2" t="n">
        <f aca="false">I36-$I$25</f>
        <v>42.5925925925926</v>
      </c>
      <c r="M36" s="0" t="n">
        <f aca="false">J36-$J$25</f>
        <v>0.0216</v>
      </c>
      <c r="N36" s="0" t="n">
        <f aca="false">LN(L36)</f>
        <v>3.75168035535297</v>
      </c>
      <c r="O36" s="0" t="n">
        <f aca="false">LN(M36)</f>
        <v>-3.83506196429202</v>
      </c>
      <c r="P36" s="0" t="n">
        <f aca="false">-LN(1-L36/$J$11)/M36</f>
        <v>7.1926367958722</v>
      </c>
    </row>
    <row collapsed="false" customFormat="false" customHeight="false" hidden="false" ht="12.8" outlineLevel="0" r="37">
      <c r="A37" s="0" t="n">
        <v>19</v>
      </c>
      <c r="C37" s="0" t="n">
        <v>628688.277</v>
      </c>
      <c r="D37" s="0" t="n">
        <v>18</v>
      </c>
      <c r="E37" s="0" t="n">
        <v>18</v>
      </c>
      <c r="F37" s="0" t="n">
        <v>3.41</v>
      </c>
      <c r="G37" s="0" t="n">
        <v>-22.46</v>
      </c>
      <c r="I37" s="1" t="n">
        <f aca="false">1000*F37/$B$13</f>
        <v>315.740740740741</v>
      </c>
      <c r="J37" s="2" t="n">
        <f aca="false">(G37-$G$19)/$B$14</f>
        <v>0.036</v>
      </c>
      <c r="L37" s="2" t="n">
        <f aca="false">I37-$I$25</f>
        <v>41.6666666666666</v>
      </c>
      <c r="M37" s="0" t="n">
        <f aca="false">J37-$J$25</f>
        <v>0.0234</v>
      </c>
      <c r="N37" s="0" t="n">
        <f aca="false">LN(L37)</f>
        <v>3.72970144863419</v>
      </c>
      <c r="O37" s="0" t="n">
        <f aca="false">LN(M37)</f>
        <v>-3.75501925661848</v>
      </c>
      <c r="P37" s="0" t="n">
        <f aca="false">-LN(1-L37/$J$11)/M37</f>
        <v>6.48349195332107</v>
      </c>
    </row>
    <row collapsed="false" customFormat="false" customHeight="false" hidden="false" ht="12.8" outlineLevel="0" r="38">
      <c r="A38" s="0" t="n">
        <v>20</v>
      </c>
      <c r="C38" s="0" t="n">
        <v>628689.277</v>
      </c>
      <c r="D38" s="0" t="n">
        <v>19</v>
      </c>
      <c r="E38" s="0" t="n">
        <v>19</v>
      </c>
      <c r="F38" s="0" t="n">
        <v>3.4</v>
      </c>
      <c r="G38" s="0" t="n">
        <v>-22.39</v>
      </c>
      <c r="I38" s="1" t="n">
        <f aca="false">1000*F38/$B$13</f>
        <v>314.814814814815</v>
      </c>
      <c r="J38" s="2" t="n">
        <f aca="false">(G38-$G$19)/$B$14</f>
        <v>0.0374</v>
      </c>
      <c r="L38" s="2" t="n">
        <f aca="false">I38-$I$25</f>
        <v>40.7407407407407</v>
      </c>
      <c r="M38" s="0" t="n">
        <f aca="false">J38-$J$25</f>
        <v>0.0248</v>
      </c>
      <c r="N38" s="0" t="n">
        <f aca="false">LN(L38)</f>
        <v>3.70722859278213</v>
      </c>
      <c r="O38" s="0" t="n">
        <f aca="false">LN(M38)</f>
        <v>-3.6969116258112</v>
      </c>
      <c r="P38" s="0" t="n">
        <f aca="false">-LN(1-L38/$J$11)/M38</f>
        <v>5.97095655970037</v>
      </c>
    </row>
    <row collapsed="false" customFormat="false" customHeight="false" hidden="false" ht="12.8" outlineLevel="0" r="39">
      <c r="A39" s="0" t="n">
        <v>21</v>
      </c>
      <c r="C39" s="0" t="n">
        <v>628690.277</v>
      </c>
      <c r="D39" s="0" t="n">
        <v>20</v>
      </c>
      <c r="E39" s="0" t="n">
        <v>20</v>
      </c>
      <c r="F39" s="0" t="n">
        <v>3.44</v>
      </c>
      <c r="G39" s="0" t="n">
        <v>-22.29</v>
      </c>
      <c r="I39" s="1" t="n">
        <f aca="false">1000*F39/$B$13</f>
        <v>318.518518518518</v>
      </c>
      <c r="J39" s="2" t="n">
        <f aca="false">(G39-$G$19)/$B$14</f>
        <v>0.0394</v>
      </c>
      <c r="L39" s="2" t="n">
        <f aca="false">I39-$I$25</f>
        <v>44.4444444444444</v>
      </c>
      <c r="M39" s="0" t="n">
        <f aca="false">J39-$J$25</f>
        <v>0.0268</v>
      </c>
      <c r="N39" s="0" t="n">
        <f aca="false">LN(L39)</f>
        <v>3.79423996977176</v>
      </c>
      <c r="O39" s="0" t="n">
        <f aca="false">LN(M39)</f>
        <v>-3.61935339146533</v>
      </c>
      <c r="P39" s="0" t="n">
        <f aca="false">-LN(1-L39/$J$11)/M39</f>
        <v>6.07073105735843</v>
      </c>
    </row>
    <row collapsed="false" customFormat="false" customHeight="false" hidden="false" ht="12.8" outlineLevel="0" r="40">
      <c r="A40" s="0" t="n">
        <v>22</v>
      </c>
      <c r="C40" s="0" t="n">
        <v>628691.277</v>
      </c>
      <c r="D40" s="0" t="n">
        <v>21</v>
      </c>
      <c r="E40" s="0" t="n">
        <v>21</v>
      </c>
      <c r="F40" s="0" t="n">
        <v>3.53</v>
      </c>
      <c r="G40" s="0" t="n">
        <v>-22.15</v>
      </c>
      <c r="I40" s="1" t="n">
        <f aca="false">1000*F40/$B$13</f>
        <v>326.851851851852</v>
      </c>
      <c r="J40" s="2" t="n">
        <f aca="false">(G40-$G$19)/$B$14</f>
        <v>0.0422000000000001</v>
      </c>
      <c r="L40" s="2" t="n">
        <f aca="false">I40-$I$25</f>
        <v>52.7777777777778</v>
      </c>
      <c r="M40" s="0" t="n">
        <f aca="false">J40-$J$25</f>
        <v>0.0296</v>
      </c>
      <c r="N40" s="0" t="n">
        <f aca="false">LN(L40)</f>
        <v>3.96609022669842</v>
      </c>
      <c r="O40" s="0" t="n">
        <f aca="false">LN(M40)</f>
        <v>-3.51998091765212</v>
      </c>
      <c r="P40" s="0" t="n">
        <f aca="false">-LN(1-L40/$J$11)/M40</f>
        <v>6.63459236950732</v>
      </c>
    </row>
    <row collapsed="false" customFormat="false" customHeight="false" hidden="false" ht="12.8" outlineLevel="0" r="41">
      <c r="A41" s="0" t="n">
        <v>23</v>
      </c>
      <c r="C41" s="0" t="n">
        <v>628692.277</v>
      </c>
      <c r="D41" s="0" t="n">
        <v>22</v>
      </c>
      <c r="E41" s="0" t="n">
        <v>22</v>
      </c>
      <c r="F41" s="0" t="n">
        <v>3.53</v>
      </c>
      <c r="G41" s="0" t="n">
        <v>-22.09</v>
      </c>
      <c r="I41" s="1" t="n">
        <f aca="false">1000*F41/$B$13</f>
        <v>326.851851851852</v>
      </c>
      <c r="J41" s="2" t="n">
        <f aca="false">(G41-$G$19)/$B$14</f>
        <v>0.0434</v>
      </c>
      <c r="L41" s="2" t="n">
        <f aca="false">I41-$I$25</f>
        <v>52.7777777777778</v>
      </c>
      <c r="M41" s="0" t="n">
        <f aca="false">J41-$J$25</f>
        <v>0.0308</v>
      </c>
      <c r="N41" s="0" t="n">
        <f aca="false">LN(L41)</f>
        <v>3.96609022669842</v>
      </c>
      <c r="O41" s="0" t="n">
        <f aca="false">LN(M41)</f>
        <v>-3.48024058900261</v>
      </c>
      <c r="P41" s="0" t="n">
        <f aca="false">-LN(1-L41/$J$11)/M41</f>
        <v>6.37610175770834</v>
      </c>
    </row>
    <row collapsed="false" customFormat="false" customHeight="false" hidden="false" ht="12.8" outlineLevel="0" r="42">
      <c r="A42" s="0" t="n">
        <v>24</v>
      </c>
      <c r="C42" s="0" t="n">
        <v>628693.277</v>
      </c>
      <c r="D42" s="0" t="n">
        <v>23</v>
      </c>
      <c r="E42" s="0" t="n">
        <v>23</v>
      </c>
      <c r="F42" s="0" t="n">
        <v>3.55</v>
      </c>
      <c r="G42" s="0" t="n">
        <v>-21.96</v>
      </c>
      <c r="I42" s="1" t="n">
        <f aca="false">1000*F42/$B$13</f>
        <v>328.703703703704</v>
      </c>
      <c r="J42" s="2" t="n">
        <f aca="false">(G42-$G$19)/$B$14</f>
        <v>0.046</v>
      </c>
      <c r="L42" s="2" t="n">
        <f aca="false">I42-$I$25</f>
        <v>54.6296296296296</v>
      </c>
      <c r="M42" s="0" t="n">
        <f aca="false">J42-$J$25</f>
        <v>0.0334</v>
      </c>
      <c r="N42" s="0" t="n">
        <f aca="false">LN(L42)</f>
        <v>4.00057640276959</v>
      </c>
      <c r="O42" s="0" t="n">
        <f aca="false">LN(M42)</f>
        <v>-3.39919937899948</v>
      </c>
      <c r="P42" s="0" t="n">
        <f aca="false">-LN(1-L42/$J$11)/M42</f>
        <v>6.10858964059908</v>
      </c>
    </row>
    <row collapsed="false" customFormat="false" customHeight="false" hidden="false" ht="12.8" outlineLevel="0" r="43">
      <c r="A43" s="0" t="n">
        <v>25</v>
      </c>
      <c r="C43" s="0" t="n">
        <v>628694.277</v>
      </c>
      <c r="D43" s="0" t="n">
        <v>24</v>
      </c>
      <c r="E43" s="0" t="n">
        <v>24</v>
      </c>
      <c r="F43" s="0" t="n">
        <v>3.54</v>
      </c>
      <c r="G43" s="0" t="n">
        <v>-21.89</v>
      </c>
      <c r="I43" s="1" t="n">
        <f aca="false">1000*F43/$B$13</f>
        <v>327.777777777778</v>
      </c>
      <c r="J43" s="2" t="n">
        <f aca="false">(G43-$G$19)/$B$14</f>
        <v>0.0474</v>
      </c>
      <c r="L43" s="2" t="n">
        <f aca="false">I43-$I$25</f>
        <v>53.7037037037037</v>
      </c>
      <c r="M43" s="0" t="n">
        <f aca="false">J43-$J$25</f>
        <v>0.0348</v>
      </c>
      <c r="N43" s="0" t="n">
        <f aca="false">LN(L43)</f>
        <v>3.98348196941029</v>
      </c>
      <c r="O43" s="0" t="n">
        <f aca="false">LN(M43)</f>
        <v>-3.35813789220171</v>
      </c>
      <c r="P43" s="0" t="n">
        <f aca="false">-LN(1-L43/$J$11)/M43</f>
        <v>5.75281931695576</v>
      </c>
    </row>
    <row collapsed="false" customFormat="false" customHeight="false" hidden="false" ht="12.8" outlineLevel="0" r="44">
      <c r="A44" s="0" t="n">
        <v>26</v>
      </c>
      <c r="C44" s="0" t="n">
        <v>628695.277</v>
      </c>
      <c r="D44" s="0" t="n">
        <v>25</v>
      </c>
      <c r="E44" s="0" t="n">
        <v>25</v>
      </c>
      <c r="F44" s="0" t="n">
        <v>3.56</v>
      </c>
      <c r="G44" s="0" t="n">
        <v>-21.79</v>
      </c>
      <c r="I44" s="1" t="n">
        <f aca="false">1000*F44/$B$13</f>
        <v>329.62962962963</v>
      </c>
      <c r="J44" s="2" t="n">
        <f aca="false">(G44-$G$19)/$B$14</f>
        <v>0.0494000000000001</v>
      </c>
      <c r="L44" s="2" t="n">
        <f aca="false">I44-$I$25</f>
        <v>55.5555555555555</v>
      </c>
      <c r="M44" s="0" t="n">
        <f aca="false">J44-$J$25</f>
        <v>0.0368</v>
      </c>
      <c r="N44" s="0" t="n">
        <f aca="false">LN(L44)</f>
        <v>4.01738352108597</v>
      </c>
      <c r="O44" s="0" t="n">
        <f aca="false">LN(M44)</f>
        <v>-3.30225743380725</v>
      </c>
      <c r="P44" s="0" t="n">
        <f aca="false">-LN(1-L44/$J$11)/M44</f>
        <v>5.64865194820401</v>
      </c>
    </row>
    <row collapsed="false" customFormat="false" customHeight="false" hidden="false" ht="12.8" outlineLevel="0" r="45">
      <c r="A45" s="0" t="n">
        <v>27</v>
      </c>
      <c r="C45" s="0" t="n">
        <v>628696.277</v>
      </c>
      <c r="D45" s="0" t="n">
        <v>26</v>
      </c>
      <c r="E45" s="0" t="n">
        <v>26</v>
      </c>
      <c r="F45" s="0" t="n">
        <v>3.62</v>
      </c>
      <c r="G45" s="0" t="n">
        <v>-21.7</v>
      </c>
      <c r="I45" s="1" t="n">
        <f aca="false">1000*F45/$B$13</f>
        <v>335.185185185185</v>
      </c>
      <c r="J45" s="2" t="n">
        <f aca="false">(G45-$G$19)/$B$14</f>
        <v>0.0512</v>
      </c>
      <c r="L45" s="2" t="n">
        <f aca="false">I45-$I$25</f>
        <v>61.1111111111111</v>
      </c>
      <c r="M45" s="0" t="n">
        <f aca="false">J45-$J$25</f>
        <v>0.0386</v>
      </c>
      <c r="N45" s="0" t="n">
        <f aca="false">LN(L45)</f>
        <v>4.1126937008903</v>
      </c>
      <c r="O45" s="0" t="n">
        <f aca="false">LN(M45)</f>
        <v>-3.25450300251135</v>
      </c>
      <c r="P45" s="0" t="n">
        <f aca="false">-LN(1-L45/$J$11)/M45</f>
        <v>5.99085143083152</v>
      </c>
    </row>
    <row collapsed="false" customFormat="false" customHeight="false" hidden="false" ht="12.8" outlineLevel="0" r="46">
      <c r="A46" s="0" t="n">
        <v>28</v>
      </c>
      <c r="C46" s="0" t="n">
        <v>628697.277</v>
      </c>
      <c r="D46" s="0" t="n">
        <v>27</v>
      </c>
      <c r="E46" s="0" t="n">
        <v>27</v>
      </c>
      <c r="F46" s="0" t="n">
        <v>3.63</v>
      </c>
      <c r="G46" s="0" t="n">
        <v>-21.61</v>
      </c>
      <c r="I46" s="1" t="n">
        <f aca="false">1000*F46/$B$13</f>
        <v>336.111111111111</v>
      </c>
      <c r="J46" s="2" t="n">
        <f aca="false">(G46-$G$19)/$B$14</f>
        <v>0.053</v>
      </c>
      <c r="L46" s="2" t="n">
        <f aca="false">I46-$I$25</f>
        <v>62.037037037037</v>
      </c>
      <c r="M46" s="0" t="n">
        <f aca="false">J46-$J$25</f>
        <v>0.0404</v>
      </c>
      <c r="N46" s="0" t="n">
        <f aca="false">LN(L46)</f>
        <v>4.12773157825484</v>
      </c>
      <c r="O46" s="0" t="n">
        <f aca="false">LN(M46)</f>
        <v>-3.20892549401503</v>
      </c>
      <c r="P46" s="0" t="n">
        <f aca="false">-LN(1-L46/$J$11)/M46</f>
        <v>5.82169874825963</v>
      </c>
    </row>
    <row collapsed="false" customFormat="false" customHeight="false" hidden="false" ht="12.8" outlineLevel="0" r="47">
      <c r="A47" s="0" t="n">
        <v>29</v>
      </c>
      <c r="C47" s="0" t="n">
        <v>628698.277</v>
      </c>
      <c r="D47" s="0" t="n">
        <v>28</v>
      </c>
      <c r="E47" s="0" t="n">
        <v>28</v>
      </c>
      <c r="F47" s="0" t="n">
        <v>3.67</v>
      </c>
      <c r="G47" s="0" t="n">
        <v>-21.49</v>
      </c>
      <c r="I47" s="1" t="n">
        <f aca="false">1000*F47/$B$13</f>
        <v>339.814814814815</v>
      </c>
      <c r="J47" s="2" t="n">
        <f aca="false">(G47-$G$19)/$B$14</f>
        <v>0.0554000000000001</v>
      </c>
      <c r="L47" s="2" t="n">
        <f aca="false">I47-$I$25</f>
        <v>65.7407407407407</v>
      </c>
      <c r="M47" s="0" t="n">
        <f aca="false">J47-$J$25</f>
        <v>0.0428</v>
      </c>
      <c r="N47" s="0" t="n">
        <f aca="false">LN(L47)</f>
        <v>4.18571883590519</v>
      </c>
      <c r="O47" s="0" t="n">
        <f aca="false">LN(M47)</f>
        <v>-3.15121717639439</v>
      </c>
      <c r="P47" s="0" t="n">
        <f aca="false">-LN(1-L47/$J$11)/M47</f>
        <v>5.86807397334233</v>
      </c>
    </row>
    <row collapsed="false" customFormat="false" customHeight="false" hidden="false" ht="12.8" outlineLevel="0" r="48">
      <c r="A48" s="0" t="n">
        <v>30</v>
      </c>
      <c r="C48" s="0" t="n">
        <v>628699.277</v>
      </c>
      <c r="D48" s="0" t="n">
        <v>29</v>
      </c>
      <c r="E48" s="0" t="n">
        <v>29</v>
      </c>
      <c r="F48" s="0" t="n">
        <v>3.75</v>
      </c>
      <c r="G48" s="0" t="n">
        <v>-21.38</v>
      </c>
      <c r="I48" s="1" t="n">
        <f aca="false">1000*F48/$B$13</f>
        <v>347.222222222222</v>
      </c>
      <c r="J48" s="2" t="n">
        <f aca="false">(G48-$G$19)/$B$14</f>
        <v>0.0576000000000001</v>
      </c>
      <c r="L48" s="2" t="n">
        <f aca="false">I48-$I$25</f>
        <v>73.1481481481481</v>
      </c>
      <c r="M48" s="0" t="n">
        <f aca="false">J48-$J$25</f>
        <v>0.045</v>
      </c>
      <c r="N48" s="0" t="n">
        <f aca="false">LN(L48)</f>
        <v>4.29248681133089</v>
      </c>
      <c r="O48" s="0" t="n">
        <f aca="false">LN(M48)</f>
        <v>-3.10109278921182</v>
      </c>
      <c r="P48" s="0" t="n">
        <f aca="false">-LN(1-L48/$J$11)/M48</f>
        <v>6.3078276690675</v>
      </c>
    </row>
    <row collapsed="false" customFormat="false" customHeight="false" hidden="false" ht="12.8" outlineLevel="0" r="49">
      <c r="A49" s="0" t="n">
        <v>31</v>
      </c>
      <c r="C49" s="0" t="n">
        <v>628700.277</v>
      </c>
      <c r="D49" s="0" t="n">
        <v>30</v>
      </c>
      <c r="E49" s="0" t="n">
        <v>30</v>
      </c>
      <c r="F49" s="0" t="n">
        <v>3.67</v>
      </c>
      <c r="G49" s="0" t="n">
        <v>-21.32</v>
      </c>
      <c r="I49" s="1" t="n">
        <f aca="false">1000*F49/$B$13</f>
        <v>339.814814814815</v>
      </c>
      <c r="J49" s="2" t="n">
        <f aca="false">(G49-$G$19)/$B$14</f>
        <v>0.0588</v>
      </c>
      <c r="L49" s="2" t="n">
        <f aca="false">I49-$I$25</f>
        <v>65.7407407407407</v>
      </c>
      <c r="M49" s="0" t="n">
        <f aca="false">J49-$J$25</f>
        <v>0.0462</v>
      </c>
      <c r="N49" s="0" t="n">
        <f aca="false">LN(L49)</f>
        <v>4.18571883590519</v>
      </c>
      <c r="O49" s="0" t="n">
        <f aca="false">LN(M49)</f>
        <v>-3.07477548089444</v>
      </c>
      <c r="P49" s="0" t="n">
        <f aca="false">-LN(1-L49/$J$11)/M49</f>
        <v>5.43622437357255</v>
      </c>
    </row>
    <row collapsed="false" customFormat="false" customHeight="false" hidden="false" ht="12.8" outlineLevel="0" r="50">
      <c r="A50" s="0" t="n">
        <v>32</v>
      </c>
      <c r="C50" s="0" t="n">
        <v>628701.277</v>
      </c>
      <c r="D50" s="0" t="n">
        <v>31</v>
      </c>
      <c r="E50" s="0" t="n">
        <v>31</v>
      </c>
      <c r="F50" s="0" t="n">
        <v>3.74</v>
      </c>
      <c r="G50" s="0" t="n">
        <v>-21.2</v>
      </c>
      <c r="I50" s="1" t="n">
        <f aca="false">1000*F50/$B$13</f>
        <v>346.296296296296</v>
      </c>
      <c r="J50" s="2" t="n">
        <f aca="false">(G50-$G$19)/$B$14</f>
        <v>0.0612</v>
      </c>
      <c r="L50" s="2" t="n">
        <f aca="false">I50-$I$25</f>
        <v>72.2222222222222</v>
      </c>
      <c r="M50" s="0" t="n">
        <f aca="false">J50-$J$25</f>
        <v>0.0486</v>
      </c>
      <c r="N50" s="0" t="n">
        <f aca="false">LN(L50)</f>
        <v>4.27974778555346</v>
      </c>
      <c r="O50" s="0" t="n">
        <f aca="false">LN(M50)</f>
        <v>-3.02413174807569</v>
      </c>
      <c r="P50" s="0" t="n">
        <f aca="false">-LN(1-L50/$J$11)/M50</f>
        <v>5.75526663336979</v>
      </c>
    </row>
    <row collapsed="false" customFormat="false" customHeight="false" hidden="false" ht="12.8" outlineLevel="0" r="51">
      <c r="A51" s="0" t="n">
        <v>33</v>
      </c>
      <c r="C51" s="0" t="n">
        <v>628702.277</v>
      </c>
      <c r="D51" s="0" t="n">
        <v>32</v>
      </c>
      <c r="E51" s="0" t="n">
        <v>32</v>
      </c>
      <c r="F51" s="0" t="n">
        <v>3.82</v>
      </c>
      <c r="G51" s="0" t="n">
        <v>-21.09</v>
      </c>
      <c r="I51" s="1" t="n">
        <f aca="false">1000*F51/$B$13</f>
        <v>353.703703703704</v>
      </c>
      <c r="J51" s="2" t="n">
        <f aca="false">(G51-$G$19)/$B$14</f>
        <v>0.0634</v>
      </c>
      <c r="L51" s="2" t="n">
        <f aca="false">I51-$I$25</f>
        <v>79.6296296296296</v>
      </c>
      <c r="M51" s="0" t="n">
        <f aca="false">J51-$J$25</f>
        <v>0.0508</v>
      </c>
      <c r="N51" s="0" t="n">
        <f aca="false">LN(L51)</f>
        <v>4.37738625511738</v>
      </c>
      <c r="O51" s="0" t="n">
        <f aca="false">LN(M51)</f>
        <v>-2.9798589243977</v>
      </c>
      <c r="P51" s="0" t="n">
        <f aca="false">-LN(1-L51/$J$11)/M51</f>
        <v>6.16865821615557</v>
      </c>
    </row>
    <row collapsed="false" customFormat="false" customHeight="false" hidden="false" ht="12.8" outlineLevel="0" r="52">
      <c r="A52" s="0" t="n">
        <v>34</v>
      </c>
      <c r="C52" s="0" t="n">
        <v>628703.277</v>
      </c>
      <c r="D52" s="0" t="n">
        <v>33</v>
      </c>
      <c r="E52" s="0" t="n">
        <v>33</v>
      </c>
      <c r="F52" s="0" t="n">
        <v>3.78</v>
      </c>
      <c r="G52" s="0" t="n">
        <v>-21.01</v>
      </c>
      <c r="I52" s="1" t="n">
        <f aca="false">1000*F52/$B$13</f>
        <v>350</v>
      </c>
      <c r="J52" s="2" t="n">
        <f aca="false">(G52-$G$19)/$B$14</f>
        <v>0.065</v>
      </c>
      <c r="L52" s="2" t="n">
        <f aca="false">I52-$I$25</f>
        <v>75.9259259259259</v>
      </c>
      <c r="M52" s="0" t="n">
        <f aca="false">J52-$J$25</f>
        <v>0.0524</v>
      </c>
      <c r="N52" s="0" t="n">
        <f aca="false">LN(L52)</f>
        <v>4.32975820612812</v>
      </c>
      <c r="O52" s="0" t="n">
        <f aca="false">LN(M52)</f>
        <v>-2.94884868765514</v>
      </c>
      <c r="P52" s="0" t="n">
        <f aca="false">-LN(1-L52/$J$11)/M52</f>
        <v>5.65639817377551</v>
      </c>
    </row>
    <row collapsed="false" customFormat="false" customHeight="false" hidden="false" ht="12.8" outlineLevel="0" r="53">
      <c r="A53" s="0" t="n">
        <v>35</v>
      </c>
      <c r="C53" s="0" t="n">
        <v>628704.277</v>
      </c>
      <c r="D53" s="0" t="n">
        <v>34</v>
      </c>
      <c r="E53" s="0" t="n">
        <v>34</v>
      </c>
      <c r="F53" s="0" t="n">
        <v>3.71</v>
      </c>
      <c r="G53" s="0" t="n">
        <v>-20.94</v>
      </c>
      <c r="I53" s="1" t="n">
        <f aca="false">1000*F53/$B$13</f>
        <v>343.518518518518</v>
      </c>
      <c r="J53" s="2" t="n">
        <f aca="false">(G53-$G$19)/$B$14</f>
        <v>0.0664</v>
      </c>
      <c r="L53" s="2" t="n">
        <f aca="false">I53-$I$25</f>
        <v>69.4444444444444</v>
      </c>
      <c r="M53" s="0" t="n">
        <f aca="false">J53-$J$25</f>
        <v>0.0538</v>
      </c>
      <c r="N53" s="0" t="n">
        <f aca="false">LN(L53)</f>
        <v>4.24052707240018</v>
      </c>
      <c r="O53" s="0" t="n">
        <f aca="false">LN(M53)</f>
        <v>-2.9224818118144</v>
      </c>
      <c r="P53" s="0" t="n">
        <f aca="false">-LN(1-L53/$J$11)/M53</f>
        <v>4.96968886776626</v>
      </c>
    </row>
    <row collapsed="false" customFormat="false" customHeight="false" hidden="false" ht="12.8" outlineLevel="0" r="54">
      <c r="A54" s="0" t="n">
        <v>36</v>
      </c>
      <c r="C54" s="0" t="n">
        <v>628705.277</v>
      </c>
      <c r="D54" s="0" t="n">
        <v>35</v>
      </c>
      <c r="E54" s="0" t="n">
        <v>35</v>
      </c>
      <c r="F54" s="0" t="n">
        <v>3.81</v>
      </c>
      <c r="G54" s="0" t="n">
        <v>-20.81</v>
      </c>
      <c r="I54" s="1" t="n">
        <f aca="false">1000*F54/$B$13</f>
        <v>352.777777777778</v>
      </c>
      <c r="J54" s="2" t="n">
        <f aca="false">(G54-$G$19)/$B$14</f>
        <v>0.0690000000000001</v>
      </c>
      <c r="L54" s="2" t="n">
        <f aca="false">I54-$I$25</f>
        <v>78.7037037037037</v>
      </c>
      <c r="M54" s="0" t="n">
        <f aca="false">J54-$J$25</f>
        <v>0.0564</v>
      </c>
      <c r="N54" s="0" t="n">
        <f aca="false">LN(L54)</f>
        <v>4.36569021535419</v>
      </c>
      <c r="O54" s="0" t="n">
        <f aca="false">LN(M54)</f>
        <v>-2.87528612047812</v>
      </c>
      <c r="P54" s="0" t="n">
        <f aca="false">-LN(1-L54/$J$11)/M54</f>
        <v>5.48045410288173</v>
      </c>
    </row>
    <row collapsed="false" customFormat="false" customHeight="false" hidden="false" ht="12.8" outlineLevel="0" r="55">
      <c r="A55" s="0" t="n">
        <v>37</v>
      </c>
      <c r="C55" s="0" t="n">
        <v>628706.277</v>
      </c>
      <c r="D55" s="0" t="n">
        <v>36</v>
      </c>
      <c r="E55" s="0" t="n">
        <v>36</v>
      </c>
      <c r="F55" s="0" t="n">
        <v>3.85</v>
      </c>
      <c r="G55" s="0" t="n">
        <v>-20.73</v>
      </c>
      <c r="I55" s="1" t="n">
        <f aca="false">1000*F55/$B$13</f>
        <v>356.481481481481</v>
      </c>
      <c r="J55" s="2" t="n">
        <f aca="false">(G55-$G$19)/$B$14</f>
        <v>0.0706</v>
      </c>
      <c r="L55" s="2" t="n">
        <f aca="false">I55-$I$25</f>
        <v>82.4074074074074</v>
      </c>
      <c r="M55" s="0" t="n">
        <f aca="false">J55-$J$25</f>
        <v>0.058</v>
      </c>
      <c r="N55" s="0" t="n">
        <f aca="false">LN(L55)</f>
        <v>4.41167532859601</v>
      </c>
      <c r="O55" s="0" t="n">
        <f aca="false">LN(M55)</f>
        <v>-2.84731226843572</v>
      </c>
      <c r="P55" s="0" t="n">
        <f aca="false">-LN(1-L55/$J$11)/M55</f>
        <v>5.62567287436167</v>
      </c>
    </row>
    <row collapsed="false" customFormat="false" customHeight="false" hidden="false" ht="12.8" outlineLevel="0" r="56">
      <c r="A56" s="0" t="n">
        <v>38</v>
      </c>
      <c r="C56" s="0" t="n">
        <v>628707.277</v>
      </c>
      <c r="D56" s="0" t="n">
        <v>37</v>
      </c>
      <c r="E56" s="0" t="n">
        <v>37</v>
      </c>
      <c r="F56" s="0" t="n">
        <v>3.93</v>
      </c>
      <c r="G56" s="0" t="n">
        <v>-20.62</v>
      </c>
      <c r="I56" s="1" t="n">
        <f aca="false">1000*F56/$B$13</f>
        <v>363.888888888889</v>
      </c>
      <c r="J56" s="2" t="n">
        <f aca="false">(G56-$G$19)/$B$14</f>
        <v>0.0728</v>
      </c>
      <c r="L56" s="2" t="n">
        <f aca="false">I56-$I$25</f>
        <v>89.8148148148148</v>
      </c>
      <c r="M56" s="0" t="n">
        <f aca="false">J56-$J$25</f>
        <v>0.0602</v>
      </c>
      <c r="N56" s="0" t="n">
        <f aca="false">LN(L56)</f>
        <v>4.49774993736725</v>
      </c>
      <c r="O56" s="0" t="n">
        <f aca="false">LN(M56)</f>
        <v>-2.81008292666736</v>
      </c>
      <c r="P56" s="0" t="n">
        <f aca="false">-LN(1-L56/$J$11)/M56</f>
        <v>6.00639089941664</v>
      </c>
    </row>
    <row collapsed="false" customFormat="false" customHeight="false" hidden="false" ht="12.8" outlineLevel="0" r="57">
      <c r="A57" s="0" t="n">
        <v>39</v>
      </c>
      <c r="C57" s="0" t="n">
        <v>628708.277</v>
      </c>
      <c r="D57" s="0" t="n">
        <v>38</v>
      </c>
      <c r="E57" s="0" t="n">
        <v>38</v>
      </c>
      <c r="F57" s="0" t="n">
        <v>3.88</v>
      </c>
      <c r="G57" s="0" t="n">
        <v>-20.53</v>
      </c>
      <c r="I57" s="1" t="n">
        <f aca="false">1000*F57/$B$13</f>
        <v>359.259259259259</v>
      </c>
      <c r="J57" s="2" t="n">
        <f aca="false">(G57-$G$19)/$B$14</f>
        <v>0.0746</v>
      </c>
      <c r="L57" s="2" t="n">
        <f aca="false">I57-$I$25</f>
        <v>85.1851851851852</v>
      </c>
      <c r="M57" s="0" t="n">
        <f aca="false">J57-$J$25</f>
        <v>0.062</v>
      </c>
      <c r="N57" s="0" t="n">
        <f aca="false">LN(L57)</f>
        <v>4.44482753591291</v>
      </c>
      <c r="O57" s="0" t="n">
        <f aca="false">LN(M57)</f>
        <v>-2.78062089393705</v>
      </c>
      <c r="P57" s="0" t="n">
        <f aca="false">-LN(1-L57/$J$11)/M57</f>
        <v>5.47386066320398</v>
      </c>
    </row>
    <row collapsed="false" customFormat="false" customHeight="false" hidden="false" ht="12.8" outlineLevel="0" r="58">
      <c r="A58" s="0" t="n">
        <v>40</v>
      </c>
      <c r="C58" s="0" t="n">
        <v>628709.277</v>
      </c>
      <c r="D58" s="0" t="n">
        <v>39</v>
      </c>
      <c r="E58" s="0" t="n">
        <v>39</v>
      </c>
      <c r="F58" s="0" t="n">
        <v>3.92</v>
      </c>
      <c r="G58" s="0" t="n">
        <v>-20.42</v>
      </c>
      <c r="I58" s="1" t="n">
        <f aca="false">1000*F58/$B$13</f>
        <v>362.962962962963</v>
      </c>
      <c r="J58" s="2" t="n">
        <f aca="false">(G58-$G$19)/$B$14</f>
        <v>0.0768</v>
      </c>
      <c r="L58" s="2" t="n">
        <f aca="false">I58-$I$25</f>
        <v>88.8888888888889</v>
      </c>
      <c r="M58" s="0" t="n">
        <f aca="false">J58-$J$25</f>
        <v>0.0641999999999999</v>
      </c>
      <c r="N58" s="0" t="n">
        <f aca="false">LN(L58)</f>
        <v>4.48738715033171</v>
      </c>
      <c r="O58" s="0" t="n">
        <f aca="false">LN(M58)</f>
        <v>-2.74575206828622</v>
      </c>
      <c r="P58" s="0" t="n">
        <f aca="false">-LN(1-L58/$J$11)/M58</f>
        <v>5.56236816845395</v>
      </c>
    </row>
    <row collapsed="false" customFormat="false" customHeight="false" hidden="false" ht="12.8" outlineLevel="0" r="59">
      <c r="A59" s="0" t="n">
        <v>41</v>
      </c>
      <c r="C59" s="0" t="n">
        <v>628710.277</v>
      </c>
      <c r="D59" s="0" t="n">
        <v>40</v>
      </c>
      <c r="E59" s="0" t="n">
        <v>40</v>
      </c>
      <c r="F59" s="0" t="n">
        <v>3.93</v>
      </c>
      <c r="G59" s="0" t="n">
        <v>-20.32</v>
      </c>
      <c r="I59" s="1" t="n">
        <f aca="false">1000*F59/$B$13</f>
        <v>363.888888888889</v>
      </c>
      <c r="J59" s="2" t="n">
        <f aca="false">(G59-$G$19)/$B$14</f>
        <v>0.0788</v>
      </c>
      <c r="L59" s="2" t="n">
        <f aca="false">I59-$I$25</f>
        <v>89.8148148148148</v>
      </c>
      <c r="M59" s="0" t="n">
        <f aca="false">J59-$J$25</f>
        <v>0.0662</v>
      </c>
      <c r="N59" s="0" t="n">
        <f aca="false">LN(L59)</f>
        <v>4.49774993736725</v>
      </c>
      <c r="O59" s="0" t="n">
        <f aca="false">LN(M59)</f>
        <v>-2.71507481603917</v>
      </c>
      <c r="P59" s="0" t="n">
        <f aca="false">-LN(1-L59/$J$11)/M59</f>
        <v>5.46200501729429</v>
      </c>
    </row>
    <row collapsed="false" customFormat="false" customHeight="false" hidden="false" ht="12.8" outlineLevel="0" r="60">
      <c r="A60" s="0" t="n">
        <v>42</v>
      </c>
      <c r="C60" s="0" t="n">
        <v>628711.277</v>
      </c>
      <c r="D60" s="0" t="n">
        <v>41</v>
      </c>
      <c r="E60" s="0" t="n">
        <v>41</v>
      </c>
      <c r="F60" s="0" t="n">
        <v>3.96</v>
      </c>
      <c r="G60" s="0" t="n">
        <v>-20.23</v>
      </c>
      <c r="I60" s="1" t="n">
        <f aca="false">1000*F60/$B$13</f>
        <v>366.666666666667</v>
      </c>
      <c r="J60" s="2" t="n">
        <f aca="false">(G60-$G$19)/$B$14</f>
        <v>0.0806</v>
      </c>
      <c r="L60" s="2" t="n">
        <f aca="false">I60-$I$25</f>
        <v>92.5925925925926</v>
      </c>
      <c r="M60" s="0" t="n">
        <f aca="false">J60-$J$25</f>
        <v>0.068</v>
      </c>
      <c r="N60" s="0" t="n">
        <f aca="false">LN(L60)</f>
        <v>4.52820914485196</v>
      </c>
      <c r="O60" s="0" t="n">
        <f aca="false">LN(M60)</f>
        <v>-2.68824757380603</v>
      </c>
      <c r="P60" s="0" t="n">
        <f aca="false">-LN(1-L60/$J$11)/M60</f>
        <v>5.51689049177247</v>
      </c>
    </row>
    <row collapsed="false" customFormat="false" customHeight="false" hidden="false" ht="12.8" outlineLevel="0" r="61">
      <c r="A61" s="0" t="n">
        <v>43</v>
      </c>
      <c r="C61" s="0" t="n">
        <v>628712.277</v>
      </c>
      <c r="D61" s="0" t="n">
        <v>42</v>
      </c>
      <c r="E61" s="0" t="n">
        <v>42</v>
      </c>
      <c r="F61" s="0" t="n">
        <v>3.97</v>
      </c>
      <c r="G61" s="0" t="n">
        <v>-20.13</v>
      </c>
      <c r="I61" s="1" t="n">
        <f aca="false">1000*F61/$B$13</f>
        <v>367.592592592593</v>
      </c>
      <c r="J61" s="2" t="n">
        <f aca="false">(G61-$G$19)/$B$14</f>
        <v>0.0826000000000001</v>
      </c>
      <c r="L61" s="2" t="n">
        <f aca="false">I61-$I$25</f>
        <v>93.5185185185185</v>
      </c>
      <c r="M61" s="0" t="n">
        <f aca="false">J61-$J$25</f>
        <v>0.07</v>
      </c>
      <c r="N61" s="0" t="n">
        <f aca="false">LN(L61)</f>
        <v>4.53815947570513</v>
      </c>
      <c r="O61" s="0" t="n">
        <f aca="false">LN(M61)</f>
        <v>-2.65926003693278</v>
      </c>
      <c r="P61" s="0" t="n">
        <f aca="false">-LN(1-L61/$J$11)/M61</f>
        <v>5.42444316333414</v>
      </c>
    </row>
    <row collapsed="false" customFormat="false" customHeight="false" hidden="false" ht="12.8" outlineLevel="0" r="62">
      <c r="A62" s="0" t="n">
        <v>44</v>
      </c>
      <c r="C62" s="0" t="n">
        <v>628713.277</v>
      </c>
      <c r="D62" s="0" t="n">
        <v>43</v>
      </c>
      <c r="E62" s="0" t="n">
        <v>43</v>
      </c>
      <c r="F62" s="0" t="n">
        <v>4</v>
      </c>
      <c r="G62" s="0" t="n">
        <v>-20.03</v>
      </c>
      <c r="I62" s="1" t="n">
        <f aca="false">1000*F62/$B$13</f>
        <v>370.37037037037</v>
      </c>
      <c r="J62" s="2" t="n">
        <f aca="false">(G62-$G$19)/$B$14</f>
        <v>0.0846</v>
      </c>
      <c r="L62" s="2" t="n">
        <f aca="false">I62-$I$25</f>
        <v>96.2962962962962</v>
      </c>
      <c r="M62" s="0" t="n">
        <f aca="false">J62-$J$25</f>
        <v>0.072</v>
      </c>
      <c r="N62" s="0" t="n">
        <f aca="false">LN(L62)</f>
        <v>4.56742985800524</v>
      </c>
      <c r="O62" s="0" t="n">
        <f aca="false">LN(M62)</f>
        <v>-2.63108915996608</v>
      </c>
      <c r="P62" s="0" t="n">
        <f aca="false">-LN(1-L62/$J$11)/M62</f>
        <v>5.46562038522565</v>
      </c>
    </row>
    <row collapsed="false" customFormat="false" customHeight="false" hidden="false" ht="12.8" outlineLevel="0" r="63">
      <c r="A63" s="0" t="n">
        <v>45</v>
      </c>
      <c r="C63" s="0" t="n">
        <v>628714.277</v>
      </c>
      <c r="D63" s="0" t="n">
        <v>44</v>
      </c>
      <c r="E63" s="0" t="n">
        <v>44</v>
      </c>
      <c r="F63" s="0" t="n">
        <v>4.03</v>
      </c>
      <c r="G63" s="0" t="n">
        <v>-19.94</v>
      </c>
      <c r="I63" s="1" t="n">
        <f aca="false">1000*F63/$B$13</f>
        <v>373.148148148148</v>
      </c>
      <c r="J63" s="2" t="n">
        <f aca="false">(G63-$G$19)/$B$14</f>
        <v>0.0864</v>
      </c>
      <c r="L63" s="2" t="n">
        <f aca="false">I63-$I$25</f>
        <v>99.0740740740741</v>
      </c>
      <c r="M63" s="0" t="n">
        <f aca="false">J63-$J$25</f>
        <v>0.0737999999999999</v>
      </c>
      <c r="N63" s="0" t="n">
        <f aca="false">LN(L63)</f>
        <v>4.59586779332578</v>
      </c>
      <c r="O63" s="0" t="n">
        <f aca="false">LN(M63)</f>
        <v>-2.60639654737571</v>
      </c>
      <c r="P63" s="0" t="n">
        <f aca="false">-LN(1-L63/$J$11)/M63</f>
        <v>5.52211120357793</v>
      </c>
    </row>
    <row collapsed="false" customFormat="false" customHeight="false" hidden="false" ht="12.8" outlineLevel="0" r="64">
      <c r="A64" s="0" t="n">
        <v>46</v>
      </c>
      <c r="C64" s="0" t="n">
        <v>628715.277</v>
      </c>
      <c r="D64" s="0" t="n">
        <v>45</v>
      </c>
      <c r="E64" s="0" t="n">
        <v>45</v>
      </c>
      <c r="F64" s="0" t="n">
        <v>4.07</v>
      </c>
      <c r="G64" s="0" t="n">
        <v>-19.83</v>
      </c>
      <c r="I64" s="1" t="n">
        <f aca="false">1000*F64/$B$13</f>
        <v>376.851851851852</v>
      </c>
      <c r="J64" s="2" t="n">
        <f aca="false">(G64-$G$19)/$B$14</f>
        <v>0.0886000000000001</v>
      </c>
      <c r="L64" s="2" t="n">
        <f aca="false">I64-$I$25</f>
        <v>102.777777777778</v>
      </c>
      <c r="M64" s="0" t="n">
        <f aca="false">J64-$J$25</f>
        <v>0.076</v>
      </c>
      <c r="N64" s="0" t="n">
        <f aca="false">LN(L64)</f>
        <v>4.63256916017621</v>
      </c>
      <c r="O64" s="0" t="n">
        <f aca="false">LN(M64)</f>
        <v>-2.57702193869581</v>
      </c>
      <c r="P64" s="0" t="n">
        <f aca="false">-LN(1-L64/$J$11)/M64</f>
        <v>5.61208575402627</v>
      </c>
    </row>
    <row collapsed="false" customFormat="false" customHeight="false" hidden="false" ht="12.8" outlineLevel="0" r="65">
      <c r="A65" s="0" t="n">
        <v>47</v>
      </c>
      <c r="C65" s="0" t="n">
        <v>628716.277</v>
      </c>
      <c r="D65" s="0" t="n">
        <v>46</v>
      </c>
      <c r="E65" s="0" t="n">
        <v>46</v>
      </c>
      <c r="F65" s="0" t="n">
        <v>4.06</v>
      </c>
      <c r="G65" s="0" t="n">
        <v>-19.73</v>
      </c>
      <c r="I65" s="1" t="n">
        <f aca="false">1000*F65/$B$13</f>
        <v>375.925925925926</v>
      </c>
      <c r="J65" s="2" t="n">
        <f aca="false">(G65-$G$19)/$B$14</f>
        <v>0.0906</v>
      </c>
      <c r="L65" s="2" t="n">
        <f aca="false">I65-$I$25</f>
        <v>101.851851851852</v>
      </c>
      <c r="M65" s="0" t="n">
        <f aca="false">J65-$J$25</f>
        <v>0.078</v>
      </c>
      <c r="N65" s="0" t="n">
        <f aca="false">LN(L65)</f>
        <v>4.62351932465629</v>
      </c>
      <c r="O65" s="0" t="n">
        <f aca="false">LN(M65)</f>
        <v>-2.55104645229255</v>
      </c>
      <c r="P65" s="0" t="n">
        <f aca="false">-LN(1-L65/$J$11)/M65</f>
        <v>5.40689662109023</v>
      </c>
    </row>
    <row collapsed="false" customFormat="false" customHeight="false" hidden="false" ht="12.8" outlineLevel="0" r="66">
      <c r="A66" s="0" t="n">
        <v>48</v>
      </c>
      <c r="C66" s="0" t="n">
        <v>628717.277</v>
      </c>
      <c r="D66" s="0" t="n">
        <v>47</v>
      </c>
      <c r="E66" s="0" t="n">
        <v>47</v>
      </c>
      <c r="F66" s="0" t="n">
        <v>4.06</v>
      </c>
      <c r="G66" s="0" t="n">
        <v>-19.64</v>
      </c>
      <c r="I66" s="1" t="n">
        <f aca="false">1000*F66/$B$13</f>
        <v>375.925925925926</v>
      </c>
      <c r="J66" s="2" t="n">
        <f aca="false">(G66-$G$19)/$B$14</f>
        <v>0.0924</v>
      </c>
      <c r="L66" s="2" t="n">
        <f aca="false">I66-$I$25</f>
        <v>101.851851851852</v>
      </c>
      <c r="M66" s="0" t="n">
        <f aca="false">J66-$J$25</f>
        <v>0.0798</v>
      </c>
      <c r="N66" s="0" t="n">
        <f aca="false">LN(L66)</f>
        <v>4.62351932465629</v>
      </c>
      <c r="O66" s="0" t="n">
        <f aca="false">LN(M66)</f>
        <v>-2.52823177452637</v>
      </c>
      <c r="P66" s="0" t="n">
        <f aca="false">-LN(1-L66/$J$11)/M66</f>
        <v>5.2849365469303</v>
      </c>
    </row>
    <row collapsed="false" customFormat="false" customHeight="false" hidden="false" ht="12.8" outlineLevel="0" r="67">
      <c r="A67" s="0" t="n">
        <v>49</v>
      </c>
      <c r="C67" s="0" t="n">
        <v>628718.277</v>
      </c>
      <c r="D67" s="0" t="n">
        <v>48</v>
      </c>
      <c r="E67" s="0" t="n">
        <v>48</v>
      </c>
      <c r="F67" s="0" t="n">
        <v>4.11</v>
      </c>
      <c r="G67" s="0" t="n">
        <v>-19.54</v>
      </c>
      <c r="I67" s="1" t="n">
        <f aca="false">1000*F67/$B$13</f>
        <v>380.555555555556</v>
      </c>
      <c r="J67" s="2" t="n">
        <f aca="false">(G67-$G$19)/$B$14</f>
        <v>0.0944000000000001</v>
      </c>
      <c r="L67" s="2" t="n">
        <f aca="false">I67-$I$25</f>
        <v>106.481481481481</v>
      </c>
      <c r="M67" s="0" t="n">
        <f aca="false">J67-$J$25</f>
        <v>0.0818</v>
      </c>
      <c r="N67" s="0" t="n">
        <f aca="false">LN(L67)</f>
        <v>4.66797108722712</v>
      </c>
      <c r="O67" s="0" t="n">
        <f aca="false">LN(M67)</f>
        <v>-2.50347803537344</v>
      </c>
      <c r="P67" s="0" t="n">
        <f aca="false">-LN(1-L67/$J$11)/M67</f>
        <v>5.45076664453909</v>
      </c>
    </row>
    <row collapsed="false" customFormat="false" customHeight="false" hidden="false" ht="12.8" outlineLevel="0" r="68">
      <c r="A68" s="0" t="n">
        <v>50</v>
      </c>
      <c r="C68" s="0" t="n">
        <v>628719.277</v>
      </c>
      <c r="D68" s="0" t="n">
        <v>49</v>
      </c>
      <c r="E68" s="0" t="n">
        <v>49</v>
      </c>
      <c r="F68" s="0" t="n">
        <v>4.14</v>
      </c>
      <c r="G68" s="0" t="n">
        <v>-19.45</v>
      </c>
      <c r="I68" s="1" t="n">
        <f aca="false">1000*F68/$B$13</f>
        <v>383.333333333333</v>
      </c>
      <c r="J68" s="2" t="n">
        <f aca="false">(G68-$G$19)/$B$14</f>
        <v>0.0962</v>
      </c>
      <c r="L68" s="2" t="n">
        <f aca="false">I68-$I$25</f>
        <v>109.259259259259</v>
      </c>
      <c r="M68" s="0" t="n">
        <f aca="false">J68-$J$25</f>
        <v>0.0836</v>
      </c>
      <c r="N68" s="0" t="n">
        <f aca="false">LN(L68)</f>
        <v>4.69372358332954</v>
      </c>
      <c r="O68" s="0" t="n">
        <f aca="false">LN(M68)</f>
        <v>-2.48171175889148</v>
      </c>
      <c r="P68" s="0" t="n">
        <f aca="false">-LN(1-L68/$J$11)/M68</f>
        <v>5.51002646627421</v>
      </c>
    </row>
    <row collapsed="false" customFormat="false" customHeight="false" hidden="false" ht="12.8" outlineLevel="0" r="69">
      <c r="A69" s="0" t="n">
        <v>51</v>
      </c>
      <c r="C69" s="0" t="n">
        <v>628720.277</v>
      </c>
      <c r="D69" s="0" t="n">
        <v>50</v>
      </c>
      <c r="E69" s="0" t="n">
        <v>50</v>
      </c>
      <c r="F69" s="0" t="n">
        <v>4.1</v>
      </c>
      <c r="G69" s="0" t="n">
        <v>-19.35</v>
      </c>
      <c r="I69" s="1" t="n">
        <f aca="false">1000*F69/$B$13</f>
        <v>379.62962962963</v>
      </c>
      <c r="J69" s="2" t="n">
        <f aca="false">(G69-$G$19)/$B$14</f>
        <v>0.0982</v>
      </c>
      <c r="L69" s="2" t="n">
        <f aca="false">I69-$I$25</f>
        <v>105.555555555556</v>
      </c>
      <c r="M69" s="0" t="n">
        <f aca="false">J69-$J$25</f>
        <v>0.0856</v>
      </c>
      <c r="N69" s="0" t="n">
        <f aca="false">LN(L69)</f>
        <v>4.65923740725837</v>
      </c>
      <c r="O69" s="0" t="n">
        <f aca="false">LN(M69)</f>
        <v>-2.45806999583444</v>
      </c>
      <c r="P69" s="0" t="n">
        <f aca="false">-LN(1-L69/$J$11)/M69</f>
        <v>5.15185668811396</v>
      </c>
    </row>
    <row collapsed="false" customFormat="false" customHeight="false" hidden="false" ht="12.8" outlineLevel="0" r="70">
      <c r="A70" s="0" t="n">
        <v>52</v>
      </c>
      <c r="C70" s="0" t="n">
        <v>628721.277</v>
      </c>
      <c r="D70" s="0" t="n">
        <v>51</v>
      </c>
      <c r="E70" s="0" t="n">
        <v>51</v>
      </c>
      <c r="F70" s="0" t="n">
        <v>4.14</v>
      </c>
      <c r="G70" s="0" t="n">
        <v>-19.25</v>
      </c>
      <c r="I70" s="1" t="n">
        <f aca="false">1000*F70/$B$13</f>
        <v>383.333333333333</v>
      </c>
      <c r="J70" s="2" t="n">
        <f aca="false">(G70-$G$19)/$B$14</f>
        <v>0.1002</v>
      </c>
      <c r="L70" s="2" t="n">
        <f aca="false">I70-$I$25</f>
        <v>109.259259259259</v>
      </c>
      <c r="M70" s="0" t="n">
        <f aca="false">J70-$J$25</f>
        <v>0.0876</v>
      </c>
      <c r="N70" s="0" t="n">
        <f aca="false">LN(L70)</f>
        <v>4.69372358332954</v>
      </c>
      <c r="O70" s="0" t="n">
        <f aca="false">LN(M70)</f>
        <v>-2.43497428103979</v>
      </c>
      <c r="P70" s="0" t="n">
        <f aca="false">-LN(1-L70/$J$11)/M70</f>
        <v>5.25842708425256</v>
      </c>
    </row>
    <row collapsed="false" customFormat="false" customHeight="false" hidden="false" ht="12.8" outlineLevel="0" r="71">
      <c r="A71" s="0" t="n">
        <v>53</v>
      </c>
      <c r="C71" s="0" t="n">
        <v>628722.277</v>
      </c>
      <c r="D71" s="0" t="n">
        <v>52</v>
      </c>
      <c r="E71" s="0" t="n">
        <v>52</v>
      </c>
      <c r="F71" s="0" t="n">
        <v>4.19</v>
      </c>
      <c r="G71" s="0" t="n">
        <v>-19.15</v>
      </c>
      <c r="I71" s="1" t="n">
        <f aca="false">1000*F71/$B$13</f>
        <v>387.962962962963</v>
      </c>
      <c r="J71" s="2" t="n">
        <f aca="false">(G71-$G$19)/$B$14</f>
        <v>0.1022</v>
      </c>
      <c r="L71" s="2" t="n">
        <f aca="false">I71-$I$25</f>
        <v>113.888888888889</v>
      </c>
      <c r="M71" s="0" t="n">
        <f aca="false">J71-$J$25</f>
        <v>0.0896</v>
      </c>
      <c r="N71" s="0" t="n">
        <f aca="false">LN(L71)</f>
        <v>4.73522331423629</v>
      </c>
      <c r="O71" s="0" t="n">
        <f aca="false">LN(M71)</f>
        <v>-2.41239995900125</v>
      </c>
      <c r="P71" s="0" t="n">
        <f aca="false">-LN(1-L71/$J$11)/M71</f>
        <v>5.42123273344252</v>
      </c>
    </row>
    <row collapsed="false" customFormat="false" customHeight="false" hidden="false" ht="12.8" outlineLevel="0" r="72">
      <c r="A72" s="0" t="n">
        <v>54</v>
      </c>
      <c r="C72" s="0" t="n">
        <v>628723.277</v>
      </c>
      <c r="D72" s="0" t="n">
        <v>53</v>
      </c>
      <c r="E72" s="0" t="n">
        <v>53</v>
      </c>
      <c r="F72" s="0" t="n">
        <v>4.18</v>
      </c>
      <c r="G72" s="0" t="n">
        <v>-19.06</v>
      </c>
      <c r="I72" s="1" t="n">
        <f aca="false">1000*F72/$B$13</f>
        <v>387.037037037037</v>
      </c>
      <c r="J72" s="2" t="n">
        <f aca="false">(G72-$G$19)/$B$14</f>
        <v>0.104</v>
      </c>
      <c r="L72" s="2" t="n">
        <f aca="false">I72-$I$25</f>
        <v>112.962962962963</v>
      </c>
      <c r="M72" s="0" t="n">
        <f aca="false">J72-$J$25</f>
        <v>0.0914</v>
      </c>
      <c r="N72" s="0" t="n">
        <f aca="false">LN(L72)</f>
        <v>4.72706000359713</v>
      </c>
      <c r="O72" s="0" t="n">
        <f aca="false">LN(M72)</f>
        <v>-2.39250980052203</v>
      </c>
      <c r="P72" s="0" t="n">
        <f aca="false">-LN(1-L72/$J$11)/M72</f>
        <v>5.25898177002006</v>
      </c>
    </row>
    <row collapsed="false" customFormat="false" customHeight="false" hidden="false" ht="12.8" outlineLevel="0" r="73">
      <c r="A73" s="0" t="n">
        <v>55</v>
      </c>
      <c r="C73" s="0" t="n">
        <v>628724.277</v>
      </c>
      <c r="D73" s="0" t="n">
        <v>54</v>
      </c>
      <c r="E73" s="0" t="n">
        <v>54</v>
      </c>
      <c r="F73" s="0" t="n">
        <v>4.24</v>
      </c>
      <c r="G73" s="0" t="n">
        <v>-18.95</v>
      </c>
      <c r="I73" s="1" t="n">
        <f aca="false">1000*F73/$B$13</f>
        <v>392.592592592593</v>
      </c>
      <c r="J73" s="2" t="n">
        <f aca="false">(G73-$G$19)/$B$14</f>
        <v>0.1062</v>
      </c>
      <c r="L73" s="2" t="n">
        <f aca="false">I73-$I$25</f>
        <v>118.518518518518</v>
      </c>
      <c r="M73" s="0" t="n">
        <f aca="false">J73-$J$25</f>
        <v>0.0936</v>
      </c>
      <c r="N73" s="0" t="n">
        <f aca="false">LN(L73)</f>
        <v>4.77506922278349</v>
      </c>
      <c r="O73" s="0" t="n">
        <f aca="false">LN(M73)</f>
        <v>-2.36872489549859</v>
      </c>
      <c r="P73" s="0" t="n">
        <f aca="false">-LN(1-L73/$J$11)/M73</f>
        <v>5.46467073219128</v>
      </c>
    </row>
    <row collapsed="false" customFormat="false" customHeight="false" hidden="false" ht="12.8" outlineLevel="0" r="74">
      <c r="A74" s="0" t="n">
        <v>56</v>
      </c>
      <c r="C74" s="0" t="n">
        <v>628725.277</v>
      </c>
      <c r="D74" s="0" t="n">
        <v>55</v>
      </c>
      <c r="E74" s="0" t="n">
        <v>55</v>
      </c>
      <c r="F74" s="0" t="n">
        <v>4.24</v>
      </c>
      <c r="G74" s="0" t="n">
        <v>-18.86</v>
      </c>
      <c r="I74" s="1" t="n">
        <f aca="false">1000*F74/$B$13</f>
        <v>392.592592592593</v>
      </c>
      <c r="J74" s="2" t="n">
        <f aca="false">(G74-$G$19)/$B$14</f>
        <v>0.108</v>
      </c>
      <c r="L74" s="2" t="n">
        <f aca="false">I74-$I$25</f>
        <v>118.518518518518</v>
      </c>
      <c r="M74" s="0" t="n">
        <f aca="false">J74-$J$25</f>
        <v>0.0954</v>
      </c>
      <c r="N74" s="0" t="n">
        <f aca="false">LN(L74)</f>
        <v>4.77506922278349</v>
      </c>
      <c r="O74" s="0" t="n">
        <f aca="false">LN(M74)</f>
        <v>-2.3496767005279</v>
      </c>
      <c r="P74" s="0" t="n">
        <f aca="false">-LN(1-L74/$J$11)/M74</f>
        <v>5.36156373724428</v>
      </c>
    </row>
    <row collapsed="false" customFormat="false" customHeight="false" hidden="false" ht="12.8" outlineLevel="0" r="75">
      <c r="A75" s="0" t="n">
        <v>57</v>
      </c>
      <c r="C75" s="0" t="n">
        <v>628726.277</v>
      </c>
      <c r="D75" s="0" t="n">
        <v>56</v>
      </c>
      <c r="E75" s="0" t="n">
        <v>56</v>
      </c>
      <c r="F75" s="0" t="n">
        <v>4.28</v>
      </c>
      <c r="G75" s="0" t="n">
        <v>-18.75</v>
      </c>
      <c r="I75" s="1" t="n">
        <f aca="false">1000*F75/$B$13</f>
        <v>396.296296296296</v>
      </c>
      <c r="J75" s="2" t="n">
        <f aca="false">(G75-$G$19)/$B$14</f>
        <v>0.1102</v>
      </c>
      <c r="L75" s="2" t="n">
        <f aca="false">I75-$I$25</f>
        <v>122.222222222222</v>
      </c>
      <c r="M75" s="0" t="n">
        <f aca="false">J75-$J$25</f>
        <v>0.0976</v>
      </c>
      <c r="N75" s="0" t="n">
        <f aca="false">LN(L75)</f>
        <v>4.80584088145024</v>
      </c>
      <c r="O75" s="0" t="n">
        <f aca="false">LN(M75)</f>
        <v>-2.32687778556309</v>
      </c>
      <c r="P75" s="0" t="n">
        <f aca="false">-LN(1-L75/$J$11)/M75</f>
        <v>5.45678391962114</v>
      </c>
    </row>
    <row collapsed="false" customFormat="false" customHeight="false" hidden="false" ht="12.8" outlineLevel="0" r="76">
      <c r="A76" s="0" t="n">
        <v>58</v>
      </c>
      <c r="C76" s="0" t="n">
        <v>628727.277</v>
      </c>
      <c r="D76" s="0" t="n">
        <v>57</v>
      </c>
      <c r="E76" s="0" t="n">
        <v>57</v>
      </c>
      <c r="F76" s="0" t="n">
        <v>4.27</v>
      </c>
      <c r="G76" s="0" t="n">
        <v>-18.66</v>
      </c>
      <c r="I76" s="1" t="n">
        <f aca="false">1000*F76/$B$13</f>
        <v>395.37037037037</v>
      </c>
      <c r="J76" s="2" t="n">
        <f aca="false">(G76-$G$19)/$B$14</f>
        <v>0.112</v>
      </c>
      <c r="L76" s="2" t="n">
        <f aca="false">I76-$I$25</f>
        <v>121.296296296296</v>
      </c>
      <c r="M76" s="0" t="n">
        <f aca="false">J76-$J$25</f>
        <v>0.0994</v>
      </c>
      <c r="N76" s="0" t="n">
        <f aca="false">LN(L76)</f>
        <v>4.79823628206502</v>
      </c>
      <c r="O76" s="0" t="n">
        <f aca="false">LN(M76)</f>
        <v>-2.30860316531961</v>
      </c>
      <c r="P76" s="0" t="n">
        <f aca="false">-LN(1-L76/$J$11)/M76</f>
        <v>5.30450741493086</v>
      </c>
    </row>
    <row collapsed="false" customFormat="false" customHeight="false" hidden="false" ht="12.8" outlineLevel="0" r="77">
      <c r="A77" s="0" t="n">
        <v>59</v>
      </c>
      <c r="C77" s="0" t="n">
        <v>628728.277</v>
      </c>
      <c r="D77" s="0" t="n">
        <v>58</v>
      </c>
      <c r="E77" s="0" t="n">
        <v>58</v>
      </c>
      <c r="F77" s="0" t="n">
        <v>4.29</v>
      </c>
      <c r="G77" s="0" t="n">
        <v>-18.57</v>
      </c>
      <c r="I77" s="1" t="n">
        <f aca="false">1000*F77/$B$13</f>
        <v>397.222222222222</v>
      </c>
      <c r="J77" s="2" t="n">
        <f aca="false">(G77-$G$19)/$B$14</f>
        <v>0.1138</v>
      </c>
      <c r="L77" s="2" t="n">
        <f aca="false">I77-$I$25</f>
        <v>123.148148148148</v>
      </c>
      <c r="M77" s="0" t="n">
        <f aca="false">J77-$J$25</f>
        <v>0.1012</v>
      </c>
      <c r="N77" s="0" t="n">
        <f aca="false">LN(L77)</f>
        <v>4.81338808708563</v>
      </c>
      <c r="O77" s="0" t="n">
        <f aca="false">LN(M77)</f>
        <v>-2.29065652212877</v>
      </c>
      <c r="P77" s="0" t="n">
        <f aca="false">-LN(1-L77/$J$11)/M77</f>
        <v>5.31546022113215</v>
      </c>
    </row>
    <row collapsed="false" customFormat="false" customHeight="false" hidden="false" ht="12.8" outlineLevel="0" r="78">
      <c r="A78" s="0" t="n">
        <v>60</v>
      </c>
      <c r="C78" s="0" t="n">
        <v>628729.277</v>
      </c>
      <c r="D78" s="0" t="n">
        <v>59</v>
      </c>
      <c r="E78" s="0" t="n">
        <v>59</v>
      </c>
      <c r="F78" s="0" t="n">
        <v>4.31</v>
      </c>
      <c r="G78" s="0" t="n">
        <v>-18.45</v>
      </c>
      <c r="I78" s="1" t="n">
        <f aca="false">1000*F78/$B$13</f>
        <v>399.074074074074</v>
      </c>
      <c r="J78" s="2" t="n">
        <f aca="false">(G78-$G$19)/$B$14</f>
        <v>0.1162</v>
      </c>
      <c r="L78" s="2" t="n">
        <f aca="false">I78-$I$25</f>
        <v>125</v>
      </c>
      <c r="M78" s="0" t="n">
        <f aca="false">J78-$J$25</f>
        <v>0.1036</v>
      </c>
      <c r="N78" s="0" t="n">
        <f aca="false">LN(L78)</f>
        <v>4.8283137373023</v>
      </c>
      <c r="O78" s="0" t="n">
        <f aca="false">LN(M78)</f>
        <v>-2.26721794915675</v>
      </c>
      <c r="P78" s="0" t="n">
        <f aca="false">-LN(1-L78/$J$11)/M78</f>
        <v>5.29629245001352</v>
      </c>
    </row>
    <row collapsed="false" customFormat="false" customHeight="false" hidden="false" ht="12.8" outlineLevel="0" r="79">
      <c r="A79" s="0" t="n">
        <v>61</v>
      </c>
      <c r="C79" s="0" t="n">
        <v>628730.277</v>
      </c>
      <c r="D79" s="0" t="n">
        <v>60</v>
      </c>
      <c r="E79" s="0" t="n">
        <v>60</v>
      </c>
      <c r="F79" s="0" t="n">
        <v>4.32</v>
      </c>
      <c r="G79" s="0" t="n">
        <v>-18.37</v>
      </c>
      <c r="I79" s="1" t="n">
        <f aca="false">1000*F79/$B$13</f>
        <v>400</v>
      </c>
      <c r="J79" s="2" t="n">
        <f aca="false">(G79-$G$19)/$B$14</f>
        <v>0.1178</v>
      </c>
      <c r="L79" s="2" t="n">
        <f aca="false">I79-$I$25</f>
        <v>125.925925925926</v>
      </c>
      <c r="M79" s="0" t="n">
        <f aca="false">J79-$J$25</f>
        <v>0.1052</v>
      </c>
      <c r="N79" s="0" t="n">
        <f aca="false">LN(L79)</f>
        <v>4.83569384459992</v>
      </c>
      <c r="O79" s="0" t="n">
        <f aca="false">LN(M79)</f>
        <v>-2.25189197867853</v>
      </c>
      <c r="P79" s="0" t="n">
        <f aca="false">-LN(1-L79/$J$11)/M79</f>
        <v>5.26735154305121</v>
      </c>
    </row>
    <row collapsed="false" customFormat="false" customHeight="false" hidden="false" ht="12.8" outlineLevel="0" r="80">
      <c r="A80" s="0" t="n">
        <v>62</v>
      </c>
      <c r="C80" s="0" t="n">
        <v>628731.277</v>
      </c>
      <c r="D80" s="0" t="n">
        <v>61</v>
      </c>
      <c r="E80" s="0" t="n">
        <v>61</v>
      </c>
      <c r="F80" s="0" t="n">
        <v>4.33</v>
      </c>
      <c r="G80" s="0" t="n">
        <v>-18.25</v>
      </c>
      <c r="I80" s="1" t="n">
        <f aca="false">1000*F80/$B$13</f>
        <v>400.925925925926</v>
      </c>
      <c r="J80" s="2" t="n">
        <f aca="false">(G80-$G$19)/$B$14</f>
        <v>0.1202</v>
      </c>
      <c r="L80" s="2" t="n">
        <f aca="false">I80-$I$25</f>
        <v>126.851851851852</v>
      </c>
      <c r="M80" s="0" t="n">
        <f aca="false">J80-$J$25</f>
        <v>0.1076</v>
      </c>
      <c r="N80" s="0" t="n">
        <f aca="false">LN(L80)</f>
        <v>4.843019884692</v>
      </c>
      <c r="O80" s="0" t="n">
        <f aca="false">LN(M80)</f>
        <v>-2.22933463125445</v>
      </c>
      <c r="P80" s="0" t="n">
        <f aca="false">-LN(1-L80/$J$11)/M80</f>
        <v>5.20059950876757</v>
      </c>
    </row>
    <row collapsed="false" customFormat="false" customHeight="false" hidden="false" ht="12.8" outlineLevel="0" r="81">
      <c r="A81" s="0" t="n">
        <v>63</v>
      </c>
      <c r="C81" s="0" t="n">
        <v>628732.277</v>
      </c>
      <c r="D81" s="0" t="n">
        <v>62</v>
      </c>
      <c r="E81" s="0" t="n">
        <v>62</v>
      </c>
      <c r="F81" s="0" t="n">
        <v>4.39</v>
      </c>
      <c r="G81" s="0" t="n">
        <v>-18.15</v>
      </c>
      <c r="I81" s="1" t="n">
        <f aca="false">1000*F81/$B$13</f>
        <v>406.481481481482</v>
      </c>
      <c r="J81" s="2" t="n">
        <f aca="false">(G81-$G$19)/$B$14</f>
        <v>0.1222</v>
      </c>
      <c r="L81" s="2" t="n">
        <f aca="false">I81-$I$25</f>
        <v>132.407407407407</v>
      </c>
      <c r="M81" s="0" t="n">
        <f aca="false">J81-$J$25</f>
        <v>0.1096</v>
      </c>
      <c r="N81" s="0" t="n">
        <f aca="false">LN(L81)</f>
        <v>4.88588358912378</v>
      </c>
      <c r="O81" s="0" t="n">
        <f aca="false">LN(M81)</f>
        <v>-2.21091790446822</v>
      </c>
      <c r="P81" s="0" t="n">
        <f aca="false">-LN(1-L81/$J$11)/M81</f>
        <v>5.41040427675057</v>
      </c>
    </row>
    <row collapsed="false" customFormat="false" customHeight="false" hidden="false" ht="12.8" outlineLevel="0" r="82">
      <c r="A82" s="0" t="n">
        <v>64</v>
      </c>
      <c r="C82" s="0" t="n">
        <v>628733.277</v>
      </c>
      <c r="D82" s="0" t="n">
        <v>63</v>
      </c>
      <c r="E82" s="0" t="n">
        <v>63</v>
      </c>
      <c r="F82" s="0" t="n">
        <v>4.38</v>
      </c>
      <c r="G82" s="0" t="n">
        <v>-18.06</v>
      </c>
      <c r="I82" s="1" t="n">
        <f aca="false">1000*F82/$B$13</f>
        <v>405.555555555556</v>
      </c>
      <c r="J82" s="2" t="n">
        <f aca="false">(G82-$G$19)/$B$14</f>
        <v>0.124</v>
      </c>
      <c r="L82" s="2" t="n">
        <f aca="false">I82-$I$25</f>
        <v>131.481481481481</v>
      </c>
      <c r="M82" s="0" t="n">
        <f aca="false">J82-$J$25</f>
        <v>0.1114</v>
      </c>
      <c r="N82" s="0" t="n">
        <f aca="false">LN(L82)</f>
        <v>4.87886601646513</v>
      </c>
      <c r="O82" s="0" t="n">
        <f aca="false">LN(M82)</f>
        <v>-2.19462795148895</v>
      </c>
      <c r="P82" s="0" t="n">
        <f aca="false">-LN(1-L82/$J$11)/M82</f>
        <v>5.27231881394988</v>
      </c>
    </row>
    <row collapsed="false" customFormat="false" customHeight="false" hidden="false" ht="12.8" outlineLevel="0" r="83">
      <c r="A83" s="0" t="n">
        <v>65</v>
      </c>
      <c r="C83" s="0" t="n">
        <v>628734.277</v>
      </c>
      <c r="D83" s="0" t="n">
        <v>64</v>
      </c>
      <c r="E83" s="0" t="n">
        <v>64</v>
      </c>
      <c r="F83" s="0" t="n">
        <v>4.41</v>
      </c>
      <c r="G83" s="0" t="n">
        <v>-17.96</v>
      </c>
      <c r="I83" s="1" t="n">
        <f aca="false">1000*F83/$B$13</f>
        <v>408.333333333333</v>
      </c>
      <c r="J83" s="2" t="n">
        <f aca="false">(G83-$G$19)/$B$14</f>
        <v>0.126</v>
      </c>
      <c r="L83" s="2" t="n">
        <f aca="false">I83-$I$25</f>
        <v>134.259259259259</v>
      </c>
      <c r="M83" s="0" t="n">
        <f aca="false">J83-$J$25</f>
        <v>0.1134</v>
      </c>
      <c r="N83" s="0" t="n">
        <f aca="false">LN(L83)</f>
        <v>4.89977270128445</v>
      </c>
      <c r="O83" s="0" t="n">
        <f aca="false">LN(M83)</f>
        <v>-2.17683388768849</v>
      </c>
      <c r="P83" s="0" t="n">
        <f aca="false">-LN(1-L83/$J$11)/M83</f>
        <v>5.32949529843764</v>
      </c>
    </row>
    <row collapsed="false" customFormat="false" customHeight="false" hidden="false" ht="12.8" outlineLevel="0" r="84">
      <c r="A84" s="0" t="n">
        <v>66</v>
      </c>
      <c r="C84" s="0" t="n">
        <v>628735.277</v>
      </c>
      <c r="D84" s="0" t="n">
        <v>65</v>
      </c>
      <c r="E84" s="0" t="n">
        <v>65</v>
      </c>
      <c r="F84" s="0" t="n">
        <v>4.47</v>
      </c>
      <c r="G84" s="0" t="n">
        <v>-17.85</v>
      </c>
      <c r="I84" s="1" t="n">
        <f aca="false">1000*F84/$B$13</f>
        <v>413.888888888889</v>
      </c>
      <c r="J84" s="2" t="n">
        <f aca="false">(G84-$G$19)/$B$14</f>
        <v>0.1282</v>
      </c>
      <c r="L84" s="2" t="n">
        <f aca="false">I84-$I$25</f>
        <v>139.814814814815</v>
      </c>
      <c r="M84" s="0" t="n">
        <f aca="false">J84-$J$25</f>
        <v>0.1156</v>
      </c>
      <c r="N84" s="0" t="n">
        <f aca="false">LN(L84)</f>
        <v>4.9403187956788</v>
      </c>
      <c r="O84" s="0" t="n">
        <f aca="false">LN(M84)</f>
        <v>-2.15761932274386</v>
      </c>
      <c r="P84" s="0" t="n">
        <f aca="false">-LN(1-L84/$J$11)/M84</f>
        <v>5.53042445139991</v>
      </c>
    </row>
    <row collapsed="false" customFormat="false" customHeight="false" hidden="false" ht="12.8" outlineLevel="0" r="85">
      <c r="A85" s="0" t="n">
        <v>67</v>
      </c>
      <c r="C85" s="0" t="n">
        <v>628736.277</v>
      </c>
      <c r="D85" s="0" t="n">
        <v>66</v>
      </c>
      <c r="E85" s="0" t="n">
        <v>66</v>
      </c>
      <c r="F85" s="0" t="n">
        <v>4.46</v>
      </c>
      <c r="G85" s="0" t="n">
        <v>-17.75</v>
      </c>
      <c r="I85" s="1" t="n">
        <f aca="false">1000*F85/$B$13</f>
        <v>412.962962962963</v>
      </c>
      <c r="J85" s="2" t="n">
        <f aca="false">(G85-$G$19)/$B$14</f>
        <v>0.1302</v>
      </c>
      <c r="L85" s="2" t="n">
        <f aca="false">I85-$I$25</f>
        <v>138.888888888889</v>
      </c>
      <c r="M85" s="0" t="n">
        <f aca="false">J85-$J$25</f>
        <v>0.1176</v>
      </c>
      <c r="N85" s="0" t="n">
        <f aca="false">LN(L85)</f>
        <v>4.93367425296013</v>
      </c>
      <c r="O85" s="0" t="n">
        <f aca="false">LN(M85)</f>
        <v>-2.14046624351761</v>
      </c>
      <c r="P85" s="0" t="n">
        <f aca="false">-LN(1-L85/$J$11)/M85</f>
        <v>5.38610701703879</v>
      </c>
    </row>
    <row collapsed="false" customFormat="false" customHeight="false" hidden="false" ht="12.8" outlineLevel="0" r="86">
      <c r="A86" s="0" t="n">
        <v>68</v>
      </c>
      <c r="C86" s="0" t="n">
        <v>628737.277</v>
      </c>
      <c r="D86" s="0" t="n">
        <v>67</v>
      </c>
      <c r="E86" s="0" t="n">
        <v>67</v>
      </c>
      <c r="F86" s="0" t="n">
        <v>4.51</v>
      </c>
      <c r="G86" s="0" t="n">
        <v>-17.64</v>
      </c>
      <c r="I86" s="1" t="n">
        <f aca="false">1000*F86/$B$13</f>
        <v>417.592592592593</v>
      </c>
      <c r="J86" s="2" t="n">
        <f aca="false">(G86-$G$19)/$B$14</f>
        <v>0.1324</v>
      </c>
      <c r="L86" s="2" t="n">
        <f aca="false">I86-$I$25</f>
        <v>143.518518518518</v>
      </c>
      <c r="M86" s="0" t="n">
        <f aca="false">J86-$J$25</f>
        <v>0.1198</v>
      </c>
      <c r="N86" s="0" t="n">
        <f aca="false">LN(L86)</f>
        <v>4.96646407578312</v>
      </c>
      <c r="O86" s="0" t="n">
        <f aca="false">LN(M86)</f>
        <v>-2.12193159330079</v>
      </c>
      <c r="P86" s="0" t="n">
        <f aca="false">-LN(1-L86/$J$11)/M86</f>
        <v>5.53686392786715</v>
      </c>
    </row>
    <row collapsed="false" customFormat="false" customHeight="false" hidden="false" ht="12.8" outlineLevel="0" r="87">
      <c r="A87" s="0" t="n">
        <v>69</v>
      </c>
      <c r="C87" s="0" t="n">
        <v>628738.277</v>
      </c>
      <c r="D87" s="0" t="n">
        <v>68</v>
      </c>
      <c r="E87" s="0" t="n">
        <v>68</v>
      </c>
      <c r="F87" s="0" t="n">
        <v>4.47</v>
      </c>
      <c r="G87" s="0" t="n">
        <v>-17.57</v>
      </c>
      <c r="I87" s="1" t="n">
        <f aca="false">1000*F87/$B$13</f>
        <v>413.888888888889</v>
      </c>
      <c r="J87" s="2" t="n">
        <f aca="false">(G87-$G$19)/$B$14</f>
        <v>0.1338</v>
      </c>
      <c r="L87" s="2" t="n">
        <f aca="false">I87-$I$25</f>
        <v>139.814814814815</v>
      </c>
      <c r="M87" s="0" t="n">
        <f aca="false">J87-$J$25</f>
        <v>0.1212</v>
      </c>
      <c r="N87" s="0" t="n">
        <f aca="false">LN(L87)</f>
        <v>4.9403187956788</v>
      </c>
      <c r="O87" s="0" t="n">
        <f aca="false">LN(M87)</f>
        <v>-2.11031320534692</v>
      </c>
      <c r="P87" s="0" t="n">
        <f aca="false">-LN(1-L87/$J$11)/M87</f>
        <v>5.27489328862896</v>
      </c>
    </row>
    <row collapsed="false" customFormat="false" customHeight="false" hidden="false" ht="12.8" outlineLevel="0" r="88">
      <c r="A88" s="0" t="n">
        <v>70</v>
      </c>
      <c r="C88" s="0" t="n">
        <v>628739.277</v>
      </c>
      <c r="D88" s="0" t="n">
        <v>69</v>
      </c>
      <c r="E88" s="0" t="n">
        <v>69</v>
      </c>
      <c r="F88" s="0" t="n">
        <v>4.46</v>
      </c>
      <c r="G88" s="0" t="n">
        <v>-17.47</v>
      </c>
      <c r="I88" s="1" t="n">
        <f aca="false">1000*F88/$B$13</f>
        <v>412.962962962963</v>
      </c>
      <c r="J88" s="2" t="n">
        <f aca="false">(G88-$G$19)/$B$14</f>
        <v>0.1358</v>
      </c>
      <c r="L88" s="2" t="n">
        <f aca="false">I88-$I$25</f>
        <v>138.888888888889</v>
      </c>
      <c r="M88" s="0" t="n">
        <f aca="false">J88-$J$25</f>
        <v>0.1232</v>
      </c>
      <c r="N88" s="0" t="n">
        <f aca="false">LN(L88)</f>
        <v>4.93367425296013</v>
      </c>
      <c r="O88" s="0" t="n">
        <f aca="false">LN(M88)</f>
        <v>-2.09394622788272</v>
      </c>
      <c r="P88" s="0" t="n">
        <f aca="false">-LN(1-L88/$J$11)/M88</f>
        <v>5.14128397080975</v>
      </c>
    </row>
    <row collapsed="false" customFormat="false" customHeight="false" hidden="false" ht="12.8" outlineLevel="0" r="89">
      <c r="A89" s="0" t="n">
        <v>71</v>
      </c>
      <c r="C89" s="0" t="n">
        <v>628740.277</v>
      </c>
      <c r="D89" s="0" t="n">
        <v>70</v>
      </c>
      <c r="E89" s="0" t="n">
        <v>70</v>
      </c>
      <c r="F89" s="0" t="n">
        <v>4.54</v>
      </c>
      <c r="G89" s="0" t="n">
        <v>-17.34</v>
      </c>
      <c r="I89" s="1" t="n">
        <f aca="false">1000*F89/$B$13</f>
        <v>420.37037037037</v>
      </c>
      <c r="J89" s="2" t="n">
        <f aca="false">(G89-$G$19)/$B$14</f>
        <v>0.1384</v>
      </c>
      <c r="L89" s="2" t="n">
        <f aca="false">I89-$I$25</f>
        <v>146.296296296296</v>
      </c>
      <c r="M89" s="0" t="n">
        <f aca="false">J89-$J$25</f>
        <v>0.1258</v>
      </c>
      <c r="N89" s="0" t="n">
        <f aca="false">LN(L89)</f>
        <v>4.98563399189084</v>
      </c>
      <c r="O89" s="0" t="n">
        <f aca="false">LN(M89)</f>
        <v>-2.0730619347158</v>
      </c>
      <c r="P89" s="0" t="n">
        <f aca="false">-LN(1-L89/$J$11)/M89</f>
        <v>5.41893022547554</v>
      </c>
    </row>
    <row collapsed="false" customFormat="false" customHeight="false" hidden="false" ht="12.8" outlineLevel="0" r="90">
      <c r="A90" s="0" t="n">
        <v>72</v>
      </c>
      <c r="C90" s="0" t="n">
        <v>628741.277</v>
      </c>
      <c r="D90" s="0" t="n">
        <v>71</v>
      </c>
      <c r="E90" s="0" t="n">
        <v>71</v>
      </c>
      <c r="F90" s="0" t="n">
        <v>4.51</v>
      </c>
      <c r="G90" s="0" t="n">
        <v>-17.28</v>
      </c>
      <c r="I90" s="1" t="n">
        <f aca="false">1000*F90/$B$13</f>
        <v>417.592592592593</v>
      </c>
      <c r="J90" s="2" t="n">
        <f aca="false">(G90-$G$19)/$B$14</f>
        <v>0.1396</v>
      </c>
      <c r="L90" s="2" t="n">
        <f aca="false">I90-$I$25</f>
        <v>143.518518518518</v>
      </c>
      <c r="M90" s="0" t="n">
        <f aca="false">J90-$J$25</f>
        <v>0.127</v>
      </c>
      <c r="N90" s="0" t="n">
        <f aca="false">LN(L90)</f>
        <v>4.96646407578312</v>
      </c>
      <c r="O90" s="0" t="n">
        <f aca="false">LN(M90)</f>
        <v>-2.06356819252355</v>
      </c>
      <c r="P90" s="0" t="n">
        <f aca="false">-LN(1-L90/$J$11)/M90</f>
        <v>5.22296298077547</v>
      </c>
    </row>
    <row collapsed="false" customFormat="false" customHeight="false" hidden="false" ht="12.8" outlineLevel="0" r="91">
      <c r="A91" s="0" t="n">
        <v>73</v>
      </c>
      <c r="C91" s="0" t="n">
        <v>628742.277</v>
      </c>
      <c r="D91" s="0" t="n">
        <v>72</v>
      </c>
      <c r="E91" s="0" t="n">
        <v>72</v>
      </c>
      <c r="F91" s="0" t="n">
        <v>4.5</v>
      </c>
      <c r="G91" s="0" t="n">
        <v>-17.18</v>
      </c>
      <c r="I91" s="1" t="n">
        <f aca="false">1000*F91/$B$13</f>
        <v>416.666666666667</v>
      </c>
      <c r="J91" s="2" t="n">
        <f aca="false">(G91-$G$19)/$B$14</f>
        <v>0.1416</v>
      </c>
      <c r="L91" s="2" t="n">
        <f aca="false">I91-$I$25</f>
        <v>142.592592592593</v>
      </c>
      <c r="M91" s="0" t="n">
        <f aca="false">J91-$J$25</f>
        <v>0.129</v>
      </c>
      <c r="N91" s="0" t="n">
        <f aca="false">LN(L91)</f>
        <v>4.9599915612775</v>
      </c>
      <c r="O91" s="0" t="n">
        <f aca="false">LN(M91)</f>
        <v>-2.04794287462047</v>
      </c>
      <c r="P91" s="0" t="n">
        <f aca="false">-LN(1-L91/$J$11)/M91</f>
        <v>5.09505642149504</v>
      </c>
    </row>
    <row collapsed="false" customFormat="false" customHeight="false" hidden="false" ht="12.8" outlineLevel="0" r="92">
      <c r="A92" s="0" t="n">
        <v>74</v>
      </c>
      <c r="C92" s="0" t="n">
        <v>628743.277</v>
      </c>
      <c r="D92" s="0" t="n">
        <v>73</v>
      </c>
      <c r="E92" s="0" t="n">
        <v>73</v>
      </c>
      <c r="F92" s="0" t="n">
        <v>4.54</v>
      </c>
      <c r="G92" s="0" t="n">
        <v>-17.08</v>
      </c>
      <c r="I92" s="1" t="n">
        <f aca="false">1000*F92/$B$13</f>
        <v>420.37037037037</v>
      </c>
      <c r="J92" s="2" t="n">
        <f aca="false">(G92-$G$19)/$B$14</f>
        <v>0.1436</v>
      </c>
      <c r="L92" s="2" t="n">
        <f aca="false">I92-$I$25</f>
        <v>146.296296296296</v>
      </c>
      <c r="M92" s="0" t="n">
        <f aca="false">J92-$J$25</f>
        <v>0.131</v>
      </c>
      <c r="N92" s="0" t="n">
        <f aca="false">LN(L92)</f>
        <v>4.98563399189084</v>
      </c>
      <c r="O92" s="0" t="n">
        <f aca="false">LN(M92)</f>
        <v>-2.03255795578099</v>
      </c>
      <c r="P92" s="0" t="n">
        <f aca="false">-LN(1-L92/$J$11)/M92</f>
        <v>5.20382765163987</v>
      </c>
    </row>
    <row collapsed="false" customFormat="false" customHeight="false" hidden="false" ht="12.8" outlineLevel="0" r="93">
      <c r="A93" s="0" t="n">
        <v>75</v>
      </c>
      <c r="C93" s="0" t="n">
        <v>628744.277</v>
      </c>
      <c r="D93" s="0" t="n">
        <v>74</v>
      </c>
      <c r="E93" s="0" t="n">
        <v>74</v>
      </c>
      <c r="F93" s="0" t="n">
        <v>4.57</v>
      </c>
      <c r="G93" s="0" t="n">
        <v>-16.99</v>
      </c>
      <c r="I93" s="1" t="n">
        <f aca="false">1000*F93/$B$13</f>
        <v>423.148148148148</v>
      </c>
      <c r="J93" s="2" t="n">
        <f aca="false">(G93-$G$19)/$B$14</f>
        <v>0.1454</v>
      </c>
      <c r="L93" s="2" t="n">
        <f aca="false">I93-$I$25</f>
        <v>149.074074074074</v>
      </c>
      <c r="M93" s="0" t="n">
        <f aca="false">J93-$J$25</f>
        <v>0.1328</v>
      </c>
      <c r="N93" s="0" t="n">
        <f aca="false">LN(L93)</f>
        <v>5.00444332384833</v>
      </c>
      <c r="O93" s="0" t="n">
        <f aca="false">LN(M93)</f>
        <v>-2.0189110419398</v>
      </c>
      <c r="P93" s="0" t="n">
        <f aca="false">-LN(1-L93/$J$11)/M93</f>
        <v>5.2743290648649</v>
      </c>
    </row>
    <row collapsed="false" customFormat="false" customHeight="false" hidden="false" ht="12.8" outlineLevel="0" r="94">
      <c r="A94" s="0" t="n">
        <v>76</v>
      </c>
      <c r="C94" s="0" t="n">
        <v>628745.277</v>
      </c>
      <c r="D94" s="0" t="n">
        <v>75</v>
      </c>
      <c r="E94" s="0" t="n">
        <v>75</v>
      </c>
      <c r="F94" s="0" t="n">
        <v>4.58</v>
      </c>
      <c r="G94" s="0" t="n">
        <v>-16.87</v>
      </c>
      <c r="I94" s="1" t="n">
        <f aca="false">1000*F94/$B$13</f>
        <v>424.074074074074</v>
      </c>
      <c r="J94" s="2" t="n">
        <f aca="false">(G94-$G$19)/$B$14</f>
        <v>0.1478</v>
      </c>
      <c r="L94" s="2" t="n">
        <f aca="false">I94-$I$25</f>
        <v>150</v>
      </c>
      <c r="M94" s="0" t="n">
        <f aca="false">J94-$J$25</f>
        <v>0.1352</v>
      </c>
      <c r="N94" s="0" t="n">
        <f aca="false">LN(L94)</f>
        <v>5.01063529409626</v>
      </c>
      <c r="O94" s="0" t="n">
        <f aca="false">LN(M94)</f>
        <v>-2.00100011537327</v>
      </c>
      <c r="P94" s="0" t="n">
        <f aca="false">-LN(1-L94/$J$11)/M94</f>
        <v>5.2274617797021</v>
      </c>
    </row>
    <row collapsed="false" customFormat="false" customHeight="false" hidden="false" ht="12.8" outlineLevel="0" r="95">
      <c r="A95" s="0" t="n">
        <v>77</v>
      </c>
      <c r="C95" s="0" t="n">
        <v>628746.277</v>
      </c>
      <c r="D95" s="0" t="n">
        <v>76</v>
      </c>
      <c r="E95" s="0" t="n">
        <v>76</v>
      </c>
      <c r="F95" s="0" t="n">
        <v>4.6</v>
      </c>
      <c r="G95" s="0" t="n">
        <v>-16.79</v>
      </c>
      <c r="I95" s="1" t="n">
        <f aca="false">1000*F95/$B$13</f>
        <v>425.925925925926</v>
      </c>
      <c r="J95" s="2" t="n">
        <f aca="false">(G95-$G$19)/$B$14</f>
        <v>0.1494</v>
      </c>
      <c r="L95" s="2" t="n">
        <f aca="false">I95-$I$25</f>
        <v>151.851851851852</v>
      </c>
      <c r="M95" s="0" t="n">
        <f aca="false">J95-$J$25</f>
        <v>0.1368</v>
      </c>
      <c r="N95" s="0" t="n">
        <f aca="false">LN(L95)</f>
        <v>5.02290538668807</v>
      </c>
      <c r="O95" s="0" t="n">
        <f aca="false">LN(M95)</f>
        <v>-1.98923527379369</v>
      </c>
      <c r="P95" s="0" t="n">
        <f aca="false">-LN(1-L95/$J$11)/M95</f>
        <v>5.2596336039656</v>
      </c>
    </row>
    <row collapsed="false" customFormat="false" customHeight="false" hidden="false" ht="12.8" outlineLevel="0" r="96">
      <c r="A96" s="0" t="n">
        <v>78</v>
      </c>
      <c r="C96" s="0" t="n">
        <v>628747.277</v>
      </c>
      <c r="D96" s="0" t="n">
        <v>77</v>
      </c>
      <c r="E96" s="0" t="n">
        <v>77</v>
      </c>
      <c r="F96" s="0" t="n">
        <v>4.59</v>
      </c>
      <c r="G96" s="0" t="n">
        <v>-16.68</v>
      </c>
      <c r="I96" s="1" t="n">
        <f aca="false">1000*F96/$B$13</f>
        <v>425</v>
      </c>
      <c r="J96" s="2" t="n">
        <f aca="false">(G96-$G$19)/$B$14</f>
        <v>0.1516</v>
      </c>
      <c r="L96" s="2" t="n">
        <f aca="false">I96-$I$25</f>
        <v>150.925925925926</v>
      </c>
      <c r="M96" s="0" t="n">
        <f aca="false">J96-$J$25</f>
        <v>0.139</v>
      </c>
      <c r="N96" s="0" t="n">
        <f aca="false">LN(L96)</f>
        <v>5.01678915967063</v>
      </c>
      <c r="O96" s="0" t="n">
        <f aca="false">LN(M96)</f>
        <v>-1.97328134585145</v>
      </c>
      <c r="P96" s="0" t="n">
        <f aca="false">-LN(1-L96/$J$11)/M96</f>
        <v>5.13032364505438</v>
      </c>
    </row>
    <row collapsed="false" customFormat="false" customHeight="false" hidden="false" ht="12.8" outlineLevel="0" r="97">
      <c r="A97" s="0" t="n">
        <v>79</v>
      </c>
      <c r="C97" s="0" t="n">
        <v>628748.277</v>
      </c>
      <c r="D97" s="0" t="n">
        <v>78</v>
      </c>
      <c r="E97" s="0" t="n">
        <v>78</v>
      </c>
      <c r="F97" s="0" t="n">
        <v>4.68</v>
      </c>
      <c r="G97" s="0" t="n">
        <v>-16.57</v>
      </c>
      <c r="I97" s="1" t="n">
        <f aca="false">1000*F97/$B$13</f>
        <v>433.333333333333</v>
      </c>
      <c r="J97" s="2" t="n">
        <f aca="false">(G97-$G$19)/$B$14</f>
        <v>0.1538</v>
      </c>
      <c r="L97" s="2" t="n">
        <f aca="false">I97-$I$25</f>
        <v>159.259259259259</v>
      </c>
      <c r="M97" s="0" t="n">
        <f aca="false">J97-$J$25</f>
        <v>0.1412</v>
      </c>
      <c r="N97" s="0" t="n">
        <f aca="false">LN(L97)</f>
        <v>5.07053343567732</v>
      </c>
      <c r="O97" s="0" t="n">
        <f aca="false">LN(M97)</f>
        <v>-1.957577953923</v>
      </c>
      <c r="P97" s="0" t="n">
        <f aca="false">-LN(1-L97/$J$11)/M97</f>
        <v>5.4693535744026</v>
      </c>
    </row>
    <row collapsed="false" customFormat="false" customHeight="false" hidden="false" ht="12.8" outlineLevel="0" r="98">
      <c r="A98" s="0" t="n">
        <v>80</v>
      </c>
      <c r="C98" s="0" t="n">
        <v>628749.277</v>
      </c>
      <c r="D98" s="0" t="n">
        <v>79</v>
      </c>
      <c r="E98" s="0" t="n">
        <v>79</v>
      </c>
      <c r="F98" s="0" t="n">
        <v>4.55</v>
      </c>
      <c r="G98" s="0" t="n">
        <v>-16.55</v>
      </c>
      <c r="I98" s="1" t="n">
        <f aca="false">1000*F98/$B$13</f>
        <v>421.296296296296</v>
      </c>
      <c r="J98" s="2" t="n">
        <f aca="false">(G98-$G$19)/$B$14</f>
        <v>0.1542</v>
      </c>
      <c r="L98" s="2" t="n">
        <f aca="false">I98-$I$25</f>
        <v>147.222222222222</v>
      </c>
      <c r="M98" s="0" t="n">
        <f aca="false">J98-$J$25</f>
        <v>0.1416</v>
      </c>
      <c r="N98" s="0" t="n">
        <f aca="false">LN(L98)</f>
        <v>4.9919431610841</v>
      </c>
      <c r="O98" s="0" t="n">
        <f aca="false">LN(M98)</f>
        <v>-1.95474909772252</v>
      </c>
      <c r="P98" s="0" t="n">
        <f aca="false">-LN(1-L98/$J$11)/M98</f>
        <v>4.85809100260669</v>
      </c>
    </row>
    <row collapsed="false" customFormat="false" customHeight="false" hidden="false" ht="12.8" outlineLevel="0" r="99">
      <c r="A99" s="0" t="n">
        <v>81</v>
      </c>
      <c r="C99" s="0" t="n">
        <v>628750.277</v>
      </c>
      <c r="D99" s="0" t="n">
        <v>80</v>
      </c>
      <c r="E99" s="0" t="n">
        <v>80</v>
      </c>
      <c r="F99" s="0" t="n">
        <v>4.62</v>
      </c>
      <c r="G99" s="0" t="n">
        <v>-16.4</v>
      </c>
      <c r="I99" s="1" t="n">
        <f aca="false">1000*F99/$B$13</f>
        <v>427.777777777778</v>
      </c>
      <c r="J99" s="2" t="n">
        <f aca="false">(G99-$G$19)/$B$14</f>
        <v>0.1572</v>
      </c>
      <c r="L99" s="2" t="n">
        <f aca="false">I99-$I$25</f>
        <v>153.703703703704</v>
      </c>
      <c r="M99" s="0" t="n">
        <f aca="false">J99-$J$25</f>
        <v>0.1446</v>
      </c>
      <c r="N99" s="0" t="n">
        <f aca="false">LN(L99)</f>
        <v>5.03502674722041</v>
      </c>
      <c r="O99" s="0" t="n">
        <f aca="false">LN(M99)</f>
        <v>-1.93378396925747</v>
      </c>
      <c r="P99" s="0" t="n">
        <f aca="false">-LN(1-L99/$J$11)/M99</f>
        <v>5.06533870677654</v>
      </c>
    </row>
    <row collapsed="false" customFormat="false" customHeight="false" hidden="false" ht="12.8" outlineLevel="0" r="100">
      <c r="A100" s="0" t="n">
        <v>82</v>
      </c>
      <c r="C100" s="0" t="n">
        <v>628751.277</v>
      </c>
      <c r="D100" s="0" t="n">
        <v>81</v>
      </c>
      <c r="E100" s="0" t="n">
        <v>81</v>
      </c>
      <c r="F100" s="0" t="n">
        <v>4.69</v>
      </c>
      <c r="G100" s="0" t="n">
        <v>-16.28</v>
      </c>
      <c r="I100" s="1" t="n">
        <f aca="false">1000*F100/$B$13</f>
        <v>434.259259259259</v>
      </c>
      <c r="J100" s="2" t="n">
        <f aca="false">(G100-$G$19)/$B$14</f>
        <v>0.1596</v>
      </c>
      <c r="L100" s="2" t="n">
        <f aca="false">I100-$I$25</f>
        <v>160.185185185185</v>
      </c>
      <c r="M100" s="0" t="n">
        <f aca="false">J100-$J$25</f>
        <v>0.147</v>
      </c>
      <c r="N100" s="0" t="n">
        <f aca="false">LN(L100)</f>
        <v>5.07633055336165</v>
      </c>
      <c r="O100" s="0" t="n">
        <f aca="false">LN(M100)</f>
        <v>-1.9173226922034</v>
      </c>
      <c r="P100" s="0" t="n">
        <f aca="false">-LN(1-L100/$J$11)/M100</f>
        <v>5.29977654596642</v>
      </c>
    </row>
    <row collapsed="false" customFormat="false" customHeight="false" hidden="false" ht="12.8" outlineLevel="0" r="101">
      <c r="A101" s="0" t="n">
        <v>83</v>
      </c>
      <c r="C101" s="0" t="n">
        <v>628752.277</v>
      </c>
      <c r="D101" s="0" t="n">
        <v>82</v>
      </c>
      <c r="E101" s="0" t="n">
        <v>82</v>
      </c>
      <c r="F101" s="0" t="n">
        <v>4.71</v>
      </c>
      <c r="G101" s="0" t="n">
        <v>-16.18</v>
      </c>
      <c r="I101" s="1" t="n">
        <f aca="false">1000*F101/$B$13</f>
        <v>436.111111111111</v>
      </c>
      <c r="J101" s="2" t="n">
        <f aca="false">(G101-$G$19)/$B$14</f>
        <v>0.1616</v>
      </c>
      <c r="L101" s="2" t="n">
        <f aca="false">I101-$I$25</f>
        <v>162.037037037037</v>
      </c>
      <c r="M101" s="0" t="n">
        <f aca="false">J101-$J$25</f>
        <v>0.149</v>
      </c>
      <c r="N101" s="0" t="n">
        <f aca="false">LN(L101)</f>
        <v>5.08782493278739</v>
      </c>
      <c r="O101" s="0" t="n">
        <f aca="false">LN(M101)</f>
        <v>-1.90380897303668</v>
      </c>
      <c r="P101" s="0" t="n">
        <f aca="false">-LN(1-L101/$J$11)/M101</f>
        <v>5.32077911661941</v>
      </c>
    </row>
    <row collapsed="false" customFormat="false" customHeight="false" hidden="false" ht="12.8" outlineLevel="0" r="102">
      <c r="A102" s="0" t="n">
        <v>84</v>
      </c>
      <c r="C102" s="0" t="n">
        <v>628753.277</v>
      </c>
      <c r="D102" s="0" t="n">
        <v>83</v>
      </c>
      <c r="E102" s="0" t="n">
        <v>83</v>
      </c>
      <c r="F102" s="0" t="n">
        <v>4.72</v>
      </c>
      <c r="G102" s="0" t="n">
        <v>-16.07</v>
      </c>
      <c r="I102" s="1" t="n">
        <f aca="false">1000*F102/$B$13</f>
        <v>437.037037037037</v>
      </c>
      <c r="J102" s="2" t="n">
        <f aca="false">(G102-$G$19)/$B$14</f>
        <v>0.1638</v>
      </c>
      <c r="L102" s="2" t="n">
        <f aca="false">I102-$I$25</f>
        <v>162.962962962963</v>
      </c>
      <c r="M102" s="0" t="n">
        <f aca="false">J102-$J$25</f>
        <v>0.1512</v>
      </c>
      <c r="N102" s="0" t="n">
        <f aca="false">LN(L102)</f>
        <v>5.09352295390202</v>
      </c>
      <c r="O102" s="0" t="n">
        <f aca="false">LN(M102)</f>
        <v>-1.8891518152367</v>
      </c>
      <c r="P102" s="0" t="n">
        <f aca="false">-LN(1-L102/$J$11)/M102</f>
        <v>5.28923208271362</v>
      </c>
    </row>
    <row collapsed="false" customFormat="false" customHeight="false" hidden="false" ht="12.8" outlineLevel="0" r="103">
      <c r="A103" s="0" t="n">
        <v>85</v>
      </c>
      <c r="C103" s="0" t="n">
        <v>628754.277</v>
      </c>
      <c r="D103" s="0" t="n">
        <v>84</v>
      </c>
      <c r="E103" s="0" t="n">
        <v>84</v>
      </c>
      <c r="F103" s="0" t="n">
        <v>4.71</v>
      </c>
      <c r="G103" s="0" t="n">
        <v>-15.97</v>
      </c>
      <c r="I103" s="1" t="n">
        <f aca="false">1000*F103/$B$13</f>
        <v>436.111111111111</v>
      </c>
      <c r="J103" s="2" t="n">
        <f aca="false">(G103-$G$19)/$B$14</f>
        <v>0.1658</v>
      </c>
      <c r="L103" s="2" t="n">
        <f aca="false">I103-$I$25</f>
        <v>162.037037037037</v>
      </c>
      <c r="M103" s="0" t="n">
        <f aca="false">J103-$J$25</f>
        <v>0.1532</v>
      </c>
      <c r="N103" s="0" t="n">
        <f aca="false">LN(L103)</f>
        <v>5.08782493278739</v>
      </c>
      <c r="O103" s="0" t="n">
        <f aca="false">LN(M103)</f>
        <v>-1.87601102167565</v>
      </c>
      <c r="P103" s="0" t="n">
        <f aca="false">-LN(1-L103/$J$11)/M103</f>
        <v>5.17490919305673</v>
      </c>
    </row>
    <row collapsed="false" customFormat="false" customHeight="false" hidden="false" ht="12.8" outlineLevel="0" r="104">
      <c r="A104" s="0" t="n">
        <v>86</v>
      </c>
      <c r="C104" s="0" t="n">
        <v>628755.277</v>
      </c>
      <c r="D104" s="0" t="n">
        <v>85</v>
      </c>
      <c r="E104" s="0" t="n">
        <v>85</v>
      </c>
      <c r="F104" s="0" t="n">
        <v>4.8</v>
      </c>
      <c r="G104" s="0" t="n">
        <v>-15.85</v>
      </c>
      <c r="I104" s="1" t="n">
        <f aca="false">1000*F104/$B$13</f>
        <v>444.444444444444</v>
      </c>
      <c r="J104" s="2" t="n">
        <f aca="false">(G104-$G$19)/$B$14</f>
        <v>0.1682</v>
      </c>
      <c r="L104" s="2" t="n">
        <f aca="false">I104-$I$25</f>
        <v>170.37037037037</v>
      </c>
      <c r="M104" s="0" t="n">
        <f aca="false">J104-$J$25</f>
        <v>0.1556</v>
      </c>
      <c r="N104" s="0" t="n">
        <f aca="false">LN(L104)</f>
        <v>5.13797471647286</v>
      </c>
      <c r="O104" s="0" t="n">
        <f aca="false">LN(M104)</f>
        <v>-1.86046666723785</v>
      </c>
      <c r="P104" s="0" t="n">
        <f aca="false">-LN(1-L104/$J$11)/M104</f>
        <v>5.50784912221462</v>
      </c>
    </row>
    <row collapsed="false" customFormat="false" customHeight="false" hidden="false" ht="12.8" outlineLevel="0" r="105">
      <c r="A105" s="0" t="n">
        <v>87</v>
      </c>
      <c r="C105" s="0" t="n">
        <v>628756.277</v>
      </c>
      <c r="D105" s="0" t="n">
        <v>86</v>
      </c>
      <c r="E105" s="0" t="n">
        <v>86</v>
      </c>
      <c r="F105" s="0" t="n">
        <v>4.77</v>
      </c>
      <c r="G105" s="0" t="n">
        <v>-15.78</v>
      </c>
      <c r="I105" s="1" t="n">
        <f aca="false">1000*F105/$B$13</f>
        <v>441.666666666667</v>
      </c>
      <c r="J105" s="2" t="n">
        <f aca="false">(G105-$G$19)/$B$14</f>
        <v>0.1696</v>
      </c>
      <c r="L105" s="2" t="n">
        <f aca="false">I105-$I$25</f>
        <v>167.592592592593</v>
      </c>
      <c r="M105" s="0" t="n">
        <f aca="false">J105-$J$25</f>
        <v>0.157</v>
      </c>
      <c r="N105" s="0" t="n">
        <f aca="false">LN(L105)</f>
        <v>5.1215359901297</v>
      </c>
      <c r="O105" s="0" t="n">
        <f aca="false">LN(M105)</f>
        <v>-1.85150947363383</v>
      </c>
      <c r="P105" s="0" t="n">
        <f aca="false">-LN(1-L105/$J$11)/M105</f>
        <v>5.31943550728258</v>
      </c>
    </row>
    <row collapsed="false" customFormat="false" customHeight="false" hidden="false" ht="12.8" outlineLevel="0" r="106">
      <c r="A106" s="0" t="n">
        <v>88</v>
      </c>
      <c r="C106" s="0" t="n">
        <v>628757.277</v>
      </c>
      <c r="D106" s="0" t="n">
        <v>87</v>
      </c>
      <c r="E106" s="0" t="n">
        <v>87</v>
      </c>
      <c r="F106" s="0" t="n">
        <v>4.75</v>
      </c>
      <c r="G106" s="0" t="n">
        <v>-15.7</v>
      </c>
      <c r="I106" s="1" t="n">
        <f aca="false">1000*F106/$B$13</f>
        <v>439.814814814815</v>
      </c>
      <c r="J106" s="2" t="n">
        <f aca="false">(G106-$G$19)/$B$14</f>
        <v>0.1712</v>
      </c>
      <c r="L106" s="2" t="n">
        <f aca="false">I106-$I$25</f>
        <v>165.740740740741</v>
      </c>
      <c r="M106" s="0" t="n">
        <f aca="false">J106-$J$25</f>
        <v>0.1586</v>
      </c>
      <c r="N106" s="0" t="n">
        <f aca="false">LN(L106)</f>
        <v>5.11042476470463</v>
      </c>
      <c r="O106" s="0" t="n">
        <f aca="false">LN(M106)</f>
        <v>-1.84136996978139</v>
      </c>
      <c r="P106" s="0" t="n">
        <f aca="false">-LN(1-L106/$J$11)/M106</f>
        <v>5.17548983514758</v>
      </c>
    </row>
    <row collapsed="false" customFormat="false" customHeight="false" hidden="false" ht="12.8" outlineLevel="0" r="107">
      <c r="A107" s="0" t="n">
        <v>89</v>
      </c>
      <c r="C107" s="0" t="n">
        <v>628758.277</v>
      </c>
      <c r="D107" s="0" t="n">
        <v>88</v>
      </c>
      <c r="E107" s="0" t="n">
        <v>88</v>
      </c>
      <c r="F107" s="0" t="n">
        <v>4.81</v>
      </c>
      <c r="G107" s="0" t="n">
        <v>-15.57</v>
      </c>
      <c r="I107" s="1" t="n">
        <f aca="false">1000*F107/$B$13</f>
        <v>445.37037037037</v>
      </c>
      <c r="J107" s="2" t="n">
        <f aca="false">(G107-$G$19)/$B$14</f>
        <v>0.1738</v>
      </c>
      <c r="L107" s="2" t="n">
        <f aca="false">I107-$I$25</f>
        <v>171.296296296296</v>
      </c>
      <c r="M107" s="0" t="n">
        <f aca="false">J107-$J$25</f>
        <v>0.1612</v>
      </c>
      <c r="N107" s="0" t="n">
        <f aca="false">LN(L107)</f>
        <v>5.1433947839422</v>
      </c>
      <c r="O107" s="0" t="n">
        <f aca="false">LN(M107)</f>
        <v>-1.82510944890961</v>
      </c>
      <c r="P107" s="0" t="n">
        <f aca="false">-LN(1-L107/$J$11)/M107</f>
        <v>5.36240013131088</v>
      </c>
    </row>
    <row collapsed="false" customFormat="false" customHeight="false" hidden="false" ht="12.8" outlineLevel="0" r="108">
      <c r="A108" s="0" t="n">
        <v>90</v>
      </c>
      <c r="C108" s="0" t="n">
        <v>628759.277</v>
      </c>
      <c r="D108" s="0" t="n">
        <v>89</v>
      </c>
      <c r="E108" s="0" t="n">
        <v>89</v>
      </c>
      <c r="F108" s="0" t="n">
        <v>4.75</v>
      </c>
      <c r="G108" s="0" t="n">
        <v>-15.47</v>
      </c>
      <c r="I108" s="1" t="n">
        <f aca="false">1000*F108/$B$13</f>
        <v>439.814814814815</v>
      </c>
      <c r="J108" s="2" t="n">
        <f aca="false">(G108-$G$19)/$B$14</f>
        <v>0.1758</v>
      </c>
      <c r="L108" s="2" t="n">
        <f aca="false">I108-$I$25</f>
        <v>165.740740740741</v>
      </c>
      <c r="M108" s="0" t="n">
        <f aca="false">J108-$J$25</f>
        <v>0.1632</v>
      </c>
      <c r="N108" s="0" t="n">
        <f aca="false">LN(L108)</f>
        <v>5.11042476470463</v>
      </c>
      <c r="O108" s="0" t="n">
        <f aca="false">LN(M108)</f>
        <v>-1.81277883645213</v>
      </c>
      <c r="P108" s="0" t="n">
        <f aca="false">-LN(1-L108/$J$11)/M108</f>
        <v>5.02961205793142</v>
      </c>
    </row>
    <row collapsed="false" customFormat="false" customHeight="false" hidden="false" ht="12.8" outlineLevel="0" r="109">
      <c r="A109" s="0" t="n">
        <v>91</v>
      </c>
      <c r="C109" s="0" t="n">
        <v>628760.277</v>
      </c>
      <c r="D109" s="0" t="n">
        <v>90</v>
      </c>
      <c r="E109" s="0" t="n">
        <v>90</v>
      </c>
      <c r="F109" s="0" t="n">
        <v>4.85</v>
      </c>
      <c r="G109" s="0" t="n">
        <v>-15.36</v>
      </c>
      <c r="I109" s="1" t="n">
        <f aca="false">1000*F109/$B$13</f>
        <v>449.074074074074</v>
      </c>
      <c r="J109" s="2" t="n">
        <f aca="false">(G109-$G$19)/$B$14</f>
        <v>0.178</v>
      </c>
      <c r="L109" s="2" t="n">
        <f aca="false">I109-$I$25</f>
        <v>175</v>
      </c>
      <c r="M109" s="0" t="n">
        <f aca="false">J109-$J$25</f>
        <v>0.1654</v>
      </c>
      <c r="N109" s="0" t="n">
        <f aca="false">LN(L109)</f>
        <v>5.16478597392351</v>
      </c>
      <c r="O109" s="0" t="n">
        <f aca="false">LN(M109)</f>
        <v>-1.79938849639255</v>
      </c>
      <c r="P109" s="0" t="n">
        <f aca="false">-LN(1-L109/$J$11)/M109</f>
        <v>5.40851819061257</v>
      </c>
    </row>
    <row collapsed="false" customFormat="false" customHeight="false" hidden="false" ht="12.8" outlineLevel="0" r="110">
      <c r="A110" s="0" t="n">
        <v>92</v>
      </c>
      <c r="C110" s="0" t="n">
        <v>628761.277</v>
      </c>
      <c r="D110" s="0" t="n">
        <v>91</v>
      </c>
      <c r="E110" s="0" t="n">
        <v>91</v>
      </c>
      <c r="F110" s="0" t="n">
        <v>4.77</v>
      </c>
      <c r="G110" s="0" t="n">
        <v>-15.29</v>
      </c>
      <c r="I110" s="1" t="n">
        <f aca="false">1000*F110/$B$13</f>
        <v>441.666666666667</v>
      </c>
      <c r="J110" s="2" t="n">
        <f aca="false">(G110-$G$19)/$B$14</f>
        <v>0.1794</v>
      </c>
      <c r="L110" s="2" t="n">
        <f aca="false">I110-$I$25</f>
        <v>167.592592592593</v>
      </c>
      <c r="M110" s="0" t="n">
        <f aca="false">J110-$J$25</f>
        <v>0.1668</v>
      </c>
      <c r="N110" s="0" t="n">
        <f aca="false">LN(L110)</f>
        <v>5.1215359901297</v>
      </c>
      <c r="O110" s="0" t="n">
        <f aca="false">LN(M110)</f>
        <v>-1.79095978905749</v>
      </c>
      <c r="P110" s="0" t="n">
        <f aca="false">-LN(1-L110/$J$11)/M110</f>
        <v>5.00690272567965</v>
      </c>
    </row>
    <row collapsed="false" customFormat="false" customHeight="false" hidden="false" ht="12.8" outlineLevel="0" r="111">
      <c r="A111" s="0" t="n">
        <v>93</v>
      </c>
      <c r="C111" s="0" t="n">
        <v>628762.277</v>
      </c>
      <c r="D111" s="0" t="n">
        <v>92</v>
      </c>
      <c r="E111" s="0" t="n">
        <v>92</v>
      </c>
      <c r="F111" s="0" t="n">
        <v>4.84</v>
      </c>
      <c r="G111" s="0" t="n">
        <v>-15.18</v>
      </c>
      <c r="I111" s="1" t="n">
        <f aca="false">1000*F111/$B$13</f>
        <v>448.148148148148</v>
      </c>
      <c r="J111" s="2" t="n">
        <f aca="false">(G111-$G$19)/$B$14</f>
        <v>0.1816</v>
      </c>
      <c r="L111" s="2" t="n">
        <f aca="false">I111-$I$25</f>
        <v>174.074074074074</v>
      </c>
      <c r="M111" s="0" t="n">
        <f aca="false">J111-$J$25</f>
        <v>0.169</v>
      </c>
      <c r="N111" s="0" t="n">
        <f aca="false">LN(L111)</f>
        <v>5.15948092169382</v>
      </c>
      <c r="O111" s="0" t="n">
        <f aca="false">LN(M111)</f>
        <v>-1.77785656405906</v>
      </c>
      <c r="P111" s="0" t="n">
        <f aca="false">-LN(1-L111/$J$11)/M111</f>
        <v>5.24819975462384</v>
      </c>
    </row>
    <row collapsed="false" customFormat="false" customHeight="false" hidden="false" ht="12.8" outlineLevel="0" r="112">
      <c r="A112" s="0" t="n">
        <v>94</v>
      </c>
      <c r="C112" s="0" t="n">
        <v>628763.277</v>
      </c>
      <c r="D112" s="0" t="n">
        <v>93</v>
      </c>
      <c r="E112" s="0" t="n">
        <v>93</v>
      </c>
      <c r="F112" s="0" t="n">
        <v>4.96</v>
      </c>
      <c r="G112" s="0" t="n">
        <v>-15.08</v>
      </c>
      <c r="I112" s="1" t="n">
        <f aca="false">1000*F112/$B$13</f>
        <v>459.259259259259</v>
      </c>
      <c r="J112" s="2" t="n">
        <f aca="false">(G112-$G$19)/$B$14</f>
        <v>0.1836</v>
      </c>
      <c r="L112" s="2" t="n">
        <f aca="false">I112-$I$25</f>
        <v>185.185185185185</v>
      </c>
      <c r="M112" s="0" t="n">
        <f aca="false">J112-$J$25</f>
        <v>0.171</v>
      </c>
      <c r="N112" s="0" t="n">
        <f aca="false">LN(L112)</f>
        <v>5.22135632541191</v>
      </c>
      <c r="O112" s="0" t="n">
        <f aca="false">LN(M112)</f>
        <v>-1.76609172247948</v>
      </c>
      <c r="P112" s="0" t="n">
        <f aca="false">-LN(1-L112/$J$11)/M112</f>
        <v>5.74560807739194</v>
      </c>
    </row>
    <row collapsed="false" customFormat="false" customHeight="false" hidden="false" ht="12.8" outlineLevel="0" r="113">
      <c r="A113" s="0" t="n">
        <v>95</v>
      </c>
      <c r="C113" s="0" t="n">
        <v>628764.277</v>
      </c>
      <c r="D113" s="0" t="n">
        <v>94</v>
      </c>
      <c r="E113" s="0" t="n">
        <v>94</v>
      </c>
      <c r="F113" s="0" t="n">
        <v>4.84</v>
      </c>
      <c r="G113" s="0" t="n">
        <v>-15</v>
      </c>
      <c r="I113" s="1" t="n">
        <f aca="false">1000*F113/$B$13</f>
        <v>448.148148148148</v>
      </c>
      <c r="J113" s="2" t="n">
        <f aca="false">(G113-$G$19)/$B$14</f>
        <v>0.1852</v>
      </c>
      <c r="L113" s="2" t="n">
        <f aca="false">I113-$I$25</f>
        <v>174.074074074074</v>
      </c>
      <c r="M113" s="0" t="n">
        <f aca="false">J113-$J$25</f>
        <v>0.1726</v>
      </c>
      <c r="N113" s="0" t="n">
        <f aca="false">LN(L113)</f>
        <v>5.15948092169382</v>
      </c>
      <c r="O113" s="0" t="n">
        <f aca="false">LN(M113)</f>
        <v>-1.75677850033281</v>
      </c>
      <c r="P113" s="0" t="n">
        <f aca="false">-LN(1-L113/$J$11)/M113</f>
        <v>5.13873556507201</v>
      </c>
    </row>
    <row collapsed="false" customFormat="false" customHeight="false" hidden="false" ht="12.8" outlineLevel="0" r="114">
      <c r="A114" s="0" t="n">
        <v>96</v>
      </c>
      <c r="C114" s="0" t="n">
        <v>628765.277</v>
      </c>
      <c r="D114" s="0" t="n">
        <v>95</v>
      </c>
      <c r="E114" s="0" t="n">
        <v>95</v>
      </c>
      <c r="F114" s="0" t="n">
        <v>4.86</v>
      </c>
      <c r="G114" s="0" t="n">
        <v>-14.87</v>
      </c>
      <c r="I114" s="1" t="n">
        <f aca="false">1000*F114/$B$13</f>
        <v>450</v>
      </c>
      <c r="J114" s="2" t="n">
        <f aca="false">(G114-$G$19)/$B$14</f>
        <v>0.1878</v>
      </c>
      <c r="L114" s="2" t="n">
        <f aca="false">I114-$I$25</f>
        <v>175.925925925926</v>
      </c>
      <c r="M114" s="0" t="n">
        <f aca="false">J114-$J$25</f>
        <v>0.1752</v>
      </c>
      <c r="N114" s="0" t="n">
        <f aca="false">LN(L114)</f>
        <v>5.17006303102436</v>
      </c>
      <c r="O114" s="0" t="n">
        <f aca="false">LN(M114)</f>
        <v>-1.74182710047985</v>
      </c>
      <c r="P114" s="0" t="n">
        <f aca="false">-LN(1-L114/$J$11)/M114</f>
        <v>5.14983229470758</v>
      </c>
    </row>
    <row collapsed="false" customFormat="false" customHeight="false" hidden="false" ht="12.8" outlineLevel="0" r="115">
      <c r="A115" s="0" t="n">
        <v>97</v>
      </c>
      <c r="C115" s="0" t="n">
        <v>628766.277</v>
      </c>
      <c r="D115" s="0" t="n">
        <v>96</v>
      </c>
      <c r="E115" s="0" t="n">
        <v>96</v>
      </c>
      <c r="F115" s="0" t="n">
        <v>4.88</v>
      </c>
      <c r="G115" s="0" t="n">
        <v>-14.77</v>
      </c>
      <c r="I115" s="1" t="n">
        <f aca="false">1000*F115/$B$13</f>
        <v>451.851851851852</v>
      </c>
      <c r="J115" s="2" t="n">
        <f aca="false">(G115-$G$19)/$B$14</f>
        <v>0.1898</v>
      </c>
      <c r="L115" s="2" t="n">
        <f aca="false">I115-$I$25</f>
        <v>177.777777777778</v>
      </c>
      <c r="M115" s="0" t="n">
        <f aca="false">J115-$J$25</f>
        <v>0.1772</v>
      </c>
      <c r="N115" s="0" t="n">
        <f aca="false">LN(L115)</f>
        <v>5.18053433089165</v>
      </c>
      <c r="O115" s="0" t="n">
        <f aca="false">LN(M115)</f>
        <v>-1.73047624081116</v>
      </c>
      <c r="P115" s="0" t="n">
        <f aca="false">-LN(1-L115/$J$11)/M115</f>
        <v>5.17942077741924</v>
      </c>
    </row>
    <row collapsed="false" customFormat="false" customHeight="false" hidden="false" ht="12.8" outlineLevel="0" r="116">
      <c r="A116" s="0" t="n">
        <v>98</v>
      </c>
      <c r="C116" s="0" t="n">
        <v>628767.277</v>
      </c>
      <c r="D116" s="0" t="n">
        <v>97</v>
      </c>
      <c r="E116" s="0" t="n">
        <v>97</v>
      </c>
      <c r="F116" s="0" t="n">
        <v>4.93</v>
      </c>
      <c r="G116" s="0" t="n">
        <v>-14.65</v>
      </c>
      <c r="I116" s="1" t="n">
        <f aca="false">1000*F116/$B$13</f>
        <v>456.481481481482</v>
      </c>
      <c r="J116" s="2" t="n">
        <f aca="false">(G116-$G$19)/$B$14</f>
        <v>0.1922</v>
      </c>
      <c r="L116" s="2" t="n">
        <f aca="false">I116-$I$25</f>
        <v>182.407407407407</v>
      </c>
      <c r="M116" s="0" t="n">
        <f aca="false">J116-$J$25</f>
        <v>0.1796</v>
      </c>
      <c r="N116" s="0" t="n">
        <f aca="false">LN(L116)</f>
        <v>5.20624268760186</v>
      </c>
      <c r="O116" s="0" t="n">
        <f aca="false">LN(M116)</f>
        <v>-1.71702312311404</v>
      </c>
      <c r="P116" s="0" t="n">
        <f aca="false">-LN(1-L116/$J$11)/M116</f>
        <v>5.33263450007872</v>
      </c>
    </row>
    <row collapsed="false" customFormat="false" customHeight="false" hidden="false" ht="12.8" outlineLevel="0" r="117">
      <c r="A117" s="0" t="n">
        <v>99</v>
      </c>
      <c r="C117" s="0" t="n">
        <v>628768.277</v>
      </c>
      <c r="D117" s="0" t="n">
        <v>98</v>
      </c>
      <c r="E117" s="0" t="n">
        <v>98</v>
      </c>
      <c r="F117" s="0" t="n">
        <v>4.92</v>
      </c>
      <c r="G117" s="0" t="n">
        <v>-14.57</v>
      </c>
      <c r="I117" s="1" t="n">
        <f aca="false">1000*F117/$B$13</f>
        <v>455.555555555556</v>
      </c>
      <c r="J117" s="2" t="n">
        <f aca="false">(G117-$G$19)/$B$14</f>
        <v>0.1938</v>
      </c>
      <c r="L117" s="2" t="n">
        <f aca="false">I117-$I$25</f>
        <v>181.481481481481</v>
      </c>
      <c r="M117" s="0" t="n">
        <f aca="false">J117-$J$25</f>
        <v>0.1812</v>
      </c>
      <c r="N117" s="0" t="n">
        <f aca="false">LN(L117)</f>
        <v>5.20115361809439</v>
      </c>
      <c r="O117" s="0" t="n">
        <f aca="false">LN(M117)</f>
        <v>-1.70815388537326</v>
      </c>
      <c r="P117" s="0" t="n">
        <f aca="false">-LN(1-L117/$J$11)/M117</f>
        <v>5.24074453985142</v>
      </c>
    </row>
    <row collapsed="false" customFormat="false" customHeight="false" hidden="false" ht="12.8" outlineLevel="0" r="118">
      <c r="A118" s="0" t="n">
        <v>100</v>
      </c>
      <c r="C118" s="0" t="n">
        <v>628769.277</v>
      </c>
      <c r="D118" s="0" t="n">
        <v>99</v>
      </c>
      <c r="E118" s="0" t="n">
        <v>99</v>
      </c>
      <c r="F118" s="0" t="n">
        <v>4.97</v>
      </c>
      <c r="G118" s="0" t="n">
        <v>-14.49</v>
      </c>
      <c r="I118" s="1" t="n">
        <f aca="false">1000*F118/$B$13</f>
        <v>460.185185185185</v>
      </c>
      <c r="J118" s="2" t="n">
        <f aca="false">(G118-$G$19)/$B$14</f>
        <v>0.1954</v>
      </c>
      <c r="L118" s="2" t="n">
        <f aca="false">I118-$I$25</f>
        <v>186.111111111111</v>
      </c>
      <c r="M118" s="0" t="n">
        <f aca="false">J118-$J$25</f>
        <v>0.1828</v>
      </c>
      <c r="N118" s="0" t="n">
        <f aca="false">LN(L118)</f>
        <v>5.22634386692295</v>
      </c>
      <c r="O118" s="0" t="n">
        <f aca="false">LN(M118)</f>
        <v>-1.69936261996209</v>
      </c>
      <c r="P118" s="0" t="n">
        <f aca="false">-LN(1-L118/$J$11)/M118</f>
        <v>5.42062199145278</v>
      </c>
    </row>
    <row collapsed="false" customFormat="false" customHeight="false" hidden="false" ht="12.8" outlineLevel="0" r="119">
      <c r="A119" s="0" t="n">
        <v>101</v>
      </c>
      <c r="C119" s="0" t="n">
        <v>628770.277</v>
      </c>
      <c r="D119" s="0" t="n">
        <v>100</v>
      </c>
      <c r="E119" s="0" t="n">
        <v>100</v>
      </c>
      <c r="F119" s="0" t="n">
        <v>4.94</v>
      </c>
      <c r="G119" s="0" t="n">
        <v>-14.39</v>
      </c>
      <c r="I119" s="1" t="n">
        <f aca="false">1000*F119/$B$13</f>
        <v>457.407407407407</v>
      </c>
      <c r="J119" s="2" t="n">
        <f aca="false">(G119-$G$19)/$B$14</f>
        <v>0.1974</v>
      </c>
      <c r="L119" s="2" t="n">
        <f aca="false">I119-$I$25</f>
        <v>183.333333333333</v>
      </c>
      <c r="M119" s="0" t="n">
        <f aca="false">J119-$J$25</f>
        <v>0.1848</v>
      </c>
      <c r="N119" s="0" t="n">
        <f aca="false">LN(L119)</f>
        <v>5.21130598955841</v>
      </c>
      <c r="O119" s="0" t="n">
        <f aca="false">LN(M119)</f>
        <v>-1.68848111977455</v>
      </c>
      <c r="P119" s="0" t="n">
        <f aca="false">-LN(1-L119/$J$11)/M119</f>
        <v>5.22687146920536</v>
      </c>
    </row>
    <row collapsed="false" customFormat="false" customHeight="false" hidden="false" ht="12.8" outlineLevel="0" r="120">
      <c r="A120" s="0" t="n">
        <v>102</v>
      </c>
      <c r="C120" s="0" t="n">
        <v>628771.277</v>
      </c>
      <c r="D120" s="0" t="n">
        <v>101</v>
      </c>
      <c r="E120" s="0" t="n">
        <v>101</v>
      </c>
      <c r="F120" s="0" t="n">
        <v>4.98</v>
      </c>
      <c r="G120" s="0" t="n">
        <v>-14.28</v>
      </c>
      <c r="I120" s="1" t="n">
        <f aca="false">1000*F120/$B$13</f>
        <v>461.111111111111</v>
      </c>
      <c r="J120" s="2" t="n">
        <f aca="false">(G120-$G$19)/$B$14</f>
        <v>0.1996</v>
      </c>
      <c r="L120" s="2" t="n">
        <f aca="false">I120-$I$25</f>
        <v>187.037037037037</v>
      </c>
      <c r="M120" s="0" t="n">
        <f aca="false">J120-$J$25</f>
        <v>0.187</v>
      </c>
      <c r="N120" s="0" t="n">
        <f aca="false">LN(L120)</f>
        <v>5.23130665626508</v>
      </c>
      <c r="O120" s="0" t="n">
        <f aca="false">LN(M120)</f>
        <v>-1.67664666212755</v>
      </c>
      <c r="P120" s="0" t="n">
        <f aca="false">-LN(1-L120/$J$11)/M120</f>
        <v>5.3441252361872</v>
      </c>
    </row>
    <row collapsed="false" customFormat="false" customHeight="false" hidden="false" ht="12.8" outlineLevel="0" r="121">
      <c r="A121" s="0" t="n">
        <v>103</v>
      </c>
      <c r="C121" s="0" t="n">
        <v>628772.277</v>
      </c>
      <c r="D121" s="0" t="n">
        <v>102</v>
      </c>
      <c r="E121" s="0" t="n">
        <v>102</v>
      </c>
      <c r="F121" s="0" t="n">
        <v>5</v>
      </c>
      <c r="G121" s="0" t="n">
        <v>-14.19</v>
      </c>
      <c r="I121" s="1" t="n">
        <f aca="false">1000*F121/$B$13</f>
        <v>462.962962962963</v>
      </c>
      <c r="J121" s="2" t="n">
        <f aca="false">(G121-$G$19)/$B$14</f>
        <v>0.2014</v>
      </c>
      <c r="L121" s="2" t="n">
        <f aca="false">I121-$I$25</f>
        <v>188.888888888889</v>
      </c>
      <c r="M121" s="0" t="n">
        <f aca="false">J121-$J$25</f>
        <v>0.1888</v>
      </c>
      <c r="N121" s="0" t="n">
        <f aca="false">LN(L121)</f>
        <v>5.24115895270809</v>
      </c>
      <c r="O121" s="0" t="n">
        <f aca="false">LN(M121)</f>
        <v>-1.66706702527074</v>
      </c>
      <c r="P121" s="0" t="n">
        <f aca="false">-LN(1-L121/$J$11)/M121</f>
        <v>5.3839657682719</v>
      </c>
    </row>
    <row collapsed="false" customFormat="false" customHeight="false" hidden="false" ht="12.8" outlineLevel="0" r="122">
      <c r="A122" s="0" t="n">
        <v>104</v>
      </c>
      <c r="C122" s="0" t="n">
        <v>628773.277</v>
      </c>
      <c r="D122" s="0" t="n">
        <v>103</v>
      </c>
      <c r="E122" s="0" t="n">
        <v>103</v>
      </c>
      <c r="F122" s="0" t="n">
        <v>4.97</v>
      </c>
      <c r="G122" s="0" t="n">
        <v>-14.09</v>
      </c>
      <c r="I122" s="1" t="n">
        <f aca="false">1000*F122/$B$13</f>
        <v>460.185185185185</v>
      </c>
      <c r="J122" s="2" t="n">
        <f aca="false">(G122-$G$19)/$B$14</f>
        <v>0.2034</v>
      </c>
      <c r="L122" s="2" t="n">
        <f aca="false">I122-$I$25</f>
        <v>186.111111111111</v>
      </c>
      <c r="M122" s="0" t="n">
        <f aca="false">J122-$J$25</f>
        <v>0.1908</v>
      </c>
      <c r="N122" s="0" t="n">
        <f aca="false">LN(L122)</f>
        <v>5.22634386692295</v>
      </c>
      <c r="O122" s="0" t="n">
        <f aca="false">LN(M122)</f>
        <v>-1.65652951996795</v>
      </c>
      <c r="P122" s="0" t="n">
        <f aca="false">-LN(1-L122/$J$11)/M122</f>
        <v>5.19334224338348</v>
      </c>
    </row>
    <row collapsed="false" customFormat="false" customHeight="false" hidden="false" ht="12.8" outlineLevel="0" r="123">
      <c r="A123" s="0" t="n">
        <v>105</v>
      </c>
      <c r="C123" s="0" t="n">
        <v>628774.277</v>
      </c>
      <c r="D123" s="0" t="n">
        <v>104</v>
      </c>
      <c r="E123" s="0" t="n">
        <v>104</v>
      </c>
      <c r="F123" s="0" t="n">
        <v>4.97</v>
      </c>
      <c r="G123" s="0" t="n">
        <v>-13.99</v>
      </c>
      <c r="I123" s="1" t="n">
        <f aca="false">1000*F123/$B$13</f>
        <v>460.185185185185</v>
      </c>
      <c r="J123" s="2" t="n">
        <f aca="false">(G123-$G$19)/$B$14</f>
        <v>0.2054</v>
      </c>
      <c r="L123" s="2" t="n">
        <f aca="false">I123-$I$25</f>
        <v>186.111111111111</v>
      </c>
      <c r="M123" s="0" t="n">
        <f aca="false">J123-$J$25</f>
        <v>0.1928</v>
      </c>
      <c r="N123" s="0" t="n">
        <f aca="false">LN(L123)</f>
        <v>5.22634386692295</v>
      </c>
      <c r="O123" s="0" t="n">
        <f aca="false">LN(M123)</f>
        <v>-1.64610189680569</v>
      </c>
      <c r="P123" s="0" t="n">
        <f aca="false">-LN(1-L123/$J$11)/M123</f>
        <v>5.1394693985351</v>
      </c>
    </row>
    <row collapsed="false" customFormat="false" customHeight="false" hidden="false" ht="12.8" outlineLevel="0" r="124">
      <c r="A124" s="0" t="n">
        <v>106</v>
      </c>
      <c r="C124" s="0" t="n">
        <v>628775.277</v>
      </c>
      <c r="D124" s="0" t="n">
        <v>105</v>
      </c>
      <c r="E124" s="0" t="n">
        <v>105</v>
      </c>
      <c r="F124" s="0" t="n">
        <v>5.04</v>
      </c>
      <c r="G124" s="0" t="n">
        <v>-13.89</v>
      </c>
      <c r="I124" s="1" t="n">
        <f aca="false">1000*F124/$B$13</f>
        <v>466.666666666667</v>
      </c>
      <c r="J124" s="2" t="n">
        <f aca="false">(G124-$G$19)/$B$14</f>
        <v>0.2074</v>
      </c>
      <c r="L124" s="2" t="n">
        <f aca="false">I124-$I$25</f>
        <v>192.592592592593</v>
      </c>
      <c r="M124" s="0" t="n">
        <f aca="false">J124-$J$25</f>
        <v>0.1948</v>
      </c>
      <c r="N124" s="0" t="n">
        <f aca="false">LN(L124)</f>
        <v>5.26057703856519</v>
      </c>
      <c r="O124" s="0" t="n">
        <f aca="false">LN(M124)</f>
        <v>-1.6357818877737</v>
      </c>
      <c r="P124" s="0" t="n">
        <f aca="false">-LN(1-L124/$J$11)/M124</f>
        <v>5.39878263062693</v>
      </c>
    </row>
    <row collapsed="false" customFormat="false" customHeight="false" hidden="false" ht="12.8" outlineLevel="0" r="125">
      <c r="A125" s="0" t="n">
        <v>107</v>
      </c>
      <c r="C125" s="0" t="n">
        <v>628776.277</v>
      </c>
      <c r="D125" s="0" t="n">
        <v>106</v>
      </c>
      <c r="E125" s="0" t="n">
        <v>106</v>
      </c>
      <c r="F125" s="0" t="n">
        <v>4.99</v>
      </c>
      <c r="G125" s="0" t="n">
        <v>-13.82</v>
      </c>
      <c r="I125" s="1" t="n">
        <f aca="false">1000*F125/$B$13</f>
        <v>462.037037037037</v>
      </c>
      <c r="J125" s="2" t="n">
        <f aca="false">(G125-$G$19)/$B$14</f>
        <v>0.2088</v>
      </c>
      <c r="L125" s="2" t="n">
        <f aca="false">I125-$I$25</f>
        <v>187.962962962963</v>
      </c>
      <c r="M125" s="0" t="n">
        <f aca="false">J125-$J$25</f>
        <v>0.1962</v>
      </c>
      <c r="N125" s="0" t="n">
        <f aca="false">LN(L125)</f>
        <v>5.23624493790566</v>
      </c>
      <c r="O125" s="0" t="n">
        <f aca="false">LN(M125)</f>
        <v>-1.62862073185087</v>
      </c>
      <c r="P125" s="0" t="n">
        <f aca="false">-LN(1-L125/$J$11)/M125</f>
        <v>5.13703032854571</v>
      </c>
    </row>
    <row collapsed="false" customFormat="false" customHeight="false" hidden="false" ht="12.8" outlineLevel="0" r="126">
      <c r="A126" s="0" t="n">
        <v>108</v>
      </c>
      <c r="C126" s="0" t="n">
        <v>628777.277</v>
      </c>
      <c r="D126" s="0" t="n">
        <v>107</v>
      </c>
      <c r="E126" s="0" t="n">
        <v>107</v>
      </c>
      <c r="F126" s="0" t="n">
        <v>5.02</v>
      </c>
      <c r="G126" s="0" t="n">
        <v>-13.7</v>
      </c>
      <c r="I126" s="1" t="n">
        <f aca="false">1000*F126/$B$13</f>
        <v>464.814814814815</v>
      </c>
      <c r="J126" s="2" t="n">
        <f aca="false">(G126-$G$19)/$B$14</f>
        <v>0.2112</v>
      </c>
      <c r="L126" s="2" t="n">
        <f aca="false">I126-$I$25</f>
        <v>190.740740740741</v>
      </c>
      <c r="M126" s="0" t="n">
        <f aca="false">J126-$J$25</f>
        <v>0.1986</v>
      </c>
      <c r="N126" s="0" t="n">
        <f aca="false">LN(L126)</f>
        <v>5.25091512765345</v>
      </c>
      <c r="O126" s="0" t="n">
        <f aca="false">LN(M126)</f>
        <v>-1.61646252737106</v>
      </c>
      <c r="P126" s="0" t="n">
        <f aca="false">-LN(1-L126/$J$11)/M126</f>
        <v>5.20610781304805</v>
      </c>
    </row>
    <row collapsed="false" customFormat="false" customHeight="false" hidden="false" ht="12.8" outlineLevel="0" r="127">
      <c r="A127" s="0" t="n">
        <v>109</v>
      </c>
      <c r="C127" s="0" t="n">
        <v>628778.277</v>
      </c>
      <c r="D127" s="0" t="n">
        <v>108</v>
      </c>
      <c r="E127" s="0" t="n">
        <v>108</v>
      </c>
      <c r="F127" s="0" t="n">
        <v>5.11</v>
      </c>
      <c r="G127" s="0" t="n">
        <v>-13.58</v>
      </c>
      <c r="I127" s="1" t="n">
        <f aca="false">1000*F127/$B$13</f>
        <v>473.148148148148</v>
      </c>
      <c r="J127" s="2" t="n">
        <f aca="false">(G127-$G$19)/$B$14</f>
        <v>0.2136</v>
      </c>
      <c r="L127" s="2" t="n">
        <f aca="false">I127-$I$25</f>
        <v>199.074074074074</v>
      </c>
      <c r="M127" s="0" t="n">
        <f aca="false">J127-$J$25</f>
        <v>0.201</v>
      </c>
      <c r="N127" s="0" t="n">
        <f aca="false">LN(L127)</f>
        <v>5.29367698699153</v>
      </c>
      <c r="O127" s="0" t="n">
        <f aca="false">LN(M127)</f>
        <v>-1.60445037092306</v>
      </c>
      <c r="P127" s="0" t="n">
        <f aca="false">-LN(1-L127/$J$11)/M127</f>
        <v>5.55429063581215</v>
      </c>
    </row>
    <row collapsed="false" customFormat="false" customHeight="false" hidden="false" ht="12.8" outlineLevel="0" r="128">
      <c r="A128" s="0" t="n">
        <v>110</v>
      </c>
      <c r="C128" s="0" t="n">
        <v>628779.277</v>
      </c>
      <c r="D128" s="0" t="n">
        <v>109</v>
      </c>
      <c r="E128" s="0" t="n">
        <v>109</v>
      </c>
      <c r="F128" s="0" t="n">
        <v>5.04</v>
      </c>
      <c r="G128" s="0" t="n">
        <v>-13.51</v>
      </c>
      <c r="I128" s="1" t="n">
        <f aca="false">1000*F128/$B$13</f>
        <v>466.666666666667</v>
      </c>
      <c r="J128" s="2" t="n">
        <f aca="false">(G128-$G$19)/$B$14</f>
        <v>0.215</v>
      </c>
      <c r="L128" s="2" t="n">
        <f aca="false">I128-$I$25</f>
        <v>192.592592592593</v>
      </c>
      <c r="M128" s="0" t="n">
        <f aca="false">J128-$J$25</f>
        <v>0.2024</v>
      </c>
      <c r="N128" s="0" t="n">
        <f aca="false">LN(L128)</f>
        <v>5.26057703856519</v>
      </c>
      <c r="O128" s="0" t="n">
        <f aca="false">LN(M128)</f>
        <v>-1.59750934156883</v>
      </c>
      <c r="P128" s="0" t="n">
        <f aca="false">-LN(1-L128/$J$11)/M128</f>
        <v>5.19606154370616</v>
      </c>
    </row>
    <row collapsed="false" customFormat="false" customHeight="false" hidden="false" ht="12.8" outlineLevel="0" r="129">
      <c r="A129" s="0" t="n">
        <v>111</v>
      </c>
      <c r="C129" s="0" t="n">
        <v>628780.277</v>
      </c>
      <c r="D129" s="0" t="n">
        <v>110</v>
      </c>
      <c r="E129" s="0" t="n">
        <v>110</v>
      </c>
      <c r="F129" s="0" t="n">
        <v>5.06</v>
      </c>
      <c r="G129" s="0" t="n">
        <v>-13.4</v>
      </c>
      <c r="I129" s="1" t="n">
        <f aca="false">1000*F129/$B$13</f>
        <v>468.518518518519</v>
      </c>
      <c r="J129" s="2" t="n">
        <f aca="false">(G129-$G$19)/$B$14</f>
        <v>0.2172</v>
      </c>
      <c r="L129" s="2" t="n">
        <f aca="false">I129-$I$25</f>
        <v>194.444444444444</v>
      </c>
      <c r="M129" s="0" t="n">
        <f aca="false">J129-$J$25</f>
        <v>0.2046</v>
      </c>
      <c r="N129" s="0" t="n">
        <f aca="false">LN(L129)</f>
        <v>5.27014648958134</v>
      </c>
      <c r="O129" s="0" t="n">
        <f aca="false">LN(M129)</f>
        <v>-1.58669842546461</v>
      </c>
      <c r="P129" s="0" t="n">
        <f aca="false">-LN(1-L129/$J$11)/M129</f>
        <v>5.22851153570933</v>
      </c>
    </row>
    <row collapsed="false" customFormat="false" customHeight="false" hidden="false" ht="12.8" outlineLevel="0" r="130">
      <c r="A130" s="0" t="n">
        <v>112</v>
      </c>
      <c r="C130" s="0" t="n">
        <v>628781.277</v>
      </c>
      <c r="D130" s="0" t="n">
        <v>111</v>
      </c>
      <c r="E130" s="0" t="n">
        <v>111</v>
      </c>
      <c r="F130" s="0" t="n">
        <v>5.12</v>
      </c>
      <c r="G130" s="0" t="n">
        <v>-13.27</v>
      </c>
      <c r="I130" s="1" t="n">
        <f aca="false">1000*F130/$B$13</f>
        <v>474.074074074074</v>
      </c>
      <c r="J130" s="2" t="n">
        <f aca="false">(G130-$G$19)/$B$14</f>
        <v>0.2198</v>
      </c>
      <c r="L130" s="2" t="n">
        <f aca="false">I130-$I$25</f>
        <v>200</v>
      </c>
      <c r="M130" s="0" t="n">
        <f aca="false">J130-$J$25</f>
        <v>0.2072</v>
      </c>
      <c r="N130" s="0" t="n">
        <f aca="false">LN(L130)</f>
        <v>5.29831736654804</v>
      </c>
      <c r="O130" s="0" t="n">
        <f aca="false">LN(M130)</f>
        <v>-1.57407076859681</v>
      </c>
      <c r="P130" s="0" t="n">
        <f aca="false">-LN(1-L130/$J$11)/M130</f>
        <v>5.43441729177714</v>
      </c>
    </row>
    <row collapsed="false" customFormat="false" customHeight="false" hidden="false" ht="12.8" outlineLevel="0" r="131">
      <c r="A131" s="0" t="n">
        <v>113</v>
      </c>
      <c r="C131" s="0" t="n">
        <v>628782.277</v>
      </c>
      <c r="D131" s="0" t="n">
        <v>112</v>
      </c>
      <c r="E131" s="0" t="n">
        <v>112</v>
      </c>
      <c r="F131" s="0" t="n">
        <v>5.13</v>
      </c>
      <c r="G131" s="0" t="n">
        <v>-13.19</v>
      </c>
      <c r="I131" s="1" t="n">
        <f aca="false">1000*F131/$B$13</f>
        <v>475</v>
      </c>
      <c r="J131" s="2" t="n">
        <f aca="false">(G131-$G$19)/$B$14</f>
        <v>0.2214</v>
      </c>
      <c r="L131" s="2" t="n">
        <f aca="false">I131-$I$25</f>
        <v>200.925925925926</v>
      </c>
      <c r="M131" s="0" t="n">
        <f aca="false">J131-$J$25</f>
        <v>0.2088</v>
      </c>
      <c r="N131" s="0" t="n">
        <f aca="false">LN(L131)</f>
        <v>5.30293631240433</v>
      </c>
      <c r="O131" s="0" t="n">
        <f aca="false">LN(M131)</f>
        <v>-1.56637842297365</v>
      </c>
      <c r="P131" s="0" t="n">
        <f aca="false">-LN(1-L131/$J$11)/M131</f>
        <v>5.43919128092552</v>
      </c>
    </row>
    <row collapsed="false" customFormat="false" customHeight="false" hidden="false" ht="12.8" outlineLevel="0" r="132">
      <c r="A132" s="0" t="n">
        <v>114</v>
      </c>
      <c r="C132" s="0" t="n">
        <v>628783.277</v>
      </c>
      <c r="D132" s="0" t="n">
        <v>113</v>
      </c>
      <c r="E132" s="0" t="n">
        <v>113</v>
      </c>
      <c r="F132" s="0" t="n">
        <v>5.12</v>
      </c>
      <c r="G132" s="0" t="n">
        <v>-13.11</v>
      </c>
      <c r="I132" s="1" t="n">
        <f aca="false">1000*F132/$B$13</f>
        <v>474.074074074074</v>
      </c>
      <c r="J132" s="2" t="n">
        <f aca="false">(G132-$G$19)/$B$14</f>
        <v>0.223</v>
      </c>
      <c r="L132" s="2" t="n">
        <f aca="false">I132-$I$25</f>
        <v>200</v>
      </c>
      <c r="M132" s="0" t="n">
        <f aca="false">J132-$J$25</f>
        <v>0.2104</v>
      </c>
      <c r="N132" s="0" t="n">
        <f aca="false">LN(L132)</f>
        <v>5.29831736654804</v>
      </c>
      <c r="O132" s="0" t="n">
        <f aca="false">LN(M132)</f>
        <v>-1.55874479811858</v>
      </c>
      <c r="P132" s="0" t="n">
        <f aca="false">-LN(1-L132/$J$11)/M132</f>
        <v>5.35176455730144</v>
      </c>
    </row>
    <row collapsed="false" customFormat="false" customHeight="false" hidden="false" ht="12.8" outlineLevel="0" r="133">
      <c r="A133" s="0" t="n">
        <v>115</v>
      </c>
      <c r="C133" s="0" t="n">
        <v>628784.277</v>
      </c>
      <c r="D133" s="0" t="n">
        <v>114</v>
      </c>
      <c r="E133" s="0" t="n">
        <v>114</v>
      </c>
      <c r="F133" s="0" t="n">
        <v>5.11</v>
      </c>
      <c r="G133" s="0" t="n">
        <v>-13.01</v>
      </c>
      <c r="I133" s="1" t="n">
        <f aca="false">1000*F133/$B$13</f>
        <v>473.148148148148</v>
      </c>
      <c r="J133" s="2" t="n">
        <f aca="false">(G133-$G$19)/$B$14</f>
        <v>0.225</v>
      </c>
      <c r="L133" s="2" t="n">
        <f aca="false">I133-$I$25</f>
        <v>199.074074074074</v>
      </c>
      <c r="M133" s="0" t="n">
        <f aca="false">J133-$J$25</f>
        <v>0.2124</v>
      </c>
      <c r="N133" s="0" t="n">
        <f aca="false">LN(L133)</f>
        <v>5.29367698699153</v>
      </c>
      <c r="O133" s="0" t="n">
        <f aca="false">LN(M133)</f>
        <v>-1.54928398961435</v>
      </c>
      <c r="P133" s="0" t="n">
        <f aca="false">-LN(1-L133/$J$11)/M133</f>
        <v>5.25617899151715</v>
      </c>
    </row>
    <row collapsed="false" customFormat="false" customHeight="false" hidden="false" ht="12.8" outlineLevel="0" r="134">
      <c r="A134" s="0" t="n">
        <v>116</v>
      </c>
      <c r="C134" s="0" t="n">
        <v>628785.277</v>
      </c>
      <c r="D134" s="0" t="n">
        <v>115</v>
      </c>
      <c r="E134" s="0" t="n">
        <v>115</v>
      </c>
      <c r="F134" s="0" t="n">
        <v>5.13</v>
      </c>
      <c r="G134" s="0" t="n">
        <v>-12.9</v>
      </c>
      <c r="I134" s="1" t="n">
        <f aca="false">1000*F134/$B$13</f>
        <v>475</v>
      </c>
      <c r="J134" s="2" t="n">
        <f aca="false">(G134-$G$19)/$B$14</f>
        <v>0.2272</v>
      </c>
      <c r="L134" s="2" t="n">
        <f aca="false">I134-$I$25</f>
        <v>200.925925925926</v>
      </c>
      <c r="M134" s="0" t="n">
        <f aca="false">J134-$J$25</f>
        <v>0.2146</v>
      </c>
      <c r="N134" s="0" t="n">
        <f aca="false">LN(L134)</f>
        <v>5.30293631240433</v>
      </c>
      <c r="O134" s="0" t="n">
        <f aca="false">LN(M134)</f>
        <v>-1.53897944878554</v>
      </c>
      <c r="P134" s="0" t="n">
        <f aca="false">-LN(1-L134/$J$11)/M134</f>
        <v>5.29218611117078</v>
      </c>
    </row>
    <row collapsed="false" customFormat="false" customHeight="false" hidden="false" ht="12.8" outlineLevel="0" r="135">
      <c r="A135" s="0" t="n">
        <v>117</v>
      </c>
      <c r="C135" s="0" t="n">
        <v>628786.277</v>
      </c>
      <c r="D135" s="0" t="n">
        <v>116</v>
      </c>
      <c r="E135" s="0" t="n">
        <v>116</v>
      </c>
      <c r="F135" s="0" t="n">
        <v>5.16</v>
      </c>
      <c r="G135" s="0" t="n">
        <v>-12.79</v>
      </c>
      <c r="I135" s="1" t="n">
        <f aca="false">1000*F135/$B$13</f>
        <v>477.777777777778</v>
      </c>
      <c r="J135" s="2" t="n">
        <f aca="false">(G135-$G$19)/$B$14</f>
        <v>0.2294</v>
      </c>
      <c r="L135" s="2" t="n">
        <f aca="false">I135-$I$25</f>
        <v>203.703703703704</v>
      </c>
      <c r="M135" s="0" t="n">
        <f aca="false">J135-$J$25</f>
        <v>0.2168</v>
      </c>
      <c r="N135" s="0" t="n">
        <f aca="false">LN(L135)</f>
        <v>5.31666650521623</v>
      </c>
      <c r="O135" s="0" t="n">
        <f aca="false">LN(M135)</f>
        <v>-1.52878000941665</v>
      </c>
      <c r="P135" s="0" t="n">
        <f aca="false">-LN(1-L135/$J$11)/M135</f>
        <v>5.37525572149929</v>
      </c>
    </row>
    <row collapsed="false" customFormat="false" customHeight="false" hidden="false" ht="12.8" outlineLevel="0" r="136">
      <c r="A136" s="0" t="n">
        <v>118</v>
      </c>
      <c r="C136" s="0" t="n">
        <v>628787.277</v>
      </c>
      <c r="D136" s="0" t="n">
        <v>117</v>
      </c>
      <c r="E136" s="0" t="n">
        <v>117</v>
      </c>
      <c r="F136" s="0" t="n">
        <v>5.18</v>
      </c>
      <c r="G136" s="0" t="n">
        <v>-12.7</v>
      </c>
      <c r="I136" s="1" t="n">
        <f aca="false">1000*F136/$B$13</f>
        <v>479.62962962963</v>
      </c>
      <c r="J136" s="2" t="n">
        <f aca="false">(G136-$G$19)/$B$14</f>
        <v>0.2312</v>
      </c>
      <c r="L136" s="2" t="n">
        <f aca="false">I136-$I$25</f>
        <v>205.555555555556</v>
      </c>
      <c r="M136" s="0" t="n">
        <f aca="false">J136-$J$25</f>
        <v>0.2186</v>
      </c>
      <c r="N136" s="0" t="n">
        <f aca="false">LN(L136)</f>
        <v>5.32571634073615</v>
      </c>
      <c r="O136" s="0" t="n">
        <f aca="false">LN(M136)</f>
        <v>-1.5205117032397</v>
      </c>
      <c r="P136" s="0" t="n">
        <f aca="false">-LN(1-L136/$J$11)/M136</f>
        <v>5.42371301764748</v>
      </c>
    </row>
    <row collapsed="false" customFormat="false" customHeight="false" hidden="false" ht="12.8" outlineLevel="0" r="137">
      <c r="A137" s="0" t="n">
        <v>119</v>
      </c>
      <c r="C137" s="0" t="n">
        <v>628788.277</v>
      </c>
      <c r="D137" s="0" t="n">
        <v>118</v>
      </c>
      <c r="E137" s="0" t="n">
        <v>118</v>
      </c>
      <c r="F137" s="0" t="n">
        <v>5.15</v>
      </c>
      <c r="G137" s="0" t="n">
        <v>-12.61</v>
      </c>
      <c r="I137" s="1" t="n">
        <f aca="false">1000*F137/$B$13</f>
        <v>476.851851851852</v>
      </c>
      <c r="J137" s="2" t="n">
        <f aca="false">(G137-$G$19)/$B$14</f>
        <v>0.233</v>
      </c>
      <c r="L137" s="2" t="n">
        <f aca="false">I137-$I$25</f>
        <v>202.777777777778</v>
      </c>
      <c r="M137" s="0" t="n">
        <f aca="false">J137-$J$25</f>
        <v>0.2204</v>
      </c>
      <c r="N137" s="0" t="n">
        <f aca="false">LN(L137)</f>
        <v>5.31211068868037</v>
      </c>
      <c r="O137" s="0" t="n">
        <f aca="false">LN(M137)</f>
        <v>-1.51231120170338</v>
      </c>
      <c r="P137" s="0" t="n">
        <f aca="false">-LN(1-L137/$J$11)/M137</f>
        <v>5.24216572229162</v>
      </c>
    </row>
    <row collapsed="false" customFormat="false" customHeight="false" hidden="false" ht="12.8" outlineLevel="0" r="138">
      <c r="A138" s="0" t="n">
        <v>120</v>
      </c>
      <c r="C138" s="0" t="n">
        <v>628789.277</v>
      </c>
      <c r="D138" s="0" t="n">
        <v>119</v>
      </c>
      <c r="E138" s="0" t="n">
        <v>119</v>
      </c>
      <c r="F138" s="0" t="n">
        <v>5.18</v>
      </c>
      <c r="G138" s="0" t="n">
        <v>-12.5</v>
      </c>
      <c r="I138" s="1" t="n">
        <f aca="false">1000*F138/$B$13</f>
        <v>479.62962962963</v>
      </c>
      <c r="J138" s="2" t="n">
        <f aca="false">(G138-$G$19)/$B$14</f>
        <v>0.2352</v>
      </c>
      <c r="L138" s="2" t="n">
        <f aca="false">I138-$I$25</f>
        <v>205.555555555556</v>
      </c>
      <c r="M138" s="0" t="n">
        <f aca="false">J138-$J$25</f>
        <v>0.2226</v>
      </c>
      <c r="N138" s="0" t="n">
        <f aca="false">LN(L138)</f>
        <v>5.32571634073615</v>
      </c>
      <c r="O138" s="0" t="n">
        <f aca="false">LN(M138)</f>
        <v>-1.50237884014069</v>
      </c>
      <c r="P138" s="0" t="n">
        <f aca="false">-LN(1-L138/$J$11)/M138</f>
        <v>5.32625186728544</v>
      </c>
    </row>
    <row collapsed="false" customFormat="false" customHeight="false" hidden="false" ht="12.8" outlineLevel="0" r="139">
      <c r="A139" s="0" t="n">
        <v>121</v>
      </c>
      <c r="C139" s="0" t="n">
        <v>628790.277</v>
      </c>
      <c r="D139" s="0" t="n">
        <v>120</v>
      </c>
      <c r="E139" s="0" t="n">
        <v>120</v>
      </c>
      <c r="F139" s="0" t="n">
        <v>5.19</v>
      </c>
      <c r="G139" s="0" t="n">
        <v>-12.41</v>
      </c>
      <c r="I139" s="1" t="n">
        <f aca="false">1000*F139/$B$13</f>
        <v>480.555555555556</v>
      </c>
      <c r="J139" s="2" t="n">
        <f aca="false">(G139-$G$19)/$B$14</f>
        <v>0.237</v>
      </c>
      <c r="L139" s="2" t="n">
        <f aca="false">I139-$I$25</f>
        <v>206.481481481481</v>
      </c>
      <c r="M139" s="0" t="n">
        <f aca="false">J139-$J$25</f>
        <v>0.2244</v>
      </c>
      <c r="N139" s="0" t="n">
        <f aca="false">LN(L139)</f>
        <v>5.33021073032399</v>
      </c>
      <c r="O139" s="0" t="n">
        <f aca="false">LN(M139)</f>
        <v>-1.4943251053336</v>
      </c>
      <c r="P139" s="0" t="n">
        <f aca="false">-LN(1-L139/$J$11)/M139</f>
        <v>5.32938475768675</v>
      </c>
    </row>
    <row collapsed="false" customFormat="false" customHeight="false" hidden="false" ht="12.8" outlineLevel="0" r="140">
      <c r="A140" s="0" t="n">
        <v>122</v>
      </c>
      <c r="C140" s="0" t="n">
        <v>628791.277</v>
      </c>
      <c r="D140" s="0" t="n">
        <v>121</v>
      </c>
      <c r="E140" s="0" t="n">
        <v>121</v>
      </c>
      <c r="F140" s="0" t="n">
        <v>5.21</v>
      </c>
      <c r="G140" s="0" t="n">
        <v>-12.3</v>
      </c>
      <c r="I140" s="1" t="n">
        <f aca="false">1000*F140/$B$13</f>
        <v>482.407407407407</v>
      </c>
      <c r="J140" s="2" t="n">
        <f aca="false">(G140-$G$19)/$B$14</f>
        <v>0.2392</v>
      </c>
      <c r="L140" s="2" t="n">
        <f aca="false">I140-$I$25</f>
        <v>208.333333333333</v>
      </c>
      <c r="M140" s="0" t="n">
        <f aca="false">J140-$J$25</f>
        <v>0.2266</v>
      </c>
      <c r="N140" s="0" t="n">
        <f aca="false">LN(L140)</f>
        <v>5.33913936106829</v>
      </c>
      <c r="O140" s="0" t="n">
        <f aca="false">LN(M140)</f>
        <v>-1.48456893038823</v>
      </c>
      <c r="P140" s="0" t="n">
        <f aca="false">-LN(1-L140/$J$11)/M140</f>
        <v>5.36989281030188</v>
      </c>
    </row>
    <row collapsed="false" customFormat="false" customHeight="false" hidden="false" ht="12.8" outlineLevel="0" r="141">
      <c r="A141" s="0" t="n">
        <v>123</v>
      </c>
      <c r="C141" s="0" t="n">
        <v>628792.277</v>
      </c>
      <c r="D141" s="0" t="n">
        <v>122</v>
      </c>
      <c r="E141" s="0" t="n">
        <v>122</v>
      </c>
      <c r="F141" s="0" t="n">
        <v>5.15</v>
      </c>
      <c r="G141" s="0" t="n">
        <v>-12.25</v>
      </c>
      <c r="I141" s="1" t="n">
        <f aca="false">1000*F141/$B$13</f>
        <v>476.851851851852</v>
      </c>
      <c r="J141" s="2" t="n">
        <f aca="false">(G141-$G$19)/$B$14</f>
        <v>0.2402</v>
      </c>
      <c r="L141" s="2" t="n">
        <f aca="false">I141-$I$25</f>
        <v>202.777777777778</v>
      </c>
      <c r="M141" s="0" t="n">
        <f aca="false">J141-$J$25</f>
        <v>0.2276</v>
      </c>
      <c r="N141" s="0" t="n">
        <f aca="false">LN(L141)</f>
        <v>5.31211068868037</v>
      </c>
      <c r="O141" s="0" t="n">
        <f aca="false">LN(M141)</f>
        <v>-1.48016557672996</v>
      </c>
      <c r="P141" s="0" t="n">
        <f aca="false">-LN(1-L141/$J$11)/M141</f>
        <v>5.07633271174461</v>
      </c>
    </row>
    <row collapsed="false" customFormat="false" customHeight="false" hidden="false" ht="12.8" outlineLevel="0" r="142">
      <c r="A142" s="0" t="n">
        <v>124</v>
      </c>
      <c r="C142" s="0" t="n">
        <v>628793.277</v>
      </c>
      <c r="D142" s="0" t="n">
        <v>123</v>
      </c>
      <c r="E142" s="0" t="n">
        <v>123</v>
      </c>
      <c r="F142" s="0" t="n">
        <v>5.24</v>
      </c>
      <c r="G142" s="0" t="n">
        <v>-12.11</v>
      </c>
      <c r="I142" s="1" t="n">
        <f aca="false">1000*F142/$B$13</f>
        <v>485.185185185185</v>
      </c>
      <c r="J142" s="2" t="n">
        <f aca="false">(G142-$G$19)/$B$14</f>
        <v>0.243</v>
      </c>
      <c r="L142" s="2" t="n">
        <f aca="false">I142-$I$25</f>
        <v>211.111111111111</v>
      </c>
      <c r="M142" s="0" t="n">
        <f aca="false">J142-$J$25</f>
        <v>0.2304</v>
      </c>
      <c r="N142" s="0" t="n">
        <f aca="false">LN(L142)</f>
        <v>5.35238458781831</v>
      </c>
      <c r="O142" s="0" t="n">
        <f aca="false">LN(M142)</f>
        <v>-1.4679383501604</v>
      </c>
      <c r="P142" s="0" t="n">
        <f aca="false">-LN(1-L142/$J$11)/M142</f>
        <v>5.42107744137916</v>
      </c>
    </row>
    <row collapsed="false" customFormat="false" customHeight="false" hidden="false" ht="12.8" outlineLevel="0" r="143">
      <c r="A143" s="0" t="n">
        <v>125</v>
      </c>
      <c r="C143" s="0" t="n">
        <v>628794.277</v>
      </c>
      <c r="D143" s="0" t="n">
        <v>124</v>
      </c>
      <c r="E143" s="0" t="n">
        <v>124</v>
      </c>
      <c r="F143" s="0" t="n">
        <v>5.23</v>
      </c>
      <c r="G143" s="0" t="n">
        <v>-12.02</v>
      </c>
      <c r="I143" s="1" t="n">
        <f aca="false">1000*F143/$B$13</f>
        <v>484.259259259259</v>
      </c>
      <c r="J143" s="2" t="n">
        <f aca="false">(G143-$G$19)/$B$14</f>
        <v>0.2448</v>
      </c>
      <c r="L143" s="2" t="n">
        <f aca="false">I143-$I$25</f>
        <v>210.185185185185</v>
      </c>
      <c r="M143" s="0" t="n">
        <f aca="false">J143-$J$25</f>
        <v>0.2322</v>
      </c>
      <c r="N143" s="0" t="n">
        <f aca="false">LN(L143)</f>
        <v>5.34798897634527</v>
      </c>
      <c r="O143" s="0" t="n">
        <f aca="false">LN(M143)</f>
        <v>-1.46015620971835</v>
      </c>
      <c r="P143" s="0" t="n">
        <f aca="false">-LN(1-L143/$J$11)/M143</f>
        <v>5.33233331565897</v>
      </c>
    </row>
    <row collapsed="false" customFormat="false" customHeight="false" hidden="false" ht="12.8" outlineLevel="0" r="144">
      <c r="A144" s="0" t="n">
        <v>126</v>
      </c>
      <c r="C144" s="0" t="n">
        <v>628795.277</v>
      </c>
      <c r="D144" s="0" t="n">
        <v>125</v>
      </c>
      <c r="E144" s="0" t="n">
        <v>125</v>
      </c>
      <c r="F144" s="0" t="n">
        <v>5.28</v>
      </c>
      <c r="G144" s="0" t="n">
        <v>-11.9</v>
      </c>
      <c r="I144" s="1" t="n">
        <f aca="false">1000*F144/$B$13</f>
        <v>488.888888888889</v>
      </c>
      <c r="J144" s="2" t="n">
        <f aca="false">(G144-$G$19)/$B$14</f>
        <v>0.2472</v>
      </c>
      <c r="L144" s="2" t="n">
        <f aca="false">I144-$I$25</f>
        <v>214.814814814815</v>
      </c>
      <c r="M144" s="0" t="n">
        <f aca="false">J144-$J$25</f>
        <v>0.2346</v>
      </c>
      <c r="N144" s="0" t="n">
        <f aca="false">LN(L144)</f>
        <v>5.36977633053018</v>
      </c>
      <c r="O144" s="0" t="n">
        <f aca="false">LN(M144)</f>
        <v>-1.44987334276276</v>
      </c>
      <c r="P144" s="0" t="n">
        <f aca="false">-LN(1-L144/$J$11)/M144</f>
        <v>5.51418018866361</v>
      </c>
    </row>
    <row collapsed="false" customFormat="false" customHeight="false" hidden="false" ht="12.8" outlineLevel="0" r="145">
      <c r="A145" s="0" t="n">
        <v>127</v>
      </c>
      <c r="C145" s="0" t="n">
        <v>628796.277</v>
      </c>
      <c r="D145" s="0" t="n">
        <v>126</v>
      </c>
      <c r="E145" s="0" t="n">
        <v>126</v>
      </c>
      <c r="F145" s="0" t="n">
        <v>5.23</v>
      </c>
      <c r="G145" s="0" t="n">
        <v>-11.82</v>
      </c>
      <c r="I145" s="1" t="n">
        <f aca="false">1000*F145/$B$13</f>
        <v>484.259259259259</v>
      </c>
      <c r="J145" s="2" t="n">
        <f aca="false">(G145-$G$19)/$B$14</f>
        <v>0.2488</v>
      </c>
      <c r="L145" s="2" t="n">
        <f aca="false">I145-$I$25</f>
        <v>210.185185185185</v>
      </c>
      <c r="M145" s="0" t="n">
        <f aca="false">J145-$J$25</f>
        <v>0.2362</v>
      </c>
      <c r="N145" s="0" t="n">
        <f aca="false">LN(L145)</f>
        <v>5.34798897634527</v>
      </c>
      <c r="O145" s="0" t="n">
        <f aca="false">LN(M145)</f>
        <v>-1.44307637521888</v>
      </c>
      <c r="P145" s="0" t="n">
        <f aca="false">-LN(1-L145/$J$11)/M145</f>
        <v>5.24203131200683</v>
      </c>
    </row>
    <row collapsed="false" customFormat="false" customHeight="false" hidden="false" ht="12.8" outlineLevel="0" r="146">
      <c r="A146" s="0" t="n">
        <v>128</v>
      </c>
      <c r="C146" s="0" t="n">
        <v>628797.277</v>
      </c>
      <c r="D146" s="0" t="n">
        <v>127</v>
      </c>
      <c r="E146" s="0" t="n">
        <v>127</v>
      </c>
      <c r="F146" s="0" t="n">
        <v>5.24</v>
      </c>
      <c r="G146" s="0" t="n">
        <v>-11.71</v>
      </c>
      <c r="I146" s="1" t="n">
        <f aca="false">1000*F146/$B$13</f>
        <v>485.185185185185</v>
      </c>
      <c r="J146" s="2" t="n">
        <f aca="false">(G146-$G$19)/$B$14</f>
        <v>0.251</v>
      </c>
      <c r="L146" s="2" t="n">
        <f aca="false">I146-$I$25</f>
        <v>211.111111111111</v>
      </c>
      <c r="M146" s="0" t="n">
        <f aca="false">J146-$J$25</f>
        <v>0.2384</v>
      </c>
      <c r="N146" s="0" t="n">
        <f aca="false">LN(L146)</f>
        <v>5.35238458781831</v>
      </c>
      <c r="O146" s="0" t="n">
        <f aca="false">LN(M146)</f>
        <v>-1.43380534379094</v>
      </c>
      <c r="P146" s="0" t="n">
        <f aca="false">-LN(1-L146/$J$11)/M146</f>
        <v>5.23916209099731</v>
      </c>
    </row>
    <row collapsed="false" customFormat="false" customHeight="false" hidden="false" ht="12.8" outlineLevel="0" r="147">
      <c r="A147" s="0" t="n">
        <v>129</v>
      </c>
      <c r="C147" s="0" t="n">
        <v>628798.277</v>
      </c>
      <c r="D147" s="0" t="n">
        <v>128</v>
      </c>
      <c r="E147" s="0" t="n">
        <v>128</v>
      </c>
      <c r="F147" s="0" t="n">
        <v>5.29</v>
      </c>
      <c r="G147" s="0" t="n">
        <v>-11.59</v>
      </c>
      <c r="I147" s="1" t="n">
        <f aca="false">1000*F147/$B$13</f>
        <v>489.814814814815</v>
      </c>
      <c r="J147" s="2" t="n">
        <f aca="false">(G147-$G$19)/$B$14</f>
        <v>0.2534</v>
      </c>
      <c r="L147" s="2" t="n">
        <f aca="false">I147-$I$25</f>
        <v>215.740740740741</v>
      </c>
      <c r="M147" s="0" t="n">
        <f aca="false">J147-$J$25</f>
        <v>0.2408</v>
      </c>
      <c r="N147" s="0" t="n">
        <f aca="false">LN(L147)</f>
        <v>5.37407741242957</v>
      </c>
      <c r="O147" s="0" t="n">
        <f aca="false">LN(M147)</f>
        <v>-1.42378856554747</v>
      </c>
      <c r="P147" s="0" t="n">
        <f aca="false">-LN(1-L147/$J$11)/M147</f>
        <v>5.41983936375428</v>
      </c>
    </row>
    <row collapsed="false" customFormat="false" customHeight="false" hidden="false" ht="12.8" outlineLevel="0" r="148">
      <c r="A148" s="0" t="n">
        <v>130</v>
      </c>
      <c r="C148" s="0" t="n">
        <v>628799.277</v>
      </c>
      <c r="D148" s="0" t="n">
        <v>129</v>
      </c>
      <c r="E148" s="0" t="n">
        <v>129</v>
      </c>
      <c r="F148" s="0" t="n">
        <v>5.28</v>
      </c>
      <c r="G148" s="0" t="n">
        <v>-11.49</v>
      </c>
      <c r="I148" s="1" t="n">
        <f aca="false">1000*F148/$B$13</f>
        <v>488.888888888889</v>
      </c>
      <c r="J148" s="2" t="n">
        <f aca="false">(G148-$G$19)/$B$14</f>
        <v>0.2554</v>
      </c>
      <c r="L148" s="2" t="n">
        <f aca="false">I148-$I$25</f>
        <v>214.814814814815</v>
      </c>
      <c r="M148" s="0" t="n">
        <f aca="false">J148-$J$25</f>
        <v>0.2428</v>
      </c>
      <c r="N148" s="0" t="n">
        <f aca="false">LN(L148)</f>
        <v>5.36977633053018</v>
      </c>
      <c r="O148" s="0" t="n">
        <f aca="false">LN(M148)</f>
        <v>-1.41551721979679</v>
      </c>
      <c r="P148" s="0" t="n">
        <f aca="false">-LN(1-L148/$J$11)/M148</f>
        <v>5.32795169794268</v>
      </c>
    </row>
    <row collapsed="false" customFormat="false" customHeight="false" hidden="false" ht="12.8" outlineLevel="0" r="149">
      <c r="A149" s="0" t="n">
        <v>131</v>
      </c>
      <c r="C149" s="0" t="n">
        <v>628800.277</v>
      </c>
      <c r="D149" s="0" t="n">
        <v>130</v>
      </c>
      <c r="E149" s="0" t="n">
        <v>130</v>
      </c>
      <c r="F149" s="0" t="n">
        <v>5.29</v>
      </c>
      <c r="G149" s="0" t="n">
        <v>-11.4</v>
      </c>
      <c r="I149" s="1" t="n">
        <f aca="false">1000*F149/$B$13</f>
        <v>489.814814814815</v>
      </c>
      <c r="J149" s="2" t="n">
        <f aca="false">(G149-$G$19)/$B$14</f>
        <v>0.2572</v>
      </c>
      <c r="L149" s="2" t="n">
        <f aca="false">I149-$I$25</f>
        <v>215.740740740741</v>
      </c>
      <c r="M149" s="0" t="n">
        <f aca="false">J149-$J$25</f>
        <v>0.2446</v>
      </c>
      <c r="N149" s="0" t="n">
        <f aca="false">LN(L149)</f>
        <v>5.37407741242957</v>
      </c>
      <c r="O149" s="0" t="n">
        <f aca="false">LN(M149)</f>
        <v>-1.40813105572907</v>
      </c>
      <c r="P149" s="0" t="n">
        <f aca="false">-LN(1-L149/$J$11)/M149</f>
        <v>5.33563907928058</v>
      </c>
    </row>
    <row collapsed="false" customFormat="false" customHeight="false" hidden="false" ht="12.8" outlineLevel="0" r="150">
      <c r="A150" s="0" t="n">
        <v>132</v>
      </c>
      <c r="C150" s="0" t="n">
        <v>628801.277</v>
      </c>
      <c r="D150" s="0" t="n">
        <v>131</v>
      </c>
      <c r="E150" s="0" t="n">
        <v>131</v>
      </c>
      <c r="F150" s="0" t="n">
        <v>5.31</v>
      </c>
      <c r="G150" s="0" t="n">
        <v>-11.27</v>
      </c>
      <c r="I150" s="1" t="n">
        <f aca="false">1000*F150/$B$13</f>
        <v>491.666666666667</v>
      </c>
      <c r="J150" s="2" t="n">
        <f aca="false">(G150-$G$19)/$B$14</f>
        <v>0.2598</v>
      </c>
      <c r="L150" s="2" t="n">
        <f aca="false">I150-$I$25</f>
        <v>217.592592592593</v>
      </c>
      <c r="M150" s="0" t="n">
        <f aca="false">J150-$J$25</f>
        <v>0.2472</v>
      </c>
      <c r="N150" s="0" t="n">
        <f aca="false">LN(L150)</f>
        <v>5.38262447300803</v>
      </c>
      <c r="O150" s="0" t="n">
        <f aca="false">LN(M150)</f>
        <v>-1.3975575533986</v>
      </c>
      <c r="P150" s="0" t="n">
        <f aca="false">-LN(1-L150/$J$11)/M150</f>
        <v>5.3739524643751</v>
      </c>
    </row>
    <row collapsed="false" customFormat="false" customHeight="false" hidden="false" ht="12.8" outlineLevel="0" r="151">
      <c r="A151" s="0" t="n">
        <v>133</v>
      </c>
      <c r="C151" s="0" t="n">
        <v>628802.277</v>
      </c>
      <c r="D151" s="0" t="n">
        <v>132</v>
      </c>
      <c r="E151" s="0" t="n">
        <v>132</v>
      </c>
      <c r="F151" s="0" t="n">
        <v>5.34</v>
      </c>
      <c r="G151" s="0" t="n">
        <v>-11.18</v>
      </c>
      <c r="I151" s="1" t="n">
        <f aca="false">1000*F151/$B$13</f>
        <v>494.444444444444</v>
      </c>
      <c r="J151" s="2" t="n">
        <f aca="false">(G151-$G$19)/$B$14</f>
        <v>0.2616</v>
      </c>
      <c r="L151" s="2" t="n">
        <f aca="false">I151-$I$25</f>
        <v>220.37037037037</v>
      </c>
      <c r="M151" s="0" t="n">
        <f aca="false">J151-$J$25</f>
        <v>0.249</v>
      </c>
      <c r="N151" s="0" t="n">
        <f aca="false">LN(L151)</f>
        <v>5.39530963253535</v>
      </c>
      <c r="O151" s="0" t="n">
        <f aca="false">LN(M151)</f>
        <v>-1.39030238251743</v>
      </c>
      <c r="P151" s="0" t="n">
        <f aca="false">-LN(1-L151/$J$11)/M151</f>
        <v>5.47996514700313</v>
      </c>
    </row>
    <row collapsed="false" customFormat="false" customHeight="false" hidden="false" ht="12.8" outlineLevel="0" r="152">
      <c r="A152" s="0" t="n">
        <v>134</v>
      </c>
      <c r="C152" s="0" t="n">
        <v>628803.277</v>
      </c>
      <c r="D152" s="0" t="n">
        <v>133</v>
      </c>
      <c r="E152" s="0" t="n">
        <v>133</v>
      </c>
      <c r="F152" s="0" t="n">
        <v>5.35</v>
      </c>
      <c r="G152" s="0" t="n">
        <v>-11.09</v>
      </c>
      <c r="I152" s="1" t="n">
        <f aca="false">1000*F152/$B$13</f>
        <v>495.37037037037</v>
      </c>
      <c r="J152" s="2" t="n">
        <f aca="false">(G152-$G$19)/$B$14</f>
        <v>0.2634</v>
      </c>
      <c r="L152" s="2" t="n">
        <f aca="false">I152-$I$25</f>
        <v>221.296296296296</v>
      </c>
      <c r="M152" s="0" t="n">
        <f aca="false">J152-$J$25</f>
        <v>0.2508</v>
      </c>
      <c r="N152" s="0" t="n">
        <f aca="false">LN(L152)</f>
        <v>5.39950251079538</v>
      </c>
      <c r="O152" s="0" t="n">
        <f aca="false">LN(M152)</f>
        <v>-1.38309947022337</v>
      </c>
      <c r="P152" s="0" t="n">
        <f aca="false">-LN(1-L152/$J$11)/M152</f>
        <v>5.48975192334201</v>
      </c>
    </row>
    <row collapsed="false" customFormat="false" customHeight="false" hidden="false" ht="12.8" outlineLevel="0" r="153">
      <c r="A153" s="0" t="n">
        <v>135</v>
      </c>
      <c r="C153" s="0" t="n">
        <v>628804.277</v>
      </c>
      <c r="D153" s="0" t="n">
        <v>134</v>
      </c>
      <c r="E153" s="0" t="n">
        <v>134</v>
      </c>
      <c r="F153" s="0" t="n">
        <v>5.34</v>
      </c>
      <c r="G153" s="0" t="n">
        <v>-10.98</v>
      </c>
      <c r="I153" s="1" t="n">
        <f aca="false">1000*F153/$B$13</f>
        <v>494.444444444444</v>
      </c>
      <c r="J153" s="2" t="n">
        <f aca="false">(G153-$G$19)/$B$14</f>
        <v>0.2656</v>
      </c>
      <c r="L153" s="2" t="n">
        <f aca="false">I153-$I$25</f>
        <v>220.37037037037</v>
      </c>
      <c r="M153" s="0" t="n">
        <f aca="false">J153-$J$25</f>
        <v>0.253</v>
      </c>
      <c r="N153" s="0" t="n">
        <f aca="false">LN(L153)</f>
        <v>5.39530963253535</v>
      </c>
      <c r="O153" s="0" t="n">
        <f aca="false">LN(M153)</f>
        <v>-1.37436579025462</v>
      </c>
      <c r="P153" s="0" t="n">
        <f aca="false">-LN(1-L153/$J$11)/M153</f>
        <v>5.39332538183312</v>
      </c>
    </row>
    <row collapsed="false" customFormat="false" customHeight="false" hidden="false" ht="12.8" outlineLevel="0" r="154">
      <c r="A154" s="0" t="n">
        <v>136</v>
      </c>
      <c r="C154" s="0" t="n">
        <v>628805.277</v>
      </c>
      <c r="D154" s="0" t="n">
        <v>135</v>
      </c>
      <c r="E154" s="0" t="n">
        <v>135</v>
      </c>
      <c r="F154" s="0" t="n">
        <v>5.38</v>
      </c>
      <c r="G154" s="0" t="n">
        <v>-10.88</v>
      </c>
      <c r="I154" s="1" t="n">
        <f aca="false">1000*F154/$B$13</f>
        <v>498.148148148148</v>
      </c>
      <c r="J154" s="2" t="n">
        <f aca="false">(G154-$G$19)/$B$14</f>
        <v>0.2676</v>
      </c>
      <c r="L154" s="2" t="n">
        <f aca="false">I154-$I$25</f>
        <v>224.074074074074</v>
      </c>
      <c r="M154" s="0" t="n">
        <f aca="false">J154-$J$25</f>
        <v>0.255</v>
      </c>
      <c r="N154" s="0" t="n">
        <f aca="false">LN(L154)</f>
        <v>5.41197668502056</v>
      </c>
      <c r="O154" s="0" t="n">
        <f aca="false">LN(M154)</f>
        <v>-1.36649173382371</v>
      </c>
      <c r="P154" s="0" t="n">
        <f aca="false">-LN(1-L154/$J$11)/M154</f>
        <v>5.54793204500831</v>
      </c>
    </row>
    <row collapsed="false" customFormat="false" customHeight="false" hidden="false" ht="12.8" outlineLevel="0" r="155">
      <c r="A155" s="0" t="n">
        <v>137</v>
      </c>
      <c r="C155" s="0" t="n">
        <v>628806.277</v>
      </c>
      <c r="D155" s="0" t="n">
        <v>136</v>
      </c>
      <c r="E155" s="0" t="n">
        <v>136</v>
      </c>
      <c r="F155" s="0" t="n">
        <v>5.34</v>
      </c>
      <c r="G155" s="0" t="n">
        <v>-10.78</v>
      </c>
      <c r="I155" s="1" t="n">
        <f aca="false">1000*F155/$B$13</f>
        <v>494.444444444444</v>
      </c>
      <c r="J155" s="2" t="n">
        <f aca="false">(G155-$G$19)/$B$14</f>
        <v>0.2696</v>
      </c>
      <c r="L155" s="2" t="n">
        <f aca="false">I155-$I$25</f>
        <v>220.37037037037</v>
      </c>
      <c r="M155" s="0" t="n">
        <f aca="false">J155-$J$25</f>
        <v>0.257</v>
      </c>
      <c r="N155" s="0" t="n">
        <f aca="false">LN(L155)</f>
        <v>5.39530963253535</v>
      </c>
      <c r="O155" s="0" t="n">
        <f aca="false">LN(M155)</f>
        <v>-1.35867919408692</v>
      </c>
      <c r="P155" s="0" t="n">
        <f aca="false">-LN(1-L155/$J$11)/M155</f>
        <v>5.30938257433377</v>
      </c>
    </row>
    <row collapsed="false" customFormat="false" customHeight="false" hidden="false" ht="12.8" outlineLevel="0" r="156">
      <c r="A156" s="0" t="n">
        <v>138</v>
      </c>
      <c r="C156" s="0" t="n">
        <v>628807.277</v>
      </c>
      <c r="D156" s="0" t="n">
        <v>137</v>
      </c>
      <c r="E156" s="0" t="n">
        <v>137</v>
      </c>
      <c r="F156" s="0" t="n">
        <v>5.37</v>
      </c>
      <c r="G156" s="0" t="n">
        <v>-10.69</v>
      </c>
      <c r="I156" s="1" t="n">
        <f aca="false">1000*F156/$B$13</f>
        <v>497.222222222222</v>
      </c>
      <c r="J156" s="2" t="n">
        <f aca="false">(G156-$G$19)/$B$14</f>
        <v>0.2714</v>
      </c>
      <c r="L156" s="2" t="n">
        <f aca="false">I156-$I$25</f>
        <v>223.148148148148</v>
      </c>
      <c r="M156" s="0" t="n">
        <f aca="false">J156-$J$25</f>
        <v>0.2588</v>
      </c>
      <c r="N156" s="0" t="n">
        <f aca="false">LN(L156)</f>
        <v>5.40783589235453</v>
      </c>
      <c r="O156" s="0" t="n">
        <f aca="false">LN(M156)</f>
        <v>-1.35169971635539</v>
      </c>
      <c r="P156" s="0" t="n">
        <f aca="false">-LN(1-L156/$J$11)/M156</f>
        <v>5.41704598894641</v>
      </c>
    </row>
    <row collapsed="false" customFormat="false" customHeight="false" hidden="false" ht="12.8" outlineLevel="0" r="157">
      <c r="A157" s="0" t="n">
        <v>139</v>
      </c>
      <c r="C157" s="0" t="n">
        <v>628808.277</v>
      </c>
      <c r="D157" s="0" t="n">
        <v>138</v>
      </c>
      <c r="E157" s="0" t="n">
        <v>138</v>
      </c>
      <c r="F157" s="0" t="n">
        <v>5.38</v>
      </c>
      <c r="G157" s="0" t="n">
        <v>-10.59</v>
      </c>
      <c r="I157" s="1" t="n">
        <f aca="false">1000*F157/$B$13</f>
        <v>498.148148148148</v>
      </c>
      <c r="J157" s="2" t="n">
        <f aca="false">(G157-$G$19)/$B$14</f>
        <v>0.2734</v>
      </c>
      <c r="L157" s="2" t="n">
        <f aca="false">I157-$I$25</f>
        <v>224.074074074074</v>
      </c>
      <c r="M157" s="0" t="n">
        <f aca="false">J157-$J$25</f>
        <v>0.2608</v>
      </c>
      <c r="N157" s="0" t="n">
        <f aca="false">LN(L157)</f>
        <v>5.41197668502056</v>
      </c>
      <c r="O157" s="0" t="n">
        <f aca="false">LN(M157)</f>
        <v>-1.34400144892964</v>
      </c>
      <c r="P157" s="0" t="n">
        <f aca="false">-LN(1-L157/$J$11)/M157</f>
        <v>5.42455012069447</v>
      </c>
    </row>
    <row collapsed="false" customFormat="false" customHeight="false" hidden="false" ht="12.8" outlineLevel="0" r="158">
      <c r="A158" s="0" t="n">
        <v>140</v>
      </c>
      <c r="C158" s="0" t="n">
        <v>628809.277</v>
      </c>
      <c r="D158" s="0" t="n">
        <v>139</v>
      </c>
      <c r="E158" s="0" t="n">
        <v>139</v>
      </c>
      <c r="F158" s="0" t="n">
        <v>5.38</v>
      </c>
      <c r="G158" s="0" t="n">
        <v>-10.49</v>
      </c>
      <c r="I158" s="1" t="n">
        <f aca="false">1000*F158/$B$13</f>
        <v>498.148148148148</v>
      </c>
      <c r="J158" s="2" t="n">
        <f aca="false">(G158-$G$19)/$B$14</f>
        <v>0.2754</v>
      </c>
      <c r="L158" s="2" t="n">
        <f aca="false">I158-$I$25</f>
        <v>224.074074074074</v>
      </c>
      <c r="M158" s="0" t="n">
        <f aca="false">J158-$J$25</f>
        <v>0.2628</v>
      </c>
      <c r="N158" s="0" t="n">
        <f aca="false">LN(L158)</f>
        <v>5.41197668502056</v>
      </c>
      <c r="O158" s="0" t="n">
        <f aca="false">LN(M158)</f>
        <v>-1.33636199237168</v>
      </c>
      <c r="P158" s="0" t="n">
        <f aca="false">-LN(1-L158/$J$11)/M158</f>
        <v>5.38326739527062</v>
      </c>
    </row>
    <row collapsed="false" customFormat="false" customHeight="false" hidden="false" ht="12.8" outlineLevel="0" r="159">
      <c r="A159" s="0" t="n">
        <v>141</v>
      </c>
      <c r="C159" s="0" t="n">
        <v>628810.277</v>
      </c>
      <c r="D159" s="0" t="n">
        <v>140</v>
      </c>
      <c r="E159" s="0" t="n">
        <v>140</v>
      </c>
      <c r="F159" s="0" t="n">
        <v>5.34</v>
      </c>
      <c r="G159" s="0" t="n">
        <v>-10.4</v>
      </c>
      <c r="I159" s="1" t="n">
        <f aca="false">1000*F159/$B$13</f>
        <v>494.444444444444</v>
      </c>
      <c r="J159" s="2" t="n">
        <f aca="false">(G159-$G$19)/$B$14</f>
        <v>0.2772</v>
      </c>
      <c r="L159" s="2" t="n">
        <f aca="false">I159-$I$25</f>
        <v>220.37037037037</v>
      </c>
      <c r="M159" s="0" t="n">
        <f aca="false">J159-$J$25</f>
        <v>0.2646</v>
      </c>
      <c r="N159" s="0" t="n">
        <f aca="false">LN(L159)</f>
        <v>5.39530963253535</v>
      </c>
      <c r="O159" s="0" t="n">
        <f aca="false">LN(M159)</f>
        <v>-1.32953602730128</v>
      </c>
      <c r="P159" s="0" t="n">
        <f aca="false">-LN(1-L159/$J$11)/M159</f>
        <v>5.15688330160158</v>
      </c>
    </row>
    <row collapsed="false" customFormat="false" customHeight="false" hidden="false" ht="12.8" outlineLevel="0" r="160">
      <c r="A160" s="0" t="n">
        <v>142</v>
      </c>
      <c r="C160" s="0" t="n">
        <v>628811.277</v>
      </c>
      <c r="D160" s="0" t="n">
        <v>141</v>
      </c>
      <c r="E160" s="0" t="n">
        <v>141</v>
      </c>
      <c r="F160" s="0" t="n">
        <v>5.44</v>
      </c>
      <c r="G160" s="0" t="n">
        <v>-10.27</v>
      </c>
      <c r="I160" s="1" t="n">
        <f aca="false">1000*F160/$B$13</f>
        <v>503.703703703704</v>
      </c>
      <c r="J160" s="2" t="n">
        <f aca="false">(G160-$G$19)/$B$14</f>
        <v>0.2798</v>
      </c>
      <c r="L160" s="2" t="n">
        <f aca="false">I160-$I$25</f>
        <v>229.62962962963</v>
      </c>
      <c r="M160" s="0" t="n">
        <f aca="false">J160-$J$25</f>
        <v>0.2672</v>
      </c>
      <c r="N160" s="0" t="n">
        <f aca="false">LN(L160)</f>
        <v>5.43646770502885</v>
      </c>
      <c r="O160" s="0" t="n">
        <f aca="false">LN(M160)</f>
        <v>-1.31975783731965</v>
      </c>
      <c r="P160" s="0" t="n">
        <f aca="false">-LN(1-L160/$J$11)/M160</f>
        <v>5.59546679189189</v>
      </c>
    </row>
    <row collapsed="false" customFormat="false" customHeight="false" hidden="false" ht="12.8" outlineLevel="0" r="161">
      <c r="A161" s="0" t="n">
        <v>143</v>
      </c>
      <c r="C161" s="0" t="n">
        <v>628812.277</v>
      </c>
      <c r="D161" s="0" t="n">
        <v>142</v>
      </c>
      <c r="E161" s="0" t="n">
        <v>142</v>
      </c>
      <c r="F161" s="0" t="n">
        <v>5.41</v>
      </c>
      <c r="G161" s="0" t="n">
        <v>-10.18</v>
      </c>
      <c r="I161" s="1" t="n">
        <f aca="false">1000*F161/$B$13</f>
        <v>500.925925925926</v>
      </c>
      <c r="J161" s="2" t="n">
        <f aca="false">(G161-$G$19)/$B$14</f>
        <v>0.2816</v>
      </c>
      <c r="L161" s="2" t="n">
        <f aca="false">I161-$I$25</f>
        <v>226.851851851852</v>
      </c>
      <c r="M161" s="0" t="n">
        <f aca="false">J161-$J$25</f>
        <v>0.269</v>
      </c>
      <c r="N161" s="0" t="n">
        <f aca="false">LN(L161)</f>
        <v>5.4242971694086</v>
      </c>
      <c r="O161" s="0" t="n">
        <f aca="false">LN(M161)</f>
        <v>-1.3130438993803</v>
      </c>
      <c r="P161" s="0" t="n">
        <f aca="false">-LN(1-L161/$J$11)/M161</f>
        <v>5.40560660515489</v>
      </c>
    </row>
    <row collapsed="false" customFormat="false" customHeight="false" hidden="false" ht="12.8" outlineLevel="0" r="162">
      <c r="A162" s="0" t="n">
        <v>144</v>
      </c>
      <c r="C162" s="0" t="n">
        <v>628813.277</v>
      </c>
      <c r="D162" s="0" t="n">
        <v>143</v>
      </c>
      <c r="E162" s="0" t="n">
        <v>143</v>
      </c>
      <c r="F162" s="0" t="n">
        <v>5.44</v>
      </c>
      <c r="G162" s="0" t="n">
        <v>-10.09</v>
      </c>
      <c r="I162" s="1" t="n">
        <f aca="false">1000*F162/$B$13</f>
        <v>503.703703703704</v>
      </c>
      <c r="J162" s="2" t="n">
        <f aca="false">(G162-$G$19)/$B$14</f>
        <v>0.2834</v>
      </c>
      <c r="L162" s="2" t="n">
        <f aca="false">I162-$I$25</f>
        <v>229.62962962963</v>
      </c>
      <c r="M162" s="0" t="n">
        <f aca="false">J162-$J$25</f>
        <v>0.2708</v>
      </c>
      <c r="N162" s="0" t="n">
        <f aca="false">LN(L162)</f>
        <v>5.43646770502885</v>
      </c>
      <c r="O162" s="0" t="n">
        <f aca="false">LN(M162)</f>
        <v>-1.30637473794402</v>
      </c>
      <c r="P162" s="0" t="n">
        <f aca="false">-LN(1-L162/$J$11)/M162</f>
        <v>5.52108097043395</v>
      </c>
    </row>
    <row collapsed="false" customFormat="false" customHeight="false" hidden="false" ht="12.8" outlineLevel="0" r="163">
      <c r="A163" s="0" t="n">
        <v>145</v>
      </c>
      <c r="C163" s="0" t="n">
        <v>628814.277</v>
      </c>
      <c r="D163" s="0" t="n">
        <v>144</v>
      </c>
      <c r="E163" s="0" t="n">
        <v>144</v>
      </c>
      <c r="F163" s="0" t="n">
        <v>5.44</v>
      </c>
      <c r="G163" s="0" t="n">
        <v>-10</v>
      </c>
      <c r="I163" s="1" t="n">
        <f aca="false">1000*F163/$B$13</f>
        <v>503.703703703704</v>
      </c>
      <c r="J163" s="2" t="n">
        <f aca="false">(G163-$G$19)/$B$14</f>
        <v>0.2852</v>
      </c>
      <c r="L163" s="2" t="n">
        <f aca="false">I163-$I$25</f>
        <v>229.62962962963</v>
      </c>
      <c r="M163" s="0" t="n">
        <f aca="false">J163-$J$25</f>
        <v>0.2726</v>
      </c>
      <c r="N163" s="0" t="n">
        <f aca="false">LN(L163)</f>
        <v>5.43646770502885</v>
      </c>
      <c r="O163" s="0" t="n">
        <f aca="false">LN(M163)</f>
        <v>-1.29974975971971</v>
      </c>
      <c r="P163" s="0" t="n">
        <f aca="false">-LN(1-L163/$J$11)/M163</f>
        <v>5.48462482316036</v>
      </c>
    </row>
    <row collapsed="false" customFormat="false" customHeight="false" hidden="false" ht="12.8" outlineLevel="0" r="164">
      <c r="A164" s="0" t="n">
        <v>146</v>
      </c>
      <c r="C164" s="0" t="n">
        <v>628815.277</v>
      </c>
      <c r="D164" s="0" t="n">
        <v>145</v>
      </c>
      <c r="E164" s="0" t="n">
        <v>145</v>
      </c>
      <c r="F164" s="0" t="n">
        <v>5.42</v>
      </c>
      <c r="G164" s="0" t="n">
        <v>-9.9</v>
      </c>
      <c r="I164" s="1" t="n">
        <f aca="false">1000*F164/$B$13</f>
        <v>501.851851851852</v>
      </c>
      <c r="J164" s="2" t="n">
        <f aca="false">(G164-$G$19)/$B$14</f>
        <v>0.2872</v>
      </c>
      <c r="L164" s="2" t="n">
        <f aca="false">I164-$I$25</f>
        <v>227.777777777778</v>
      </c>
      <c r="M164" s="0" t="n">
        <f aca="false">J164-$J$25</f>
        <v>0.2746</v>
      </c>
      <c r="N164" s="0" t="n">
        <f aca="false">LN(L164)</f>
        <v>5.42837049479623</v>
      </c>
      <c r="O164" s="0" t="n">
        <f aca="false">LN(M164)</f>
        <v>-1.29243978564827</v>
      </c>
      <c r="P164" s="0" t="n">
        <f aca="false">-LN(1-L164/$J$11)/M164</f>
        <v>5.34446141119132</v>
      </c>
    </row>
    <row collapsed="false" customFormat="false" customHeight="false" hidden="false" ht="12.8" outlineLevel="0" r="165">
      <c r="A165" s="0" t="n">
        <v>147</v>
      </c>
      <c r="C165" s="0" t="n">
        <v>628816.277</v>
      </c>
      <c r="D165" s="0" t="n">
        <v>146</v>
      </c>
      <c r="E165" s="0" t="n">
        <v>146</v>
      </c>
      <c r="F165" s="0" t="n">
        <v>5.41</v>
      </c>
      <c r="G165" s="0" t="n">
        <v>-9.8</v>
      </c>
      <c r="I165" s="1" t="n">
        <f aca="false">1000*F165/$B$13</f>
        <v>500.925925925926</v>
      </c>
      <c r="J165" s="2" t="n">
        <f aca="false">(G165-$G$19)/$B$14</f>
        <v>0.2892</v>
      </c>
      <c r="L165" s="2" t="n">
        <f aca="false">I165-$I$25</f>
        <v>226.851851851852</v>
      </c>
      <c r="M165" s="0" t="n">
        <f aca="false">J165-$J$25</f>
        <v>0.2766</v>
      </c>
      <c r="N165" s="0" t="n">
        <f aca="false">LN(L165)</f>
        <v>5.4242971694086</v>
      </c>
      <c r="O165" s="0" t="n">
        <f aca="false">LN(M165)</f>
        <v>-1.28518285975148</v>
      </c>
      <c r="P165" s="0" t="n">
        <f aca="false">-LN(1-L165/$J$11)/M165</f>
        <v>5.25707945331405</v>
      </c>
    </row>
    <row collapsed="false" customFormat="false" customHeight="false" hidden="false" ht="12.8" outlineLevel="0" r="166">
      <c r="A166" s="0" t="n">
        <v>148</v>
      </c>
      <c r="C166" s="0" t="n">
        <v>628817.277</v>
      </c>
      <c r="D166" s="0" t="n">
        <v>147</v>
      </c>
      <c r="E166" s="0" t="n">
        <v>147</v>
      </c>
      <c r="F166" s="0" t="n">
        <v>5.38</v>
      </c>
      <c r="G166" s="0" t="n">
        <v>-9.69</v>
      </c>
      <c r="I166" s="1" t="n">
        <f aca="false">1000*F166/$B$13</f>
        <v>498.148148148148</v>
      </c>
      <c r="J166" s="2" t="n">
        <f aca="false">(G166-$G$19)/$B$14</f>
        <v>0.2914</v>
      </c>
      <c r="L166" s="2" t="n">
        <f aca="false">I166-$I$25</f>
        <v>224.074074074074</v>
      </c>
      <c r="M166" s="0" t="n">
        <f aca="false">J166-$J$25</f>
        <v>0.2788</v>
      </c>
      <c r="N166" s="0" t="n">
        <f aca="false">LN(L166)</f>
        <v>5.41197668502056</v>
      </c>
      <c r="O166" s="0" t="n">
        <f aca="false">LN(M166)</f>
        <v>-1.27726060009577</v>
      </c>
      <c r="P166" s="0" t="n">
        <f aca="false">-LN(1-L166/$J$11)/M166</f>
        <v>5.07432808994662</v>
      </c>
    </row>
    <row collapsed="false" customFormat="false" customHeight="false" hidden="false" ht="12.8" outlineLevel="0" r="167">
      <c r="A167" s="0" t="n">
        <v>149</v>
      </c>
      <c r="C167" s="0" t="n">
        <v>628818.277</v>
      </c>
      <c r="D167" s="0" t="n">
        <v>148</v>
      </c>
      <c r="E167" s="0" t="n">
        <v>148</v>
      </c>
      <c r="F167" s="0" t="n">
        <v>5.48</v>
      </c>
      <c r="G167" s="0" t="n">
        <v>-9.58</v>
      </c>
      <c r="I167" s="1" t="n">
        <f aca="false">1000*F167/$B$13</f>
        <v>507.407407407407</v>
      </c>
      <c r="J167" s="2" t="n">
        <f aca="false">(G167-$G$19)/$B$14</f>
        <v>0.2936</v>
      </c>
      <c r="L167" s="2" t="n">
        <f aca="false">I167-$I$25</f>
        <v>233.333333333333</v>
      </c>
      <c r="M167" s="0" t="n">
        <f aca="false">J167-$J$25</f>
        <v>0.281</v>
      </c>
      <c r="N167" s="0" t="n">
        <f aca="false">LN(L167)</f>
        <v>5.4524680463753</v>
      </c>
      <c r="O167" s="0" t="n">
        <f aca="false">LN(M167)</f>
        <v>-1.26940060964839</v>
      </c>
      <c r="P167" s="0" t="n">
        <f aca="false">-LN(1-L167/$J$11)/M167</f>
        <v>5.52501701125346</v>
      </c>
    </row>
    <row collapsed="false" customFormat="false" customHeight="false" hidden="false" ht="12.8" outlineLevel="0" r="168">
      <c r="A168" s="0" t="n">
        <v>150</v>
      </c>
      <c r="C168" s="0" t="n">
        <v>628819.277</v>
      </c>
      <c r="D168" s="0" t="n">
        <v>149</v>
      </c>
      <c r="E168" s="0" t="n">
        <v>149</v>
      </c>
      <c r="F168" s="0" t="n">
        <v>5.43</v>
      </c>
      <c r="G168" s="0" t="n">
        <v>-9.51</v>
      </c>
      <c r="I168" s="1" t="n">
        <f aca="false">1000*F168/$B$13</f>
        <v>502.777777777778</v>
      </c>
      <c r="J168" s="2" t="n">
        <f aca="false">(G168-$G$19)/$B$14</f>
        <v>0.295</v>
      </c>
      <c r="L168" s="2" t="n">
        <f aca="false">I168-$I$25</f>
        <v>228.703703703704</v>
      </c>
      <c r="M168" s="0" t="n">
        <f aca="false">J168-$J$25</f>
        <v>0.2824</v>
      </c>
      <c r="N168" s="0" t="n">
        <f aca="false">LN(L168)</f>
        <v>5.43242729549185</v>
      </c>
      <c r="O168" s="0" t="n">
        <f aca="false">LN(M168)</f>
        <v>-1.26443077336305</v>
      </c>
      <c r="P168" s="0" t="n">
        <f aca="false">-LN(1-L168/$J$11)/M168</f>
        <v>5.24523460315941</v>
      </c>
    </row>
    <row collapsed="false" customFormat="false" customHeight="false" hidden="false" ht="12.8" outlineLevel="0" r="169">
      <c r="A169" s="0" t="n">
        <v>151</v>
      </c>
      <c r="C169" s="0" t="n">
        <v>628820.277</v>
      </c>
      <c r="D169" s="0" t="n">
        <v>150</v>
      </c>
      <c r="E169" s="0" t="n">
        <v>150</v>
      </c>
      <c r="F169" s="0" t="n">
        <v>5.48</v>
      </c>
      <c r="G169" s="0" t="n">
        <v>-9.39</v>
      </c>
      <c r="I169" s="1" t="n">
        <f aca="false">1000*F169/$B$13</f>
        <v>507.407407407407</v>
      </c>
      <c r="J169" s="2" t="n">
        <f aca="false">(G169-$G$19)/$B$14</f>
        <v>0.2974</v>
      </c>
      <c r="L169" s="2" t="n">
        <f aca="false">I169-$I$25</f>
        <v>233.333333333333</v>
      </c>
      <c r="M169" s="0" t="n">
        <f aca="false">J169-$J$25</f>
        <v>0.2848</v>
      </c>
      <c r="N169" s="0" t="n">
        <f aca="false">LN(L169)</f>
        <v>5.4524680463753</v>
      </c>
      <c r="O169" s="0" t="n">
        <f aca="false">LN(M169)</f>
        <v>-1.25596809944432</v>
      </c>
      <c r="P169" s="0" t="n">
        <f aca="false">-LN(1-L169/$J$11)/M169</f>
        <v>5.45129838540106</v>
      </c>
    </row>
    <row collapsed="false" customFormat="false" customHeight="false" hidden="false" ht="12.8" outlineLevel="0" r="170">
      <c r="A170" s="0" t="n">
        <v>152</v>
      </c>
      <c r="C170" s="0" t="n">
        <v>628821.277</v>
      </c>
      <c r="D170" s="0" t="n">
        <v>151</v>
      </c>
      <c r="E170" s="0" t="n">
        <v>151</v>
      </c>
      <c r="F170" s="0" t="n">
        <v>5.47</v>
      </c>
      <c r="G170" s="0" t="n">
        <v>-9.29</v>
      </c>
      <c r="I170" s="1" t="n">
        <f aca="false">1000*F170/$B$13</f>
        <v>506.481481481482</v>
      </c>
      <c r="J170" s="2" t="n">
        <f aca="false">(G170-$G$19)/$B$14</f>
        <v>0.2994</v>
      </c>
      <c r="L170" s="2" t="n">
        <f aca="false">I170-$I$25</f>
        <v>232.407407407407</v>
      </c>
      <c r="M170" s="0" t="n">
        <f aca="false">J170-$J$25</f>
        <v>0.2868</v>
      </c>
      <c r="N170" s="0" t="n">
        <f aca="false">LN(L170)</f>
        <v>5.44849189799566</v>
      </c>
      <c r="O170" s="0" t="n">
        <f aca="false">LN(M170)</f>
        <v>-1.24897017025667</v>
      </c>
      <c r="P170" s="0" t="n">
        <f aca="false">-LN(1-L170/$J$11)/M170</f>
        <v>5.36214246663498</v>
      </c>
    </row>
    <row collapsed="false" customFormat="false" customHeight="false" hidden="false" ht="12.8" outlineLevel="0" r="171">
      <c r="A171" s="0" t="n">
        <v>153</v>
      </c>
      <c r="C171" s="0" t="n">
        <v>628822.277</v>
      </c>
      <c r="D171" s="0" t="n">
        <v>152</v>
      </c>
      <c r="E171" s="0" t="n">
        <v>152</v>
      </c>
      <c r="F171" s="0" t="n">
        <v>5.45</v>
      </c>
      <c r="G171" s="0" t="n">
        <v>-9.2</v>
      </c>
      <c r="I171" s="1" t="n">
        <f aca="false">1000*F171/$B$13</f>
        <v>504.62962962963</v>
      </c>
      <c r="J171" s="2" t="n">
        <f aca="false">(G171-$G$19)/$B$14</f>
        <v>0.3012</v>
      </c>
      <c r="L171" s="2" t="n">
        <f aca="false">I171-$I$25</f>
        <v>230.555555555556</v>
      </c>
      <c r="M171" s="0" t="n">
        <f aca="false">J171-$J$25</f>
        <v>0.2886</v>
      </c>
      <c r="N171" s="0" t="n">
        <f aca="false">LN(L171)</f>
        <v>5.44049185532858</v>
      </c>
      <c r="O171" s="0" t="n">
        <f aca="false">LN(M171)</f>
        <v>-1.24271363264237</v>
      </c>
      <c r="P171" s="0" t="n">
        <f aca="false">-LN(1-L171/$J$11)/M171</f>
        <v>5.22923717258729</v>
      </c>
    </row>
    <row collapsed="false" customFormat="false" customHeight="false" hidden="false" ht="12.8" outlineLevel="0" r="172">
      <c r="A172" s="0" t="n">
        <v>154</v>
      </c>
      <c r="C172" s="0" t="n">
        <v>628823.277</v>
      </c>
      <c r="D172" s="0" t="n">
        <v>153</v>
      </c>
      <c r="E172" s="0" t="n">
        <v>153</v>
      </c>
      <c r="F172" s="0" t="n">
        <v>5.52</v>
      </c>
      <c r="G172" s="0" t="n">
        <v>-9.09</v>
      </c>
      <c r="I172" s="1" t="n">
        <f aca="false">1000*F172/$B$13</f>
        <v>511.111111111111</v>
      </c>
      <c r="J172" s="2" t="n">
        <f aca="false">(G172-$G$19)/$B$14</f>
        <v>0.3034</v>
      </c>
      <c r="L172" s="2" t="n">
        <f aca="false">I172-$I$25</f>
        <v>237.037037037037</v>
      </c>
      <c r="M172" s="0" t="n">
        <f aca="false">J172-$J$25</f>
        <v>0.2908</v>
      </c>
      <c r="N172" s="0" t="n">
        <f aca="false">LN(L172)</f>
        <v>5.46821640334343</v>
      </c>
      <c r="O172" s="0" t="n">
        <f aca="false">LN(M172)</f>
        <v>-1.23511953332277</v>
      </c>
      <c r="P172" s="0" t="n">
        <f aca="false">-LN(1-L172/$J$11)/M172</f>
        <v>5.54831483467696</v>
      </c>
    </row>
    <row collapsed="false" customFormat="false" customHeight="false" hidden="false" ht="12.8" outlineLevel="0" r="173">
      <c r="A173" s="0" t="n">
        <v>155</v>
      </c>
      <c r="C173" s="0" t="n">
        <v>628824.277</v>
      </c>
      <c r="D173" s="0" t="n">
        <v>154</v>
      </c>
      <c r="E173" s="0" t="n">
        <v>154</v>
      </c>
      <c r="F173" s="0" t="n">
        <v>5.53</v>
      </c>
      <c r="G173" s="0" t="n">
        <v>-8.98</v>
      </c>
      <c r="I173" s="1" t="n">
        <f aca="false">1000*F173/$B$13</f>
        <v>512.037037037037</v>
      </c>
      <c r="J173" s="2" t="n">
        <f aca="false">(G173-$G$19)/$B$14</f>
        <v>0.3056</v>
      </c>
      <c r="L173" s="2" t="n">
        <f aca="false">I173-$I$25</f>
        <v>237.962962962963</v>
      </c>
      <c r="M173" s="0" t="n">
        <f aca="false">J173-$J$25</f>
        <v>0.293</v>
      </c>
      <c r="N173" s="0" t="n">
        <f aca="false">LN(L173)</f>
        <v>5.47211504375909</v>
      </c>
      <c r="O173" s="0" t="n">
        <f aca="false">LN(M173)</f>
        <v>-1.22758266996507</v>
      </c>
      <c r="P173" s="0" t="n">
        <f aca="false">-LN(1-L173/$J$11)/M173</f>
        <v>5.56067603403538</v>
      </c>
    </row>
    <row collapsed="false" customFormat="false" customHeight="false" hidden="false" ht="12.8" outlineLevel="0" r="174">
      <c r="A174" s="0" t="n">
        <v>156</v>
      </c>
      <c r="C174" s="0" t="n">
        <v>628825.277</v>
      </c>
      <c r="D174" s="0" t="n">
        <v>155</v>
      </c>
      <c r="E174" s="0" t="n">
        <v>155</v>
      </c>
      <c r="F174" s="0" t="n">
        <v>5.52</v>
      </c>
      <c r="G174" s="0" t="n">
        <v>-8.9</v>
      </c>
      <c r="I174" s="1" t="n">
        <f aca="false">1000*F174/$B$13</f>
        <v>511.111111111111</v>
      </c>
      <c r="J174" s="2" t="n">
        <f aca="false">(G174-$G$19)/$B$14</f>
        <v>0.3072</v>
      </c>
      <c r="L174" s="2" t="n">
        <f aca="false">I174-$I$25</f>
        <v>237.037037037037</v>
      </c>
      <c r="M174" s="0" t="n">
        <f aca="false">J174-$J$25</f>
        <v>0.2946</v>
      </c>
      <c r="N174" s="0" t="n">
        <f aca="false">LN(L174)</f>
        <v>5.46821640334343</v>
      </c>
      <c r="O174" s="0" t="n">
        <f aca="false">LN(M174)</f>
        <v>-1.22213677495361</v>
      </c>
      <c r="P174" s="0" t="n">
        <f aca="false">-LN(1-L174/$J$11)/M174</f>
        <v>5.47674797666009</v>
      </c>
    </row>
    <row collapsed="false" customFormat="false" customHeight="false" hidden="false" ht="12.8" outlineLevel="0" r="175">
      <c r="A175" s="0" t="n">
        <v>157</v>
      </c>
      <c r="C175" s="0" t="n">
        <v>628826.277</v>
      </c>
      <c r="D175" s="0" t="n">
        <v>156</v>
      </c>
      <c r="E175" s="0" t="n">
        <v>156</v>
      </c>
      <c r="F175" s="0" t="n">
        <v>5.55</v>
      </c>
      <c r="G175" s="0" t="n">
        <v>-8.81</v>
      </c>
      <c r="I175" s="1" t="n">
        <f aca="false">1000*F175/$B$13</f>
        <v>513.888888888889</v>
      </c>
      <c r="J175" s="2" t="n">
        <f aca="false">(G175-$G$19)/$B$14</f>
        <v>0.309</v>
      </c>
      <c r="L175" s="2" t="n">
        <f aca="false">I175-$I$25</f>
        <v>239.814814814815</v>
      </c>
      <c r="M175" s="0" t="n">
        <f aca="false">J175-$J$25</f>
        <v>0.2964</v>
      </c>
      <c r="N175" s="0" t="n">
        <f aca="false">LN(L175)</f>
        <v>5.47986702056341</v>
      </c>
      <c r="O175" s="0" t="n">
        <f aca="false">LN(M175)</f>
        <v>-1.21604538556021</v>
      </c>
      <c r="P175" s="0" t="n">
        <f aca="false">-LN(1-L175/$J$11)/M175</f>
        <v>5.60629669696308</v>
      </c>
    </row>
    <row collapsed="false" customFormat="false" customHeight="false" hidden="false" ht="12.8" outlineLevel="0" r="176">
      <c r="A176" s="0" t="n">
        <v>158</v>
      </c>
      <c r="C176" s="0" t="n">
        <v>628827.277</v>
      </c>
      <c r="D176" s="0" t="n">
        <v>157</v>
      </c>
      <c r="E176" s="0" t="n">
        <v>157</v>
      </c>
      <c r="F176" s="0" t="n">
        <v>5.49</v>
      </c>
      <c r="G176" s="0" t="n">
        <v>-8.72</v>
      </c>
      <c r="I176" s="1" t="n">
        <f aca="false">1000*F176/$B$13</f>
        <v>508.333333333333</v>
      </c>
      <c r="J176" s="2" t="n">
        <f aca="false">(G176-$G$19)/$B$14</f>
        <v>0.3108</v>
      </c>
      <c r="L176" s="2" t="n">
        <f aca="false">I176-$I$25</f>
        <v>234.259259259259</v>
      </c>
      <c r="M176" s="0" t="n">
        <f aca="false">J176-$J$25</f>
        <v>0.2982</v>
      </c>
      <c r="N176" s="0" t="n">
        <f aca="false">LN(L176)</f>
        <v>5.45642844759139</v>
      </c>
      <c r="O176" s="0" t="n">
        <f aca="false">LN(M176)</f>
        <v>-1.2099908766515</v>
      </c>
      <c r="P176" s="0" t="n">
        <f aca="false">-LN(1-L176/$J$11)/M176</f>
        <v>5.25625565921394</v>
      </c>
    </row>
    <row collapsed="false" customFormat="false" customHeight="false" hidden="false" ht="12.8" outlineLevel="0" r="177">
      <c r="A177" s="0" t="n">
        <v>159</v>
      </c>
      <c r="C177" s="0" t="n">
        <v>628828.277</v>
      </c>
      <c r="D177" s="0" t="n">
        <v>158</v>
      </c>
      <c r="E177" s="0" t="n">
        <v>158</v>
      </c>
      <c r="F177" s="0" t="n">
        <v>5.55</v>
      </c>
      <c r="G177" s="0" t="n">
        <v>-8.59</v>
      </c>
      <c r="I177" s="1" t="n">
        <f aca="false">1000*F177/$B$13</f>
        <v>513.888888888889</v>
      </c>
      <c r="J177" s="2" t="n">
        <f aca="false">(G177-$G$19)/$B$14</f>
        <v>0.3134</v>
      </c>
      <c r="L177" s="2" t="n">
        <f aca="false">I177-$I$25</f>
        <v>239.814814814815</v>
      </c>
      <c r="M177" s="0" t="n">
        <f aca="false">J177-$J$25</f>
        <v>0.3008</v>
      </c>
      <c r="N177" s="0" t="n">
        <f aca="false">LN(L177)</f>
        <v>5.47986702056341</v>
      </c>
      <c r="O177" s="0" t="n">
        <f aca="false">LN(M177)</f>
        <v>-1.20130968690645</v>
      </c>
      <c r="P177" s="0" t="n">
        <f aca="false">-LN(1-L177/$J$11)/M177</f>
        <v>5.52428969740644</v>
      </c>
    </row>
    <row collapsed="false" customFormat="false" customHeight="false" hidden="false" ht="12.8" outlineLevel="0" r="178">
      <c r="A178" s="0" t="n">
        <v>160</v>
      </c>
      <c r="C178" s="0" t="n">
        <v>628829.277</v>
      </c>
      <c r="D178" s="0" t="n">
        <v>159</v>
      </c>
      <c r="E178" s="0" t="n">
        <v>159</v>
      </c>
      <c r="F178" s="0" t="n">
        <v>5.53</v>
      </c>
      <c r="G178" s="0" t="n">
        <v>-8.51</v>
      </c>
      <c r="I178" s="1" t="n">
        <f aca="false">1000*F178/$B$13</f>
        <v>512.037037037037</v>
      </c>
      <c r="J178" s="2" t="n">
        <f aca="false">(G178-$G$19)/$B$14</f>
        <v>0.315</v>
      </c>
      <c r="L178" s="2" t="n">
        <f aca="false">I178-$I$25</f>
        <v>237.962962962963</v>
      </c>
      <c r="M178" s="0" t="n">
        <f aca="false">J178-$J$25</f>
        <v>0.3024</v>
      </c>
      <c r="N178" s="0" t="n">
        <f aca="false">LN(L178)</f>
        <v>5.47211504375909</v>
      </c>
      <c r="O178" s="0" t="n">
        <f aca="false">LN(M178)</f>
        <v>-1.19600463467676</v>
      </c>
      <c r="P178" s="0" t="n">
        <f aca="false">-LN(1-L178/$J$11)/M178</f>
        <v>5.3878243319192</v>
      </c>
    </row>
    <row collapsed="false" customFormat="false" customHeight="false" hidden="false" ht="12.8" outlineLevel="0" r="179">
      <c r="A179" s="0" t="n">
        <v>161</v>
      </c>
      <c r="C179" s="0" t="n">
        <v>628830.277</v>
      </c>
      <c r="D179" s="0" t="n">
        <v>160</v>
      </c>
      <c r="E179" s="0" t="n">
        <v>160</v>
      </c>
      <c r="F179" s="0" t="n">
        <v>5.58</v>
      </c>
      <c r="G179" s="0" t="n">
        <v>-8.39</v>
      </c>
      <c r="I179" s="1" t="n">
        <f aca="false">1000*F179/$B$13</f>
        <v>516.666666666667</v>
      </c>
      <c r="J179" s="2" t="n">
        <f aca="false">(G179-$G$19)/$B$14</f>
        <v>0.3174</v>
      </c>
      <c r="L179" s="2" t="n">
        <f aca="false">I179-$I$25</f>
        <v>242.592592592593</v>
      </c>
      <c r="M179" s="0" t="n">
        <f aca="false">J179-$J$25</f>
        <v>0.3048</v>
      </c>
      <c r="N179" s="0" t="n">
        <f aca="false">LN(L179)</f>
        <v>5.49138346262497</v>
      </c>
      <c r="O179" s="0" t="n">
        <f aca="false">LN(M179)</f>
        <v>-1.18809945516965</v>
      </c>
      <c r="P179" s="0" t="n">
        <f aca="false">-LN(1-L179/$J$11)/M179</f>
        <v>5.61814305276737</v>
      </c>
    </row>
    <row collapsed="false" customFormat="false" customHeight="false" hidden="false" ht="12.8" outlineLevel="0" r="180">
      <c r="A180" s="0" t="n">
        <v>162</v>
      </c>
      <c r="C180" s="0" t="n">
        <v>628831.277</v>
      </c>
      <c r="D180" s="0" t="n">
        <v>161</v>
      </c>
      <c r="E180" s="0" t="n">
        <v>161</v>
      </c>
      <c r="F180" s="0" t="n">
        <v>5.58</v>
      </c>
      <c r="G180" s="0" t="n">
        <v>-8.28</v>
      </c>
      <c r="I180" s="1" t="n">
        <f aca="false">1000*F180/$B$13</f>
        <v>516.666666666667</v>
      </c>
      <c r="J180" s="2" t="n">
        <f aca="false">(G180-$G$19)/$B$14</f>
        <v>0.3196</v>
      </c>
      <c r="L180" s="2" t="n">
        <f aca="false">I180-$I$25</f>
        <v>242.592592592593</v>
      </c>
      <c r="M180" s="0" t="n">
        <f aca="false">J180-$J$25</f>
        <v>0.307</v>
      </c>
      <c r="N180" s="0" t="n">
        <f aca="false">LN(L180)</f>
        <v>5.49138346262497</v>
      </c>
      <c r="O180" s="0" t="n">
        <f aca="false">LN(M180)</f>
        <v>-1.18090753139494</v>
      </c>
      <c r="P180" s="0" t="n">
        <f aca="false">-LN(1-L180/$J$11)/M180</f>
        <v>5.57788274424591</v>
      </c>
    </row>
    <row collapsed="false" customFormat="false" customHeight="false" hidden="false" ht="12.8" outlineLevel="0" r="181">
      <c r="A181" s="0" t="n">
        <v>163</v>
      </c>
      <c r="C181" s="0" t="n">
        <v>628832.277</v>
      </c>
      <c r="D181" s="0" t="n">
        <v>162</v>
      </c>
      <c r="E181" s="0" t="n">
        <v>162</v>
      </c>
      <c r="F181" s="0" t="n">
        <v>5.37</v>
      </c>
      <c r="G181" s="0" t="n">
        <v>-8.26</v>
      </c>
      <c r="I181" s="1" t="n">
        <f aca="false">1000*F181/$B$13</f>
        <v>497.222222222222</v>
      </c>
      <c r="J181" s="2" t="n">
        <f aca="false">(G181-$G$19)/$B$14</f>
        <v>0.32</v>
      </c>
      <c r="L181" s="2" t="n">
        <f aca="false">I181-$I$25</f>
        <v>223.148148148148</v>
      </c>
      <c r="M181" s="0" t="n">
        <f aca="false">J181-$J$25</f>
        <v>0.3074</v>
      </c>
      <c r="N181" s="0" t="n">
        <f aca="false">LN(L181)</f>
        <v>5.40783589235453</v>
      </c>
      <c r="O181" s="0" t="n">
        <f aca="false">LN(M181)</f>
        <v>-1.17960544787764</v>
      </c>
      <c r="P181" s="0" t="n">
        <f aca="false">-LN(1-L181/$J$11)/M181</f>
        <v>4.56060996076555</v>
      </c>
    </row>
    <row collapsed="false" customFormat="false" customHeight="false" hidden="false" ht="12.8" outlineLevel="0" r="182">
      <c r="A182" s="0" t="n">
        <v>164</v>
      </c>
      <c r="C182" s="0" t="n">
        <v>628833.277</v>
      </c>
      <c r="D182" s="0" t="n">
        <v>163</v>
      </c>
      <c r="E182" s="0" t="n">
        <v>163</v>
      </c>
      <c r="F182" s="0" t="n">
        <v>5.52</v>
      </c>
      <c r="G182" s="0" t="n">
        <v>-8.11</v>
      </c>
      <c r="I182" s="1" t="n">
        <f aca="false">1000*F182/$B$13</f>
        <v>511.111111111111</v>
      </c>
      <c r="J182" s="2" t="n">
        <f aca="false">(G182-$G$19)/$B$14</f>
        <v>0.323</v>
      </c>
      <c r="L182" s="2" t="n">
        <f aca="false">I182-$I$25</f>
        <v>237.037037037037</v>
      </c>
      <c r="M182" s="0" t="n">
        <f aca="false">J182-$J$25</f>
        <v>0.3104</v>
      </c>
      <c r="N182" s="0" t="n">
        <f aca="false">LN(L182)</f>
        <v>5.46821640334343</v>
      </c>
      <c r="O182" s="0" t="n">
        <f aca="false">LN(M182)</f>
        <v>-1.16989349067307</v>
      </c>
      <c r="P182" s="0" t="n">
        <f aca="false">-LN(1-L182/$J$11)/M182</f>
        <v>5.19797021238422</v>
      </c>
    </row>
    <row collapsed="false" customFormat="false" customHeight="false" hidden="false" ht="12.8" outlineLevel="0" r="183">
      <c r="A183" s="0" t="n">
        <v>165</v>
      </c>
      <c r="C183" s="0" t="n">
        <v>628834.277</v>
      </c>
      <c r="D183" s="0" t="n">
        <v>164</v>
      </c>
      <c r="E183" s="0" t="n">
        <v>164</v>
      </c>
      <c r="F183" s="0" t="n">
        <v>5.59</v>
      </c>
      <c r="G183" s="0" t="n">
        <v>-7.99</v>
      </c>
      <c r="I183" s="1" t="n">
        <f aca="false">1000*F183/$B$13</f>
        <v>517.592592592593</v>
      </c>
      <c r="J183" s="2" t="n">
        <f aca="false">(G183-$G$19)/$B$14</f>
        <v>0.3254</v>
      </c>
      <c r="L183" s="2" t="n">
        <f aca="false">I183-$I$25</f>
        <v>243.518518518519</v>
      </c>
      <c r="M183" s="0" t="n">
        <f aca="false">J183-$J$25</f>
        <v>0.3128</v>
      </c>
      <c r="N183" s="0" t="n">
        <f aca="false">LN(L183)</f>
        <v>5.49519299104164</v>
      </c>
      <c r="O183" s="0" t="n">
        <f aca="false">LN(M183)</f>
        <v>-1.16219127031098</v>
      </c>
      <c r="P183" s="0" t="n">
        <f aca="false">-LN(1-L183/$J$11)/M183</f>
        <v>5.53036790485201</v>
      </c>
    </row>
    <row collapsed="false" customFormat="false" customHeight="false" hidden="false" ht="12.8" outlineLevel="0" r="184">
      <c r="A184" s="0" t="n">
        <v>166</v>
      </c>
      <c r="C184" s="0" t="n">
        <v>628835.277</v>
      </c>
      <c r="D184" s="0" t="n">
        <v>165</v>
      </c>
      <c r="E184" s="0" t="n">
        <v>165</v>
      </c>
      <c r="F184" s="0" t="n">
        <v>5.59</v>
      </c>
      <c r="G184" s="0" t="n">
        <v>-7.91</v>
      </c>
      <c r="I184" s="1" t="n">
        <f aca="false">1000*F184/$B$13</f>
        <v>517.592592592593</v>
      </c>
      <c r="J184" s="2" t="n">
        <f aca="false">(G184-$G$19)/$B$14</f>
        <v>0.327</v>
      </c>
      <c r="L184" s="2" t="n">
        <f aca="false">I184-$I$25</f>
        <v>243.518518518519</v>
      </c>
      <c r="M184" s="0" t="n">
        <f aca="false">J184-$J$25</f>
        <v>0.3144</v>
      </c>
      <c r="N184" s="0" t="n">
        <f aca="false">LN(L184)</f>
        <v>5.49519299104164</v>
      </c>
      <c r="O184" s="0" t="n">
        <f aca="false">LN(M184)</f>
        <v>-1.15708921842709</v>
      </c>
      <c r="P184" s="0" t="n">
        <f aca="false">-LN(1-L184/$J$11)/M184</f>
        <v>5.50222353892401</v>
      </c>
    </row>
    <row collapsed="false" customFormat="false" customHeight="false" hidden="false" ht="12.8" outlineLevel="0" r="185">
      <c r="A185" s="0" t="n">
        <v>167</v>
      </c>
      <c r="C185" s="0" t="n">
        <v>628836.277</v>
      </c>
      <c r="D185" s="0" t="n">
        <v>166</v>
      </c>
      <c r="E185" s="0" t="n">
        <v>166</v>
      </c>
      <c r="F185" s="0" t="n">
        <v>5.66</v>
      </c>
      <c r="G185" s="0" t="n">
        <v>-7.78</v>
      </c>
      <c r="I185" s="1" t="n">
        <f aca="false">1000*F185/$B$13</f>
        <v>524.074074074074</v>
      </c>
      <c r="J185" s="2" t="n">
        <f aca="false">(G185-$G$19)/$B$14</f>
        <v>0.3296</v>
      </c>
      <c r="L185" s="2" t="n">
        <f aca="false">I185-$I$25</f>
        <v>250</v>
      </c>
      <c r="M185" s="0" t="n">
        <f aca="false">J185-$J$25</f>
        <v>0.317</v>
      </c>
      <c r="N185" s="0" t="n">
        <f aca="false">LN(L185)</f>
        <v>5.52146091786225</v>
      </c>
      <c r="O185" s="0" t="n">
        <f aca="false">LN(M185)</f>
        <v>-1.14885350510486</v>
      </c>
      <c r="P185" s="0" t="n">
        <f aca="false">-LN(1-L185/$J$11)/M185</f>
        <v>5.87292762723964</v>
      </c>
    </row>
    <row collapsed="false" customFormat="false" customHeight="false" hidden="false" ht="12.8" outlineLevel="0" r="186">
      <c r="A186" s="0" t="n">
        <v>168</v>
      </c>
      <c r="C186" s="0" t="n">
        <v>628837.277</v>
      </c>
      <c r="D186" s="0" t="n">
        <v>167</v>
      </c>
      <c r="E186" s="0" t="n">
        <v>167</v>
      </c>
      <c r="F186" s="0" t="n">
        <v>5.71</v>
      </c>
      <c r="G186" s="0" t="n">
        <v>-7.63</v>
      </c>
      <c r="I186" s="1" t="n">
        <f aca="false">1000*F186/$B$13</f>
        <v>528.703703703704</v>
      </c>
      <c r="J186" s="2" t="n">
        <f aca="false">(G186-$G$19)/$B$14</f>
        <v>0.3326</v>
      </c>
      <c r="L186" s="2" t="n">
        <f aca="false">I186-$I$25</f>
        <v>254.62962962963</v>
      </c>
      <c r="M186" s="0" t="n">
        <f aca="false">J186-$J$25</f>
        <v>0.32</v>
      </c>
      <c r="N186" s="0" t="n">
        <f aca="false">LN(L186)</f>
        <v>5.53981005653044</v>
      </c>
      <c r="O186" s="0" t="n">
        <f aca="false">LN(M186)</f>
        <v>-1.13943428318836</v>
      </c>
      <c r="P186" s="0" t="n">
        <f aca="false">-LN(1-L186/$J$11)/M186</f>
        <v>6.14935787893496</v>
      </c>
    </row>
    <row collapsed="false" customFormat="false" customHeight="false" hidden="false" ht="12.8" outlineLevel="0" r="187">
      <c r="A187" s="0" t="n">
        <v>169</v>
      </c>
      <c r="C187" s="0" t="n">
        <v>628838.277</v>
      </c>
      <c r="D187" s="0" t="n">
        <v>168</v>
      </c>
      <c r="E187" s="0" t="n">
        <v>168</v>
      </c>
      <c r="F187" s="0" t="n">
        <v>5.58</v>
      </c>
      <c r="G187" s="0" t="n">
        <v>-7.62</v>
      </c>
      <c r="I187" s="1" t="n">
        <f aca="false">1000*F187/$B$13</f>
        <v>516.666666666667</v>
      </c>
      <c r="J187" s="2" t="n">
        <f aca="false">(G187-$G$19)/$B$14</f>
        <v>0.3328</v>
      </c>
      <c r="L187" s="2" t="n">
        <f aca="false">I187-$I$25</f>
        <v>242.592592592593</v>
      </c>
      <c r="M187" s="0" t="n">
        <f aca="false">J187-$J$25</f>
        <v>0.3202</v>
      </c>
      <c r="N187" s="0" t="n">
        <f aca="false">LN(L187)</f>
        <v>5.49138346262497</v>
      </c>
      <c r="O187" s="0" t="n">
        <f aca="false">LN(M187)</f>
        <v>-1.13880947841952</v>
      </c>
      <c r="P187" s="0" t="n">
        <f aca="false">-LN(1-L187/$J$11)/M187</f>
        <v>5.34793879601341</v>
      </c>
    </row>
    <row collapsed="false" customFormat="false" customHeight="false" hidden="false" ht="12.8" outlineLevel="0" r="188">
      <c r="A188" s="0" t="n">
        <v>170</v>
      </c>
      <c r="C188" s="0" t="n">
        <v>628839.277</v>
      </c>
      <c r="D188" s="0" t="n">
        <v>169</v>
      </c>
      <c r="E188" s="0" t="n">
        <v>169</v>
      </c>
      <c r="F188" s="0" t="n">
        <v>5.65</v>
      </c>
      <c r="G188" s="0" t="n">
        <v>-7.51</v>
      </c>
      <c r="I188" s="1" t="n">
        <f aca="false">1000*F188/$B$13</f>
        <v>523.148148148148</v>
      </c>
      <c r="J188" s="2" t="n">
        <f aca="false">(G188-$G$19)/$B$14</f>
        <v>0.335</v>
      </c>
      <c r="L188" s="2" t="n">
        <f aca="false">I188-$I$25</f>
        <v>249.074074074074</v>
      </c>
      <c r="M188" s="0" t="n">
        <f aca="false">J188-$J$25</f>
        <v>0.3224</v>
      </c>
      <c r="N188" s="0" t="n">
        <f aca="false">LN(L188)</f>
        <v>5.51775033846571</v>
      </c>
      <c r="O188" s="0" t="n">
        <f aca="false">LN(M188)</f>
        <v>-1.13196226834966</v>
      </c>
      <c r="P188" s="0" t="n">
        <f aca="false">-LN(1-L188/$J$11)/M188</f>
        <v>5.71274547148651</v>
      </c>
    </row>
    <row collapsed="false" customFormat="false" customHeight="false" hidden="false" ht="12.8" outlineLevel="0" r="189">
      <c r="A189" s="0" t="n">
        <v>171</v>
      </c>
      <c r="C189" s="0" t="n">
        <v>628840.277</v>
      </c>
      <c r="D189" s="0" t="n">
        <v>170</v>
      </c>
      <c r="E189" s="0" t="n">
        <v>170</v>
      </c>
      <c r="F189" s="0" t="n">
        <v>5.62</v>
      </c>
      <c r="G189" s="0" t="n">
        <v>-7.42</v>
      </c>
      <c r="I189" s="1" t="n">
        <f aca="false">1000*F189/$B$13</f>
        <v>520.37037037037</v>
      </c>
      <c r="J189" s="2" t="n">
        <f aca="false">(G189-$G$19)/$B$14</f>
        <v>0.3368</v>
      </c>
      <c r="L189" s="2" t="n">
        <f aca="false">I189-$I$25</f>
        <v>246.296296296296</v>
      </c>
      <c r="M189" s="0" t="n">
        <f aca="false">J189-$J$25</f>
        <v>0.3242</v>
      </c>
      <c r="N189" s="0" t="n">
        <f aca="false">LN(L189)</f>
        <v>5.50653526764557</v>
      </c>
      <c r="O189" s="0" t="n">
        <f aca="false">LN(M189)</f>
        <v>-1.12639466968056</v>
      </c>
      <c r="P189" s="0" t="n">
        <f aca="false">-LN(1-L189/$J$11)/M189</f>
        <v>5.50363973718927</v>
      </c>
    </row>
    <row collapsed="false" customFormat="false" customHeight="false" hidden="false" ht="12.8" outlineLevel="0" r="190">
      <c r="A190" s="0" t="n">
        <v>172</v>
      </c>
      <c r="C190" s="0" t="n">
        <v>628841.277</v>
      </c>
      <c r="D190" s="0" t="n">
        <v>171</v>
      </c>
      <c r="E190" s="0" t="n">
        <v>171</v>
      </c>
      <c r="F190" s="0" t="n">
        <v>5.62</v>
      </c>
      <c r="G190" s="0" t="n">
        <v>-7.31</v>
      </c>
      <c r="I190" s="1" t="n">
        <f aca="false">1000*F190/$B$13</f>
        <v>520.37037037037</v>
      </c>
      <c r="J190" s="2" t="n">
        <f aca="false">(G190-$G$19)/$B$14</f>
        <v>0.339</v>
      </c>
      <c r="L190" s="2" t="n">
        <f aca="false">I190-$I$25</f>
        <v>246.296296296296</v>
      </c>
      <c r="M190" s="0" t="n">
        <f aca="false">J190-$J$25</f>
        <v>0.3264</v>
      </c>
      <c r="N190" s="0" t="n">
        <f aca="false">LN(L190)</f>
        <v>5.50653526764557</v>
      </c>
      <c r="O190" s="0" t="n">
        <f aca="false">LN(M190)</f>
        <v>-1.11963165589219</v>
      </c>
      <c r="P190" s="0" t="n">
        <f aca="false">-LN(1-L190/$J$11)/M190</f>
        <v>5.46654412621557</v>
      </c>
    </row>
    <row collapsed="false" customFormat="false" customHeight="false" hidden="false" ht="12.8" outlineLevel="0" r="191">
      <c r="A191" s="0" t="n">
        <v>173</v>
      </c>
      <c r="C191" s="0" t="n">
        <v>628842.277</v>
      </c>
      <c r="D191" s="0" t="n">
        <v>172</v>
      </c>
      <c r="E191" s="0" t="n">
        <v>172</v>
      </c>
      <c r="F191" s="0" t="n">
        <v>5.55</v>
      </c>
      <c r="G191" s="0" t="n">
        <v>-7.23</v>
      </c>
      <c r="I191" s="1" t="n">
        <f aca="false">1000*F191/$B$13</f>
        <v>513.888888888889</v>
      </c>
      <c r="J191" s="2" t="n">
        <f aca="false">(G191-$G$19)/$B$14</f>
        <v>0.3406</v>
      </c>
      <c r="L191" s="2" t="n">
        <f aca="false">I191-$I$25</f>
        <v>239.814814814815</v>
      </c>
      <c r="M191" s="0" t="n">
        <f aca="false">J191-$J$25</f>
        <v>0.328</v>
      </c>
      <c r="N191" s="0" t="n">
        <f aca="false">LN(L191)</f>
        <v>5.47986702056341</v>
      </c>
      <c r="O191" s="0" t="n">
        <f aca="false">LN(M191)</f>
        <v>-1.11474167059799</v>
      </c>
      <c r="P191" s="0" t="n">
        <f aca="false">-LN(1-L191/$J$11)/M191</f>
        <v>5.06617786884102</v>
      </c>
    </row>
    <row collapsed="false" customFormat="false" customHeight="false" hidden="false" ht="12.8" outlineLevel="0" r="192">
      <c r="A192" s="0" t="n">
        <v>174</v>
      </c>
      <c r="C192" s="0" t="n">
        <v>628843.277</v>
      </c>
      <c r="D192" s="0" t="n">
        <v>173</v>
      </c>
      <c r="E192" s="0" t="n">
        <v>173</v>
      </c>
      <c r="F192" s="0" t="n">
        <v>5.62</v>
      </c>
      <c r="G192" s="0" t="n">
        <v>-7.16</v>
      </c>
      <c r="I192" s="1" t="n">
        <f aca="false">1000*F192/$B$13</f>
        <v>520.37037037037</v>
      </c>
      <c r="J192" s="2" t="n">
        <f aca="false">(G192-$G$19)/$B$14</f>
        <v>0.342</v>
      </c>
      <c r="L192" s="2" t="n">
        <f aca="false">I192-$I$25</f>
        <v>246.296296296296</v>
      </c>
      <c r="M192" s="0" t="n">
        <f aca="false">J192-$J$25</f>
        <v>0.3294</v>
      </c>
      <c r="N192" s="0" t="n">
        <f aca="false">LN(L192)</f>
        <v>5.50653526764557</v>
      </c>
      <c r="O192" s="0" t="n">
        <f aca="false">LN(M192)</f>
        <v>-1.1104824612386</v>
      </c>
      <c r="P192" s="0" t="n">
        <f aca="false">-LN(1-L192/$J$11)/M192</f>
        <v>5.41675774983838</v>
      </c>
    </row>
    <row collapsed="false" customFormat="false" customHeight="false" hidden="false" ht="12.8" outlineLevel="0" r="193">
      <c r="A193" s="0" t="n">
        <v>175</v>
      </c>
      <c r="C193" s="0" t="n">
        <v>628844.277</v>
      </c>
      <c r="D193" s="0" t="n">
        <v>174</v>
      </c>
      <c r="E193" s="0" t="n">
        <v>174</v>
      </c>
      <c r="F193" s="0" t="n">
        <v>5.67</v>
      </c>
      <c r="G193" s="0" t="n">
        <v>-6.99</v>
      </c>
      <c r="I193" s="1" t="n">
        <f aca="false">1000*F193/$B$13</f>
        <v>525</v>
      </c>
      <c r="J193" s="2" t="n">
        <f aca="false">(G193-$G$19)/$B$14</f>
        <v>0.3454</v>
      </c>
      <c r="L193" s="2" t="n">
        <f aca="false">I193-$I$25</f>
        <v>250.925925925926</v>
      </c>
      <c r="M193" s="0" t="n">
        <f aca="false">J193-$J$25</f>
        <v>0.3328</v>
      </c>
      <c r="N193" s="0" t="n">
        <f aca="false">LN(L193)</f>
        <v>5.52515777974357</v>
      </c>
      <c r="O193" s="0" t="n">
        <f aca="false">LN(M193)</f>
        <v>-1.10021357003508</v>
      </c>
      <c r="P193" s="0" t="n">
        <f aca="false">-LN(1-L193/$J$11)/M193</f>
        <v>5.65520501003865</v>
      </c>
    </row>
    <row collapsed="false" customFormat="false" customHeight="false" hidden="false" ht="12.8" outlineLevel="0" r="194">
      <c r="A194" s="0" t="n">
        <v>176</v>
      </c>
      <c r="C194" s="0" t="n">
        <v>628845.277</v>
      </c>
      <c r="D194" s="0" t="n">
        <v>175</v>
      </c>
      <c r="E194" s="0" t="n">
        <v>175</v>
      </c>
      <c r="F194" s="0" t="n">
        <v>5.62</v>
      </c>
      <c r="G194" s="0" t="n">
        <v>-6.91</v>
      </c>
      <c r="I194" s="1" t="n">
        <f aca="false">1000*F194/$B$13</f>
        <v>520.37037037037</v>
      </c>
      <c r="J194" s="2" t="n">
        <f aca="false">(G194-$G$19)/$B$14</f>
        <v>0.347</v>
      </c>
      <c r="L194" s="2" t="n">
        <f aca="false">I194-$I$25</f>
        <v>246.296296296296</v>
      </c>
      <c r="M194" s="0" t="n">
        <f aca="false">J194-$J$25</f>
        <v>0.3344</v>
      </c>
      <c r="N194" s="0" t="n">
        <f aca="false">LN(L194)</f>
        <v>5.50653526764557</v>
      </c>
      <c r="O194" s="0" t="n">
        <f aca="false">LN(M194)</f>
        <v>-1.09541739777159</v>
      </c>
      <c r="P194" s="0" t="n">
        <f aca="false">-LN(1-L194/$J$11)/M194</f>
        <v>5.33576555860276</v>
      </c>
    </row>
    <row collapsed="false" customFormat="false" customHeight="false" hidden="false" ht="12.8" outlineLevel="0" r="195">
      <c r="A195" s="0" t="n">
        <v>177</v>
      </c>
      <c r="C195" s="0" t="n">
        <v>628846.277</v>
      </c>
      <c r="D195" s="0" t="n">
        <v>176</v>
      </c>
      <c r="E195" s="0" t="n">
        <v>176</v>
      </c>
      <c r="F195" s="0" t="n">
        <v>5.64</v>
      </c>
      <c r="G195" s="0" t="n">
        <v>-6.81</v>
      </c>
      <c r="I195" s="1" t="n">
        <f aca="false">1000*F195/$B$13</f>
        <v>522.222222222222</v>
      </c>
      <c r="J195" s="2" t="n">
        <f aca="false">(G195-$G$19)/$B$14</f>
        <v>0.349</v>
      </c>
      <c r="L195" s="2" t="n">
        <f aca="false">I195-$I$25</f>
        <v>248.148148148148</v>
      </c>
      <c r="M195" s="0" t="n">
        <f aca="false">J195-$J$25</f>
        <v>0.3364</v>
      </c>
      <c r="N195" s="0" t="n">
        <f aca="false">LN(L195)</f>
        <v>5.51402593937473</v>
      </c>
      <c r="O195" s="0" t="n">
        <f aca="false">LN(M195)</f>
        <v>-1.08945435088334</v>
      </c>
      <c r="P195" s="0" t="n">
        <f aca="false">-LN(1-L195/$J$11)/M195</f>
        <v>5.4169133055465</v>
      </c>
    </row>
    <row collapsed="false" customFormat="false" customHeight="false" hidden="false" ht="12.8" outlineLevel="0" r="196">
      <c r="A196" s="0" t="n">
        <v>178</v>
      </c>
      <c r="C196" s="0" t="n">
        <v>628847.277</v>
      </c>
      <c r="D196" s="0" t="n">
        <v>177</v>
      </c>
      <c r="E196" s="0" t="n">
        <v>177</v>
      </c>
      <c r="F196" s="0" t="n">
        <v>5.65</v>
      </c>
      <c r="G196" s="0" t="n">
        <v>-6.72</v>
      </c>
      <c r="I196" s="1" t="n">
        <f aca="false">1000*F196/$B$13</f>
        <v>523.148148148148</v>
      </c>
      <c r="J196" s="2" t="n">
        <f aca="false">(G196-$G$19)/$B$14</f>
        <v>0.3508</v>
      </c>
      <c r="L196" s="2" t="n">
        <f aca="false">I196-$I$25</f>
        <v>249.074074074074</v>
      </c>
      <c r="M196" s="0" t="n">
        <f aca="false">J196-$J$25</f>
        <v>0.3382</v>
      </c>
      <c r="N196" s="0" t="n">
        <f aca="false">LN(L196)</f>
        <v>5.51775033846571</v>
      </c>
      <c r="O196" s="0" t="n">
        <f aca="false">LN(M196)</f>
        <v>-1.08411784251766</v>
      </c>
      <c r="P196" s="0" t="n">
        <f aca="false">-LN(1-L196/$J$11)/M196</f>
        <v>5.44585789475828</v>
      </c>
    </row>
    <row collapsed="false" customFormat="false" customHeight="false" hidden="false" ht="12.8" outlineLevel="0" r="197">
      <c r="A197" s="0" t="n">
        <v>179</v>
      </c>
      <c r="C197" s="0" t="n">
        <v>628848.277</v>
      </c>
      <c r="D197" s="0" t="n">
        <v>178</v>
      </c>
      <c r="E197" s="0" t="n">
        <v>178</v>
      </c>
      <c r="F197" s="0" t="n">
        <v>5.66</v>
      </c>
      <c r="G197" s="0" t="n">
        <v>-6.62</v>
      </c>
      <c r="I197" s="1" t="n">
        <f aca="false">1000*F197/$B$13</f>
        <v>524.074074074074</v>
      </c>
      <c r="J197" s="2" t="n">
        <f aca="false">(G197-$G$19)/$B$14</f>
        <v>0.3528</v>
      </c>
      <c r="L197" s="2" t="n">
        <f aca="false">I197-$I$25</f>
        <v>250</v>
      </c>
      <c r="M197" s="0" t="n">
        <f aca="false">J197-$J$25</f>
        <v>0.3402</v>
      </c>
      <c r="N197" s="0" t="n">
        <f aca="false">LN(L197)</f>
        <v>5.52146091786225</v>
      </c>
      <c r="O197" s="0" t="n">
        <f aca="false">LN(M197)</f>
        <v>-1.07822159902038</v>
      </c>
      <c r="P197" s="0" t="n">
        <f aca="false">-LN(1-L197/$J$11)/M197</f>
        <v>5.47242227464716</v>
      </c>
    </row>
    <row collapsed="false" customFormat="false" customHeight="false" hidden="false" ht="12.8" outlineLevel="0" r="198">
      <c r="A198" s="0" t="n">
        <v>180</v>
      </c>
      <c r="C198" s="0" t="n">
        <v>628849.277</v>
      </c>
      <c r="D198" s="0" t="n">
        <v>179</v>
      </c>
      <c r="E198" s="0" t="n">
        <v>179</v>
      </c>
      <c r="F198" s="0" t="n">
        <v>5.7</v>
      </c>
      <c r="G198" s="0" t="n">
        <v>-6.53</v>
      </c>
      <c r="I198" s="1" t="n">
        <f aca="false">1000*F198/$B$13</f>
        <v>527.777777777778</v>
      </c>
      <c r="J198" s="2" t="n">
        <f aca="false">(G198-$G$19)/$B$14</f>
        <v>0.3546</v>
      </c>
      <c r="L198" s="2" t="n">
        <f aca="false">I198-$I$25</f>
        <v>253.703703703704</v>
      </c>
      <c r="M198" s="0" t="n">
        <f aca="false">J198-$J$25</f>
        <v>0.342</v>
      </c>
      <c r="N198" s="0" t="n">
        <f aca="false">LN(L198)</f>
        <v>5.53616706525194</v>
      </c>
      <c r="O198" s="0" t="n">
        <f aca="false">LN(M198)</f>
        <v>-1.07294454191953</v>
      </c>
      <c r="P198" s="0" t="n">
        <f aca="false">-LN(1-L198/$J$11)/M198</f>
        <v>5.68906412313577</v>
      </c>
    </row>
    <row collapsed="false" customFormat="false" customHeight="false" hidden="false" ht="12.8" outlineLevel="0" r="199">
      <c r="A199" s="0" t="n">
        <v>181</v>
      </c>
      <c r="C199" s="0" t="n">
        <v>628850.277</v>
      </c>
      <c r="D199" s="0" t="n">
        <v>180</v>
      </c>
      <c r="E199" s="0" t="n">
        <v>180</v>
      </c>
      <c r="F199" s="0" t="n">
        <v>5.69</v>
      </c>
      <c r="G199" s="0" t="n">
        <v>-6.42</v>
      </c>
      <c r="I199" s="1" t="n">
        <f aca="false">1000*F199/$B$13</f>
        <v>526.851851851852</v>
      </c>
      <c r="J199" s="2" t="n">
        <f aca="false">(G199-$G$19)/$B$14</f>
        <v>0.3568</v>
      </c>
      <c r="L199" s="2" t="n">
        <f aca="false">I199-$I$25</f>
        <v>252.777777777778</v>
      </c>
      <c r="M199" s="0" t="n">
        <f aca="false">J199-$J$25</f>
        <v>0.3442</v>
      </c>
      <c r="N199" s="0" t="n">
        <f aca="false">LN(L199)</f>
        <v>5.53251075404883</v>
      </c>
      <c r="O199" s="0" t="n">
        <f aca="false">LN(M199)</f>
        <v>-1.0665323952047</v>
      </c>
      <c r="P199" s="0" t="n">
        <f aca="false">-LN(1-L199/$J$11)/M199</f>
        <v>5.58978700767529</v>
      </c>
    </row>
    <row collapsed="false" customFormat="false" customHeight="false" hidden="false" ht="12.8" outlineLevel="0" r="200">
      <c r="A200" s="0" t="n">
        <v>182</v>
      </c>
      <c r="C200" s="0" t="n">
        <v>628851.277</v>
      </c>
      <c r="D200" s="0" t="n">
        <v>181</v>
      </c>
      <c r="E200" s="0" t="n">
        <v>181</v>
      </c>
      <c r="F200" s="0" t="n">
        <v>5.69</v>
      </c>
      <c r="G200" s="0" t="n">
        <v>-6.32</v>
      </c>
      <c r="I200" s="1" t="n">
        <f aca="false">1000*F200/$B$13</f>
        <v>526.851851851852</v>
      </c>
      <c r="J200" s="2" t="n">
        <f aca="false">(G200-$G$19)/$B$14</f>
        <v>0.3588</v>
      </c>
      <c r="L200" s="2" t="n">
        <f aca="false">I200-$I$25</f>
        <v>252.777777777778</v>
      </c>
      <c r="M200" s="0" t="n">
        <f aca="false">J200-$J$25</f>
        <v>0.3462</v>
      </c>
      <c r="N200" s="0" t="n">
        <f aca="false">LN(L200)</f>
        <v>5.53251075404883</v>
      </c>
      <c r="O200" s="0" t="n">
        <f aca="false">LN(M200)</f>
        <v>-1.06073863624003</v>
      </c>
      <c r="P200" s="0" t="n">
        <f aca="false">-LN(1-L200/$J$11)/M200</f>
        <v>5.55749476615203</v>
      </c>
    </row>
    <row collapsed="false" customFormat="false" customHeight="false" hidden="false" ht="12.8" outlineLevel="0" r="201">
      <c r="A201" s="0" t="n">
        <v>183</v>
      </c>
      <c r="C201" s="0" t="n">
        <v>628852.277</v>
      </c>
      <c r="D201" s="0" t="n">
        <v>182</v>
      </c>
      <c r="E201" s="0" t="n">
        <v>182</v>
      </c>
      <c r="F201" s="0" t="n">
        <v>5.64</v>
      </c>
      <c r="G201" s="0" t="n">
        <v>-6.22</v>
      </c>
      <c r="I201" s="1" t="n">
        <f aca="false">1000*F201/$B$13</f>
        <v>522.222222222222</v>
      </c>
      <c r="J201" s="2" t="n">
        <f aca="false">(G201-$G$19)/$B$14</f>
        <v>0.3608</v>
      </c>
      <c r="L201" s="2" t="n">
        <f aca="false">I201-$I$25</f>
        <v>248.148148148148</v>
      </c>
      <c r="M201" s="0" t="n">
        <f aca="false">J201-$J$25</f>
        <v>0.3482</v>
      </c>
      <c r="N201" s="0" t="n">
        <f aca="false">LN(L201)</f>
        <v>5.51402593937473</v>
      </c>
      <c r="O201" s="0" t="n">
        <f aca="false">LN(M201)</f>
        <v>-1.05497825164805</v>
      </c>
      <c r="P201" s="0" t="n">
        <f aca="false">-LN(1-L201/$J$11)/M201</f>
        <v>5.23334186095876</v>
      </c>
    </row>
    <row collapsed="false" customFormat="false" customHeight="false" hidden="false" ht="12.8" outlineLevel="0" r="202">
      <c r="A202" s="0" t="n">
        <v>184</v>
      </c>
      <c r="C202" s="0" t="n">
        <v>628853.277</v>
      </c>
      <c r="D202" s="0" t="n">
        <v>183</v>
      </c>
      <c r="E202" s="0" t="n">
        <v>183</v>
      </c>
      <c r="F202" s="0" t="n">
        <v>5.69</v>
      </c>
      <c r="G202" s="0" t="n">
        <v>-6.12</v>
      </c>
      <c r="I202" s="1" t="n">
        <f aca="false">1000*F202/$B$13</f>
        <v>526.851851851852</v>
      </c>
      <c r="J202" s="2" t="n">
        <f aca="false">(G202-$G$19)/$B$14</f>
        <v>0.3628</v>
      </c>
      <c r="L202" s="2" t="n">
        <f aca="false">I202-$I$25</f>
        <v>252.777777777778</v>
      </c>
      <c r="M202" s="0" t="n">
        <f aca="false">J202-$J$25</f>
        <v>0.3502</v>
      </c>
      <c r="N202" s="0" t="n">
        <f aca="false">LN(L202)</f>
        <v>5.53251075404883</v>
      </c>
      <c r="O202" s="0" t="n">
        <f aca="false">LN(M202)</f>
        <v>-1.04925085913039</v>
      </c>
      <c r="P202" s="0" t="n">
        <f aca="false">-LN(1-L202/$J$11)/M202</f>
        <v>5.49401681336903</v>
      </c>
    </row>
    <row collapsed="false" customFormat="false" customHeight="false" hidden="false" ht="12.8" outlineLevel="0" r="203">
      <c r="A203" s="0" t="n">
        <v>185</v>
      </c>
      <c r="C203" s="0" t="n">
        <v>628854.277</v>
      </c>
      <c r="D203" s="0" t="n">
        <v>184</v>
      </c>
      <c r="E203" s="0" t="n">
        <v>184</v>
      </c>
      <c r="F203" s="0" t="n">
        <v>5.71</v>
      </c>
      <c r="G203" s="0" t="n">
        <v>-6.02</v>
      </c>
      <c r="I203" s="1" t="n">
        <f aca="false">1000*F203/$B$13</f>
        <v>528.703703703704</v>
      </c>
      <c r="J203" s="2" t="n">
        <f aca="false">(G203-$G$19)/$B$14</f>
        <v>0.3648</v>
      </c>
      <c r="L203" s="2" t="n">
        <f aca="false">I203-$I$25</f>
        <v>254.62962962963</v>
      </c>
      <c r="M203" s="0" t="n">
        <f aca="false">J203-$J$25</f>
        <v>0.3522</v>
      </c>
      <c r="N203" s="0" t="n">
        <f aca="false">LN(L203)</f>
        <v>5.53981005653044</v>
      </c>
      <c r="O203" s="0" t="n">
        <f aca="false">LN(M203)</f>
        <v>-1.04355608292003</v>
      </c>
      <c r="P203" s="0" t="n">
        <f aca="false">-LN(1-L203/$J$11)/M203</f>
        <v>5.58715082697101</v>
      </c>
    </row>
    <row collapsed="false" customFormat="false" customHeight="false" hidden="false" ht="12.8" outlineLevel="0" r="204">
      <c r="A204" s="0" t="n">
        <v>186</v>
      </c>
      <c r="C204" s="0" t="n">
        <v>628855.277</v>
      </c>
      <c r="D204" s="0" t="n">
        <v>185</v>
      </c>
      <c r="E204" s="0" t="n">
        <v>185</v>
      </c>
      <c r="F204" s="0" t="n">
        <v>5.71</v>
      </c>
      <c r="G204" s="0" t="n">
        <v>-5.92</v>
      </c>
      <c r="I204" s="1" t="n">
        <f aca="false">1000*F204/$B$13</f>
        <v>528.703703703704</v>
      </c>
      <c r="J204" s="2" t="n">
        <f aca="false">(G204-$G$19)/$B$14</f>
        <v>0.3668</v>
      </c>
      <c r="L204" s="2" t="n">
        <f aca="false">I204-$I$25</f>
        <v>254.62962962963</v>
      </c>
      <c r="M204" s="0" t="n">
        <f aca="false">J204-$J$25</f>
        <v>0.3542</v>
      </c>
      <c r="N204" s="0" t="n">
        <f aca="false">LN(L204)</f>
        <v>5.53981005653044</v>
      </c>
      <c r="O204" s="0" t="n">
        <f aca="false">LN(M204)</f>
        <v>-1.0378935536334</v>
      </c>
      <c r="P204" s="0" t="n">
        <f aca="false">-LN(1-L204/$J$11)/M204</f>
        <v>5.55560282681871</v>
      </c>
    </row>
    <row collapsed="false" customFormat="false" customHeight="false" hidden="false" ht="12.8" outlineLevel="0" r="205">
      <c r="A205" s="0" t="n">
        <v>187</v>
      </c>
      <c r="C205" s="0" t="n">
        <v>628856.277</v>
      </c>
      <c r="D205" s="0" t="n">
        <v>186</v>
      </c>
      <c r="E205" s="0" t="n">
        <v>186</v>
      </c>
      <c r="F205" s="0" t="n">
        <v>5.79</v>
      </c>
      <c r="G205" s="0" t="n">
        <v>-5.8</v>
      </c>
      <c r="I205" s="1" t="n">
        <f aca="false">1000*F205/$B$13</f>
        <v>536.111111111111</v>
      </c>
      <c r="J205" s="2" t="n">
        <f aca="false">(G205-$G$19)/$B$14</f>
        <v>0.3692</v>
      </c>
      <c r="L205" s="2" t="n">
        <f aca="false">I205-$I$25</f>
        <v>262.037037037037</v>
      </c>
      <c r="M205" s="0" t="n">
        <f aca="false">J205-$J$25</f>
        <v>0.3566</v>
      </c>
      <c r="N205" s="0" t="n">
        <f aca="false">LN(L205)</f>
        <v>5.56848585650711</v>
      </c>
      <c r="O205" s="0" t="n">
        <f aca="false">LN(M205)</f>
        <v>-1.0311405735531</v>
      </c>
      <c r="P205" s="0" t="n">
        <f aca="false">-LN(1-L205/$J$11)/M205</f>
        <v>6.07147742028021</v>
      </c>
    </row>
    <row collapsed="false" customFormat="false" customHeight="false" hidden="false" ht="12.8" outlineLevel="0" r="206">
      <c r="A206" s="0" t="n">
        <v>188</v>
      </c>
      <c r="C206" s="0" t="n">
        <v>628857.277</v>
      </c>
      <c r="D206" s="0" t="n">
        <v>187</v>
      </c>
      <c r="E206" s="0" t="n">
        <v>187</v>
      </c>
      <c r="F206" s="0" t="n">
        <v>5.65</v>
      </c>
      <c r="G206" s="0" t="n">
        <v>-5.75</v>
      </c>
      <c r="I206" s="1" t="n">
        <f aca="false">1000*F206/$B$13</f>
        <v>523.148148148148</v>
      </c>
      <c r="J206" s="2" t="n">
        <f aca="false">(G206-$G$19)/$B$14</f>
        <v>0.3702</v>
      </c>
      <c r="L206" s="2" t="n">
        <f aca="false">I206-$I$25</f>
        <v>249.074074074074</v>
      </c>
      <c r="M206" s="0" t="n">
        <f aca="false">J206-$J$25</f>
        <v>0.3576</v>
      </c>
      <c r="N206" s="0" t="n">
        <f aca="false">LN(L206)</f>
        <v>5.51775033846571</v>
      </c>
      <c r="O206" s="0" t="n">
        <f aca="false">LN(M206)</f>
        <v>-1.02834023568278</v>
      </c>
      <c r="P206" s="0" t="n">
        <f aca="false">-LN(1-L206/$J$11)/M206</f>
        <v>5.15041705818582</v>
      </c>
    </row>
    <row collapsed="false" customFormat="false" customHeight="false" hidden="false" ht="12.8" outlineLevel="0" r="207">
      <c r="A207" s="0" t="n">
        <v>189</v>
      </c>
      <c r="C207" s="0" t="n">
        <v>628858.277</v>
      </c>
      <c r="D207" s="0" t="n">
        <v>188</v>
      </c>
      <c r="E207" s="0" t="n">
        <v>188</v>
      </c>
      <c r="F207" s="0" t="n">
        <v>5.71</v>
      </c>
      <c r="G207" s="0" t="n">
        <v>-5.62</v>
      </c>
      <c r="I207" s="1" t="n">
        <f aca="false">1000*F207/$B$13</f>
        <v>528.703703703704</v>
      </c>
      <c r="J207" s="2" t="n">
        <f aca="false">(G207-$G$19)/$B$14</f>
        <v>0.3728</v>
      </c>
      <c r="L207" s="2" t="n">
        <f aca="false">I207-$I$25</f>
        <v>254.62962962963</v>
      </c>
      <c r="M207" s="0" t="n">
        <f aca="false">J207-$J$25</f>
        <v>0.3602</v>
      </c>
      <c r="N207" s="0" t="n">
        <f aca="false">LN(L207)</f>
        <v>5.53981005653044</v>
      </c>
      <c r="O207" s="0" t="n">
        <f aca="false">LN(M207)</f>
        <v>-1.02109584624028</v>
      </c>
      <c r="P207" s="0" t="n">
        <f aca="false">-LN(1-L207/$J$11)/M207</f>
        <v>5.46306085857631</v>
      </c>
    </row>
    <row collapsed="false" customFormat="false" customHeight="false" hidden="false" ht="12.8" outlineLevel="0" r="208">
      <c r="A208" s="0" t="n">
        <v>190</v>
      </c>
      <c r="C208" s="0" t="n">
        <v>628859.277</v>
      </c>
      <c r="D208" s="0" t="n">
        <v>189</v>
      </c>
      <c r="E208" s="0" t="n">
        <v>189</v>
      </c>
      <c r="F208" s="0" t="n">
        <v>5.77</v>
      </c>
      <c r="G208" s="0" t="n">
        <v>-5.53</v>
      </c>
      <c r="I208" s="1" t="n">
        <f aca="false">1000*F208/$B$13</f>
        <v>534.259259259259</v>
      </c>
      <c r="J208" s="2" t="n">
        <f aca="false">(G208-$G$19)/$B$14</f>
        <v>0.3746</v>
      </c>
      <c r="L208" s="2" t="n">
        <f aca="false">I208-$I$25</f>
        <v>260.185185185185</v>
      </c>
      <c r="M208" s="0" t="n">
        <f aca="false">J208-$J$25</f>
        <v>0.362</v>
      </c>
      <c r="N208" s="0" t="n">
        <f aca="false">LN(L208)</f>
        <v>5.56139362819762</v>
      </c>
      <c r="O208" s="0" t="n">
        <f aca="false">LN(M208)</f>
        <v>-1.01611106715637</v>
      </c>
      <c r="P208" s="0" t="n">
        <f aca="false">-LN(1-L208/$J$11)/M208</f>
        <v>5.83424813501407</v>
      </c>
    </row>
    <row collapsed="false" customFormat="false" customHeight="false" hidden="false" ht="12.8" outlineLevel="0" r="209">
      <c r="A209" s="0" t="n">
        <v>191</v>
      </c>
      <c r="C209" s="0" t="n">
        <v>628860.277</v>
      </c>
      <c r="D209" s="0" t="n">
        <v>190</v>
      </c>
      <c r="E209" s="0" t="n">
        <v>190</v>
      </c>
      <c r="F209" s="0" t="n">
        <v>5.74</v>
      </c>
      <c r="G209" s="0" t="n">
        <v>-5.42</v>
      </c>
      <c r="I209" s="1" t="n">
        <f aca="false">1000*F209/$B$13</f>
        <v>531.481481481481</v>
      </c>
      <c r="J209" s="2" t="n">
        <f aca="false">(G209-$G$19)/$B$14</f>
        <v>0.3768</v>
      </c>
      <c r="L209" s="2" t="n">
        <f aca="false">I209-$I$25</f>
        <v>257.407407407407</v>
      </c>
      <c r="M209" s="0" t="n">
        <f aca="false">J209-$J$25</f>
        <v>0.3642</v>
      </c>
      <c r="N209" s="0" t="n">
        <f aca="false">LN(L209)</f>
        <v>5.55066007255451</v>
      </c>
      <c r="O209" s="0" t="n">
        <f aca="false">LN(M209)</f>
        <v>-1.01005211168863</v>
      </c>
      <c r="P209" s="0" t="n">
        <f aca="false">-LN(1-L209/$J$11)/M209</f>
        <v>5.59390197148565</v>
      </c>
    </row>
    <row collapsed="false" customFormat="false" customHeight="false" hidden="false" ht="12.8" outlineLevel="0" r="210">
      <c r="A210" s="0" t="n">
        <v>192</v>
      </c>
      <c r="C210" s="0" t="n">
        <v>628861.277</v>
      </c>
      <c r="D210" s="0" t="n">
        <v>191</v>
      </c>
      <c r="E210" s="0" t="n">
        <v>191</v>
      </c>
      <c r="F210" s="0" t="n">
        <v>5.73</v>
      </c>
      <c r="G210" s="0" t="n">
        <v>-5.32</v>
      </c>
      <c r="I210" s="1" t="n">
        <f aca="false">1000*F210/$B$13</f>
        <v>530.555555555556</v>
      </c>
      <c r="J210" s="2" t="n">
        <f aca="false">(G210-$G$19)/$B$14</f>
        <v>0.3788</v>
      </c>
      <c r="L210" s="2" t="n">
        <f aca="false">I210-$I$25</f>
        <v>256.481481481481</v>
      </c>
      <c r="M210" s="0" t="n">
        <f aca="false">J210-$J$25</f>
        <v>0.3662</v>
      </c>
      <c r="N210" s="0" t="n">
        <f aca="false">LN(L210)</f>
        <v>5.54705646505121</v>
      </c>
      <c r="O210" s="0" t="n">
        <f aca="false">LN(M210)</f>
        <v>-1.00457564674173</v>
      </c>
      <c r="P210" s="0" t="n">
        <f aca="false">-LN(1-L210/$J$11)/M210</f>
        <v>5.49860750689961</v>
      </c>
    </row>
    <row collapsed="false" customFormat="false" customHeight="false" hidden="false" ht="12.8" outlineLevel="0" r="211">
      <c r="A211" s="0" t="n">
        <v>193</v>
      </c>
      <c r="C211" s="0" t="n">
        <v>628862.277</v>
      </c>
      <c r="D211" s="0" t="n">
        <v>192</v>
      </c>
      <c r="E211" s="0" t="n">
        <v>192</v>
      </c>
      <c r="F211" s="0" t="n">
        <v>5.77</v>
      </c>
      <c r="G211" s="0" t="n">
        <v>-5.22</v>
      </c>
      <c r="I211" s="1" t="n">
        <f aca="false">1000*F211/$B$13</f>
        <v>534.259259259259</v>
      </c>
      <c r="J211" s="2" t="n">
        <f aca="false">(G211-$G$19)/$B$14</f>
        <v>0.3808</v>
      </c>
      <c r="L211" s="2" t="n">
        <f aca="false">I211-$I$25</f>
        <v>260.185185185185</v>
      </c>
      <c r="M211" s="0" t="n">
        <f aca="false">J211-$J$25</f>
        <v>0.3682</v>
      </c>
      <c r="N211" s="0" t="n">
        <f aca="false">LN(L211)</f>
        <v>5.56139362819762</v>
      </c>
      <c r="O211" s="0" t="n">
        <f aca="false">LN(M211)</f>
        <v>-0.99912901018316</v>
      </c>
      <c r="P211" s="0" t="n">
        <f aca="false">-LN(1-L211/$J$11)/M211</f>
        <v>5.73600712893833</v>
      </c>
    </row>
    <row collapsed="false" customFormat="false" customHeight="false" hidden="false" ht="12.8" outlineLevel="0" r="212">
      <c r="A212" s="0" t="n">
        <v>194</v>
      </c>
      <c r="C212" s="0" t="n">
        <v>628863.277</v>
      </c>
      <c r="D212" s="0" t="n">
        <v>193</v>
      </c>
      <c r="E212" s="0" t="n">
        <v>193</v>
      </c>
      <c r="F212" s="0" t="n">
        <v>5.75</v>
      </c>
      <c r="G212" s="0" t="n">
        <v>-5.12</v>
      </c>
      <c r="I212" s="1" t="n">
        <f aca="false">1000*F212/$B$13</f>
        <v>532.407407407407</v>
      </c>
      <c r="J212" s="2" t="n">
        <f aca="false">(G212-$G$19)/$B$14</f>
        <v>0.3828</v>
      </c>
      <c r="L212" s="2" t="n">
        <f aca="false">I212-$I$25</f>
        <v>258.333333333333</v>
      </c>
      <c r="M212" s="0" t="n">
        <f aca="false">J212-$J$25</f>
        <v>0.3702</v>
      </c>
      <c r="N212" s="0" t="n">
        <f aca="false">LN(L212)</f>
        <v>5.55425074068524</v>
      </c>
      <c r="O212" s="0" t="n">
        <f aca="false">LN(M212)</f>
        <v>-0.99371187884274</v>
      </c>
      <c r="P212" s="0" t="n">
        <f aca="false">-LN(1-L212/$J$11)/M212</f>
        <v>5.56883826115567</v>
      </c>
    </row>
    <row collapsed="false" customFormat="false" customHeight="false" hidden="false" ht="12.8" outlineLevel="0" r="213">
      <c r="A213" s="0" t="n">
        <v>195</v>
      </c>
      <c r="C213" s="0" t="n">
        <v>628864.277</v>
      </c>
      <c r="D213" s="0" t="n">
        <v>194</v>
      </c>
      <c r="E213" s="0" t="n">
        <v>194</v>
      </c>
      <c r="F213" s="0" t="n">
        <v>5.79</v>
      </c>
      <c r="G213" s="0" t="n">
        <v>-5.04</v>
      </c>
      <c r="I213" s="1" t="n">
        <f aca="false">1000*F213/$B$13</f>
        <v>536.111111111111</v>
      </c>
      <c r="J213" s="2" t="n">
        <f aca="false">(G213-$G$19)/$B$14</f>
        <v>0.3844</v>
      </c>
      <c r="L213" s="2" t="n">
        <f aca="false">I213-$I$25</f>
        <v>262.037037037037</v>
      </c>
      <c r="M213" s="0" t="n">
        <f aca="false">J213-$J$25</f>
        <v>0.3718</v>
      </c>
      <c r="N213" s="0" t="n">
        <f aca="false">LN(L213)</f>
        <v>5.56848585650711</v>
      </c>
      <c r="O213" s="0" t="n">
        <f aca="false">LN(M213)</f>
        <v>-0.989399203694793</v>
      </c>
      <c r="P213" s="0" t="n">
        <f aca="false">-LN(1-L213/$J$11)/M213</f>
        <v>5.82326209809555</v>
      </c>
    </row>
    <row collapsed="false" customFormat="false" customHeight="false" hidden="false" ht="12.8" outlineLevel="0" r="214">
      <c r="A214" s="0" t="n">
        <v>196</v>
      </c>
      <c r="C214" s="0" t="n">
        <v>628865.277</v>
      </c>
      <c r="D214" s="0" t="n">
        <v>195</v>
      </c>
      <c r="E214" s="0" t="n">
        <v>195</v>
      </c>
      <c r="F214" s="0" t="n">
        <v>5.77</v>
      </c>
      <c r="G214" s="0" t="n">
        <v>-4.92</v>
      </c>
      <c r="I214" s="1" t="n">
        <f aca="false">1000*F214/$B$13</f>
        <v>534.259259259259</v>
      </c>
      <c r="J214" s="2" t="n">
        <f aca="false">(G214-$G$19)/$B$14</f>
        <v>0.3868</v>
      </c>
      <c r="L214" s="2" t="n">
        <f aca="false">I214-$I$25</f>
        <v>260.185185185185</v>
      </c>
      <c r="M214" s="0" t="n">
        <f aca="false">J214-$J$25</f>
        <v>0.3742</v>
      </c>
      <c r="N214" s="0" t="n">
        <f aca="false">LN(L214)</f>
        <v>5.56139362819762</v>
      </c>
      <c r="O214" s="0" t="n">
        <f aca="false">LN(M214)</f>
        <v>-0.982964865142148</v>
      </c>
      <c r="P214" s="0" t="n">
        <f aca="false">-LN(1-L214/$J$11)/M214</f>
        <v>5.64403480725573</v>
      </c>
    </row>
    <row collapsed="false" customFormat="false" customHeight="false" hidden="false" ht="12.8" outlineLevel="0" r="215">
      <c r="A215" s="0" t="n">
        <v>197</v>
      </c>
      <c r="C215" s="0" t="n">
        <v>628866.277</v>
      </c>
      <c r="D215" s="0" t="n">
        <v>196</v>
      </c>
      <c r="E215" s="0" t="n">
        <v>196</v>
      </c>
      <c r="F215" s="0" t="n">
        <v>5.77</v>
      </c>
      <c r="G215" s="0" t="n">
        <v>-4.82</v>
      </c>
      <c r="I215" s="1" t="n">
        <f aca="false">1000*F215/$B$13</f>
        <v>534.259259259259</v>
      </c>
      <c r="J215" s="2" t="n">
        <f aca="false">(G215-$G$19)/$B$14</f>
        <v>0.3888</v>
      </c>
      <c r="L215" s="2" t="n">
        <f aca="false">I215-$I$25</f>
        <v>260.185185185185</v>
      </c>
      <c r="M215" s="0" t="n">
        <f aca="false">J215-$J$25</f>
        <v>0.3762</v>
      </c>
      <c r="N215" s="0" t="n">
        <f aca="false">LN(L215)</f>
        <v>5.56139362819762</v>
      </c>
      <c r="O215" s="0" t="n">
        <f aca="false">LN(M215)</f>
        <v>-0.977634362115207</v>
      </c>
      <c r="P215" s="0" t="n">
        <f aca="false">-LN(1-L215/$J$11)/M215</f>
        <v>5.61402930588808</v>
      </c>
    </row>
    <row collapsed="false" customFormat="false" customHeight="false" hidden="false" ht="12.8" outlineLevel="0" r="216">
      <c r="A216" s="0" t="n">
        <v>198</v>
      </c>
      <c r="C216" s="0" t="n">
        <v>628867.277</v>
      </c>
      <c r="D216" s="0" t="n">
        <v>197</v>
      </c>
      <c r="E216" s="0" t="n">
        <v>197</v>
      </c>
      <c r="F216" s="0" t="n">
        <v>5.81</v>
      </c>
      <c r="G216" s="0" t="n">
        <v>-4.71</v>
      </c>
      <c r="I216" s="1" t="n">
        <f aca="false">1000*F216/$B$13</f>
        <v>537.962962962963</v>
      </c>
      <c r="J216" s="2" t="n">
        <f aca="false">(G216-$G$19)/$B$14</f>
        <v>0.391</v>
      </c>
      <c r="L216" s="2" t="n">
        <f aca="false">I216-$I$25</f>
        <v>263.888888888889</v>
      </c>
      <c r="M216" s="0" t="n">
        <f aca="false">J216-$J$25</f>
        <v>0.3784</v>
      </c>
      <c r="N216" s="0" t="n">
        <f aca="false">LN(L216)</f>
        <v>5.57552813913252</v>
      </c>
      <c r="O216" s="0" t="n">
        <f aca="false">LN(M216)</f>
        <v>-0.971803441804414</v>
      </c>
      <c r="P216" s="0" t="n">
        <f aca="false">-LN(1-L216/$J$11)/M216</f>
        <v>5.86986612988332</v>
      </c>
    </row>
    <row collapsed="false" customFormat="false" customHeight="false" hidden="false" ht="12.8" outlineLevel="0" r="217">
      <c r="A217" s="0" t="n">
        <v>199</v>
      </c>
      <c r="C217" s="0" t="n">
        <v>628868.277</v>
      </c>
      <c r="D217" s="0" t="n">
        <v>198</v>
      </c>
      <c r="E217" s="0" t="n">
        <v>198</v>
      </c>
      <c r="F217" s="0" t="n">
        <v>5.77</v>
      </c>
      <c r="G217" s="0" t="n">
        <v>-4.63</v>
      </c>
      <c r="I217" s="1" t="n">
        <f aca="false">1000*F217/$B$13</f>
        <v>534.259259259259</v>
      </c>
      <c r="J217" s="2" t="n">
        <f aca="false">(G217-$G$19)/$B$14</f>
        <v>0.3926</v>
      </c>
      <c r="L217" s="2" t="n">
        <f aca="false">I217-$I$25</f>
        <v>260.185185185185</v>
      </c>
      <c r="M217" s="0" t="n">
        <f aca="false">J217-$J$25</f>
        <v>0.38</v>
      </c>
      <c r="N217" s="0" t="n">
        <f aca="false">LN(L217)</f>
        <v>5.56139362819762</v>
      </c>
      <c r="O217" s="0" t="n">
        <f aca="false">LN(M217)</f>
        <v>-0.967584026261706</v>
      </c>
      <c r="P217" s="0" t="n">
        <f aca="false">-LN(1-L217/$J$11)/M217</f>
        <v>5.5578890128292</v>
      </c>
    </row>
    <row collapsed="false" customFormat="false" customHeight="false" hidden="false" ht="12.8" outlineLevel="0" r="218">
      <c r="A218" s="0" t="n">
        <v>200</v>
      </c>
      <c r="C218" s="0" t="n">
        <v>628869.277</v>
      </c>
      <c r="D218" s="0" t="n">
        <v>199</v>
      </c>
      <c r="E218" s="0" t="n">
        <v>199</v>
      </c>
      <c r="F218" s="0" t="n">
        <v>5.73</v>
      </c>
      <c r="G218" s="0" t="n">
        <v>-4.54</v>
      </c>
      <c r="I218" s="1" t="n">
        <f aca="false">1000*F218/$B$13</f>
        <v>530.555555555556</v>
      </c>
      <c r="J218" s="2" t="n">
        <f aca="false">(G218-$G$19)/$B$14</f>
        <v>0.3944</v>
      </c>
      <c r="L218" s="2" t="n">
        <f aca="false">I218-$I$25</f>
        <v>256.481481481481</v>
      </c>
      <c r="M218" s="0" t="n">
        <f aca="false">J218-$J$25</f>
        <v>0.3818</v>
      </c>
      <c r="N218" s="0" t="n">
        <f aca="false">LN(L218)</f>
        <v>5.54705646505121</v>
      </c>
      <c r="O218" s="0" t="n">
        <f aca="false">LN(M218)</f>
        <v>-0.96285836769049</v>
      </c>
      <c r="P218" s="0" t="n">
        <f aca="false">-LN(1-L218/$J$11)/M218</f>
        <v>5.27393941599433</v>
      </c>
    </row>
    <row collapsed="false" customFormat="false" customHeight="false" hidden="false" ht="12.8" outlineLevel="0" r="219">
      <c r="A219" s="0" t="n">
        <v>201</v>
      </c>
      <c r="C219" s="0" t="n">
        <v>628870.277</v>
      </c>
      <c r="D219" s="0" t="n">
        <v>200</v>
      </c>
      <c r="E219" s="0" t="n">
        <v>200</v>
      </c>
      <c r="F219" s="0" t="n">
        <v>5.77</v>
      </c>
      <c r="G219" s="0" t="n">
        <v>-4.43</v>
      </c>
      <c r="I219" s="1" t="n">
        <f aca="false">1000*F219/$B$13</f>
        <v>534.259259259259</v>
      </c>
      <c r="J219" s="2" t="n">
        <f aca="false">(G219-$G$19)/$B$14</f>
        <v>0.3966</v>
      </c>
      <c r="L219" s="2" t="n">
        <f aca="false">I219-$I$25</f>
        <v>260.185185185185</v>
      </c>
      <c r="M219" s="0" t="n">
        <f aca="false">J219-$J$25</f>
        <v>0.384</v>
      </c>
      <c r="N219" s="0" t="n">
        <f aca="false">LN(L219)</f>
        <v>5.56139362819762</v>
      </c>
      <c r="O219" s="0" t="n">
        <f aca="false">LN(M219)</f>
        <v>-0.95711272639441</v>
      </c>
      <c r="P219" s="0" t="n">
        <f aca="false">-LN(1-L219/$J$11)/M219</f>
        <v>5.49999433561223</v>
      </c>
    </row>
    <row collapsed="false" customFormat="false" customHeight="false" hidden="false" ht="12.8" outlineLevel="0" r="220">
      <c r="A220" s="0" t="n">
        <v>202</v>
      </c>
      <c r="C220" s="0" t="n">
        <v>628871.277</v>
      </c>
      <c r="D220" s="0" t="n">
        <v>201</v>
      </c>
      <c r="E220" s="0" t="n">
        <v>201</v>
      </c>
      <c r="F220" s="0" t="n">
        <v>5.81</v>
      </c>
      <c r="G220" s="0" t="n">
        <v>-4.32</v>
      </c>
      <c r="I220" s="1" t="n">
        <f aca="false">1000*F220/$B$13</f>
        <v>537.962962962963</v>
      </c>
      <c r="J220" s="2" t="n">
        <f aca="false">(G220-$G$19)/$B$14</f>
        <v>0.3988</v>
      </c>
      <c r="L220" s="2" t="n">
        <f aca="false">I220-$I$25</f>
        <v>263.888888888889</v>
      </c>
      <c r="M220" s="0" t="n">
        <f aca="false">J220-$J$25</f>
        <v>0.3862</v>
      </c>
      <c r="N220" s="0" t="n">
        <f aca="false">LN(L220)</f>
        <v>5.57552813913252</v>
      </c>
      <c r="O220" s="0" t="n">
        <f aca="false">LN(M220)</f>
        <v>-0.951399908987723</v>
      </c>
      <c r="P220" s="0" t="n">
        <f aca="false">-LN(1-L220/$J$11)/M220</f>
        <v>5.75131368085926</v>
      </c>
    </row>
    <row collapsed="false" customFormat="false" customHeight="false" hidden="false" ht="12.8" outlineLevel="0" r="221">
      <c r="A221" s="0" t="n">
        <v>203</v>
      </c>
      <c r="C221" s="0" t="n">
        <v>628872.277</v>
      </c>
      <c r="D221" s="0" t="n">
        <v>202</v>
      </c>
      <c r="E221" s="0" t="n">
        <v>202</v>
      </c>
      <c r="F221" s="0" t="n">
        <v>5.82</v>
      </c>
      <c r="G221" s="0" t="n">
        <v>-4.23</v>
      </c>
      <c r="I221" s="1" t="n">
        <f aca="false">1000*F221/$B$13</f>
        <v>538.888888888889</v>
      </c>
      <c r="J221" s="2" t="n">
        <f aca="false">(G221-$G$19)/$B$14</f>
        <v>0.4006</v>
      </c>
      <c r="L221" s="2" t="n">
        <f aca="false">I221-$I$25</f>
        <v>264.814814814815</v>
      </c>
      <c r="M221" s="0" t="n">
        <f aca="false">J221-$J$25</f>
        <v>0.388</v>
      </c>
      <c r="N221" s="0" t="n">
        <f aca="false">LN(L221)</f>
        <v>5.57903076968372</v>
      </c>
      <c r="O221" s="0" t="n">
        <f aca="false">LN(M221)</f>
        <v>-0.946749939358864</v>
      </c>
      <c r="P221" s="0" t="n">
        <f aca="false">-LN(1-L221/$J$11)/M221</f>
        <v>5.800042025995</v>
      </c>
    </row>
    <row collapsed="false" customFormat="false" customHeight="false" hidden="false" ht="12.8" outlineLevel="0" r="222">
      <c r="A222" s="0" t="n">
        <v>204</v>
      </c>
      <c r="C222" s="0" t="n">
        <v>628873.277</v>
      </c>
      <c r="D222" s="0" t="n">
        <v>203</v>
      </c>
      <c r="E222" s="0" t="n">
        <v>203</v>
      </c>
      <c r="F222" s="0" t="n">
        <v>5.8</v>
      </c>
      <c r="G222" s="0" t="n">
        <v>-4.13</v>
      </c>
      <c r="I222" s="1" t="n">
        <f aca="false">1000*F222/$B$13</f>
        <v>537.037037037037</v>
      </c>
      <c r="J222" s="2" t="n">
        <f aca="false">(G222-$G$19)/$B$14</f>
        <v>0.4026</v>
      </c>
      <c r="L222" s="2" t="n">
        <f aca="false">I222-$I$25</f>
        <v>262.962962962963</v>
      </c>
      <c r="M222" s="0" t="n">
        <f aca="false">J222-$J$25</f>
        <v>0.39</v>
      </c>
      <c r="N222" s="0" t="n">
        <f aca="false">LN(L222)</f>
        <v>5.57201319702508</v>
      </c>
      <c r="O222" s="0" t="n">
        <f aca="false">LN(M222)</f>
        <v>-0.941608539858445</v>
      </c>
      <c r="P222" s="0" t="n">
        <f aca="false">-LN(1-L222/$J$11)/M222</f>
        <v>5.62238509679071</v>
      </c>
    </row>
    <row collapsed="false" customFormat="false" customHeight="false" hidden="false" ht="12.8" outlineLevel="0" r="223">
      <c r="A223" s="0" t="n">
        <v>205</v>
      </c>
      <c r="C223" s="0" t="n">
        <v>628874.277</v>
      </c>
      <c r="D223" s="0" t="n">
        <v>204</v>
      </c>
      <c r="E223" s="0" t="n">
        <v>204</v>
      </c>
      <c r="F223" s="0" t="n">
        <v>5.83</v>
      </c>
      <c r="G223" s="0" t="n">
        <v>-4.03</v>
      </c>
      <c r="I223" s="1" t="n">
        <f aca="false">1000*F223/$B$13</f>
        <v>539.814814814815</v>
      </c>
      <c r="J223" s="2" t="n">
        <f aca="false">(G223-$G$19)/$B$14</f>
        <v>0.4046</v>
      </c>
      <c r="L223" s="2" t="n">
        <f aca="false">I223-$I$25</f>
        <v>265.740740740741</v>
      </c>
      <c r="M223" s="0" t="n">
        <f aca="false">J223-$J$25</f>
        <v>0.392</v>
      </c>
      <c r="N223" s="0" t="n">
        <f aca="false">LN(L223)</f>
        <v>5.58252117462349</v>
      </c>
      <c r="O223" s="0" t="n">
        <f aca="false">LN(M223)</f>
        <v>-0.936493439191675</v>
      </c>
      <c r="P223" s="0" t="n">
        <f aca="false">-LN(1-L223/$J$11)/M223</f>
        <v>5.81774802415405</v>
      </c>
    </row>
    <row collapsed="false" customFormat="false" customHeight="false" hidden="false" ht="12.8" outlineLevel="0" r="224">
      <c r="A224" s="0" t="n">
        <v>206</v>
      </c>
      <c r="C224" s="0" t="n">
        <v>628875.277</v>
      </c>
      <c r="D224" s="0" t="n">
        <v>205</v>
      </c>
      <c r="E224" s="0" t="n">
        <v>205</v>
      </c>
      <c r="F224" s="0" t="n">
        <v>5.84</v>
      </c>
      <c r="G224" s="0" t="n">
        <v>-3.92</v>
      </c>
      <c r="I224" s="1" t="n">
        <f aca="false">1000*F224/$B$13</f>
        <v>540.740740740741</v>
      </c>
      <c r="J224" s="2" t="n">
        <f aca="false">(G224-$G$19)/$B$14</f>
        <v>0.4068</v>
      </c>
      <c r="L224" s="2" t="n">
        <f aca="false">I224-$I$25</f>
        <v>266.666666666667</v>
      </c>
      <c r="M224" s="0" t="n">
        <f aca="false">J224-$J$25</f>
        <v>0.3942</v>
      </c>
      <c r="N224" s="0" t="n">
        <f aca="false">LN(L224)</f>
        <v>5.58599943899982</v>
      </c>
      <c r="O224" s="0" t="n">
        <f aca="false">LN(M224)</f>
        <v>-0.930896884263517</v>
      </c>
      <c r="P224" s="0" t="n">
        <f aca="false">-LN(1-L224/$J$11)/M224</f>
        <v>5.86411701804659</v>
      </c>
    </row>
    <row collapsed="false" customFormat="false" customHeight="false" hidden="false" ht="12.8" outlineLevel="0" r="225">
      <c r="A225" s="0" t="n">
        <v>207</v>
      </c>
      <c r="C225" s="0" t="n">
        <v>628876.277</v>
      </c>
      <c r="D225" s="0" t="n">
        <v>206</v>
      </c>
      <c r="E225" s="0" t="n">
        <v>206</v>
      </c>
      <c r="F225" s="0" t="n">
        <v>5.85</v>
      </c>
      <c r="G225" s="0" t="n">
        <v>-3.81</v>
      </c>
      <c r="I225" s="1" t="n">
        <f aca="false">1000*F225/$B$13</f>
        <v>541.666666666667</v>
      </c>
      <c r="J225" s="2" t="n">
        <f aca="false">(G225-$G$19)/$B$14</f>
        <v>0.409</v>
      </c>
      <c r="L225" s="2" t="n">
        <f aca="false">I225-$I$25</f>
        <v>267.592592592593</v>
      </c>
      <c r="M225" s="0" t="n">
        <f aca="false">J225-$J$25</f>
        <v>0.3964</v>
      </c>
      <c r="N225" s="0" t="n">
        <f aca="false">LN(L225)</f>
        <v>5.5894656469763</v>
      </c>
      <c r="O225" s="0" t="n">
        <f aca="false">LN(M225)</f>
        <v>-0.925331476526304</v>
      </c>
      <c r="P225" s="0" t="n">
        <f aca="false">-LN(1-L225/$J$11)/M225</f>
        <v>5.91248617295947</v>
      </c>
    </row>
    <row collapsed="false" customFormat="false" customHeight="false" hidden="false" ht="12.8" outlineLevel="0" r="226">
      <c r="A226" s="0" t="n">
        <v>208</v>
      </c>
      <c r="C226" s="0" t="n">
        <v>628877.277</v>
      </c>
      <c r="D226" s="0" t="n">
        <v>207</v>
      </c>
      <c r="E226" s="0" t="n">
        <v>207</v>
      </c>
      <c r="F226" s="0" t="n">
        <v>5.82</v>
      </c>
      <c r="G226" s="0" t="n">
        <v>-3.73</v>
      </c>
      <c r="I226" s="1" t="n">
        <f aca="false">1000*F226/$B$13</f>
        <v>538.888888888889</v>
      </c>
      <c r="J226" s="2" t="n">
        <f aca="false">(G226-$G$19)/$B$14</f>
        <v>0.4106</v>
      </c>
      <c r="L226" s="2" t="n">
        <f aca="false">I226-$I$25</f>
        <v>264.814814814815</v>
      </c>
      <c r="M226" s="0" t="n">
        <f aca="false">J226-$J$25</f>
        <v>0.398</v>
      </c>
      <c r="N226" s="0" t="n">
        <f aca="false">LN(L226)</f>
        <v>5.57903076968372</v>
      </c>
      <c r="O226" s="0" t="n">
        <f aca="false">LN(M226)</f>
        <v>-0.9213032736977</v>
      </c>
      <c r="P226" s="0" t="n">
        <f aca="false">-LN(1-L226/$J$11)/M226</f>
        <v>5.6543123268494</v>
      </c>
    </row>
    <row collapsed="false" customFormat="false" customHeight="false" hidden="false" ht="12.8" outlineLevel="0" r="227">
      <c r="A227" s="0" t="n">
        <v>209</v>
      </c>
      <c r="C227" s="0" t="n">
        <v>628878.277</v>
      </c>
      <c r="D227" s="0" t="n">
        <v>208</v>
      </c>
      <c r="E227" s="0" t="n">
        <v>208</v>
      </c>
      <c r="F227" s="0" t="n">
        <v>5.82</v>
      </c>
      <c r="G227" s="0" t="n">
        <v>-3.63</v>
      </c>
      <c r="I227" s="1" t="n">
        <f aca="false">1000*F227/$B$13</f>
        <v>538.888888888889</v>
      </c>
      <c r="J227" s="2" t="n">
        <f aca="false">(G227-$G$19)/$B$14</f>
        <v>0.4126</v>
      </c>
      <c r="L227" s="2" t="n">
        <f aca="false">I227-$I$25</f>
        <v>264.814814814815</v>
      </c>
      <c r="M227" s="0" t="n">
        <f aca="false">J227-$J$25</f>
        <v>0.4</v>
      </c>
      <c r="N227" s="0" t="n">
        <f aca="false">LN(L227)</f>
        <v>5.57903076968372</v>
      </c>
      <c r="O227" s="0" t="n">
        <f aca="false">LN(M227)</f>
        <v>-0.916290731874155</v>
      </c>
      <c r="P227" s="0" t="n">
        <f aca="false">-LN(1-L227/$J$11)/M227</f>
        <v>5.62604076521515</v>
      </c>
    </row>
    <row collapsed="false" customFormat="false" customHeight="false" hidden="false" ht="12.8" outlineLevel="0" r="228">
      <c r="A228" s="0" t="n">
        <v>210</v>
      </c>
      <c r="C228" s="0" t="n">
        <v>628879.277</v>
      </c>
      <c r="D228" s="0" t="n">
        <v>209</v>
      </c>
      <c r="E228" s="0" t="n">
        <v>209</v>
      </c>
      <c r="F228" s="0" t="n">
        <v>5.86</v>
      </c>
      <c r="G228" s="0" t="n">
        <v>-3.53</v>
      </c>
      <c r="I228" s="1" t="n">
        <f aca="false">1000*F228/$B$13</f>
        <v>542.592592592593</v>
      </c>
      <c r="J228" s="2" t="n">
        <f aca="false">(G228-$G$19)/$B$14</f>
        <v>0.4146</v>
      </c>
      <c r="L228" s="2" t="n">
        <f aca="false">I228-$I$25</f>
        <v>268.518518518519</v>
      </c>
      <c r="M228" s="0" t="n">
        <f aca="false">J228-$J$25</f>
        <v>0.402</v>
      </c>
      <c r="N228" s="0" t="n">
        <f aca="false">LN(L228)</f>
        <v>5.59291988184439</v>
      </c>
      <c r="O228" s="0" t="n">
        <f aca="false">LN(M228)</f>
        <v>-0.911303190363116</v>
      </c>
      <c r="P228" s="0" t="n">
        <f aca="false">-LN(1-L228/$J$11)/M228</f>
        <v>5.91255491831097</v>
      </c>
    </row>
    <row collapsed="false" customFormat="false" customHeight="false" hidden="false" ht="12.8" outlineLevel="0" r="229">
      <c r="A229" s="0" t="n">
        <v>211</v>
      </c>
      <c r="C229" s="0" t="n">
        <v>628880.277</v>
      </c>
      <c r="D229" s="0" t="n">
        <v>210</v>
      </c>
      <c r="E229" s="0" t="n">
        <v>210</v>
      </c>
      <c r="F229" s="0" t="n">
        <v>5.88</v>
      </c>
      <c r="G229" s="0" t="n">
        <v>-3.42</v>
      </c>
      <c r="I229" s="1" t="n">
        <f aca="false">1000*F229/$B$13</f>
        <v>544.444444444444</v>
      </c>
      <c r="J229" s="2" t="n">
        <f aca="false">(G229-$G$19)/$B$14</f>
        <v>0.4168</v>
      </c>
      <c r="L229" s="2" t="n">
        <f aca="false">I229-$I$25</f>
        <v>270.37037037037</v>
      </c>
      <c r="M229" s="0" t="n">
        <f aca="false">J229-$J$25</f>
        <v>0.4042</v>
      </c>
      <c r="N229" s="0" t="n">
        <f aca="false">LN(L229)</f>
        <v>5.59979276113215</v>
      </c>
      <c r="O229" s="0" t="n">
        <f aca="false">LN(M229)</f>
        <v>-0.905845474012616</v>
      </c>
      <c r="P229" s="0" t="n">
        <f aca="false">-LN(1-L229/$J$11)/M229</f>
        <v>6.05296972961583</v>
      </c>
    </row>
    <row collapsed="false" customFormat="false" customHeight="false" hidden="false" ht="12.8" outlineLevel="0" r="230">
      <c r="A230" s="0" t="n">
        <v>212</v>
      </c>
      <c r="C230" s="0" t="n">
        <v>628881.277</v>
      </c>
      <c r="D230" s="0" t="n">
        <v>211</v>
      </c>
      <c r="E230" s="0" t="n">
        <v>211</v>
      </c>
      <c r="F230" s="0" t="n">
        <v>5.87</v>
      </c>
      <c r="G230" s="0" t="n">
        <v>-3.33</v>
      </c>
      <c r="I230" s="1" t="n">
        <f aca="false">1000*F230/$B$13</f>
        <v>543.518518518519</v>
      </c>
      <c r="J230" s="2" t="n">
        <f aca="false">(G230-$G$19)/$B$14</f>
        <v>0.4186</v>
      </c>
      <c r="L230" s="2" t="n">
        <f aca="false">I230-$I$25</f>
        <v>269.444444444444</v>
      </c>
      <c r="M230" s="0" t="n">
        <f aca="false">J230-$J$25</f>
        <v>0.406</v>
      </c>
      <c r="N230" s="0" t="n">
        <f aca="false">LN(L230)</f>
        <v>5.59636222603536</v>
      </c>
      <c r="O230" s="0" t="n">
        <f aca="false">LN(M230)</f>
        <v>-0.901402119380405</v>
      </c>
      <c r="P230" s="0" t="n">
        <f aca="false">-LN(1-L230/$J$11)/M230</f>
        <v>5.93872039342061</v>
      </c>
    </row>
    <row collapsed="false" customFormat="false" customHeight="false" hidden="false" ht="12.8" outlineLevel="0" r="231">
      <c r="A231" s="0" t="n">
        <v>213</v>
      </c>
      <c r="C231" s="0" t="n">
        <v>628882.277</v>
      </c>
      <c r="D231" s="0" t="n">
        <v>212</v>
      </c>
      <c r="E231" s="0" t="n">
        <v>212</v>
      </c>
      <c r="F231" s="0" t="n">
        <v>5.84</v>
      </c>
      <c r="G231" s="0" t="n">
        <v>-3.23</v>
      </c>
      <c r="I231" s="1" t="n">
        <f aca="false">1000*F231/$B$13</f>
        <v>540.740740740741</v>
      </c>
      <c r="J231" s="2" t="n">
        <f aca="false">(G231-$G$19)/$B$14</f>
        <v>0.4206</v>
      </c>
      <c r="L231" s="2" t="n">
        <f aca="false">I231-$I$25</f>
        <v>266.666666666667</v>
      </c>
      <c r="M231" s="0" t="n">
        <f aca="false">J231-$J$25</f>
        <v>0.408</v>
      </c>
      <c r="N231" s="0" t="n">
        <f aca="false">LN(L231)</f>
        <v>5.58599943899982</v>
      </c>
      <c r="O231" s="0" t="n">
        <f aca="false">LN(M231)</f>
        <v>-0.896488104577975</v>
      </c>
      <c r="P231" s="0" t="n">
        <f aca="false">-LN(1-L231/$J$11)/M231</f>
        <v>5.66577188361266</v>
      </c>
    </row>
    <row collapsed="false" customFormat="false" customHeight="false" hidden="false" ht="12.8" outlineLevel="0" r="232">
      <c r="A232" s="0" t="n">
        <v>214</v>
      </c>
      <c r="C232" s="0" t="n">
        <v>628883.277</v>
      </c>
      <c r="D232" s="0" t="n">
        <v>213</v>
      </c>
      <c r="E232" s="0" t="n">
        <v>213</v>
      </c>
      <c r="F232" s="0" t="n">
        <v>5.84</v>
      </c>
      <c r="G232" s="0" t="n">
        <v>-3.16</v>
      </c>
      <c r="I232" s="1" t="n">
        <f aca="false">1000*F232/$B$13</f>
        <v>540.740740740741</v>
      </c>
      <c r="J232" s="2" t="n">
        <f aca="false">(G232-$G$19)/$B$14</f>
        <v>0.422</v>
      </c>
      <c r="L232" s="2" t="n">
        <f aca="false">I232-$I$25</f>
        <v>266.666666666667</v>
      </c>
      <c r="M232" s="0" t="n">
        <f aca="false">J232-$J$25</f>
        <v>0.4094</v>
      </c>
      <c r="N232" s="0" t="n">
        <f aca="false">LN(L232)</f>
        <v>5.58599943899982</v>
      </c>
      <c r="O232" s="0" t="n">
        <f aca="false">LN(M232)</f>
        <v>-0.893062605754948</v>
      </c>
      <c r="P232" s="0" t="n">
        <f aca="false">-LN(1-L232/$J$11)/M232</f>
        <v>5.64639699197353</v>
      </c>
    </row>
    <row collapsed="false" customFormat="false" customHeight="false" hidden="false" ht="12.8" outlineLevel="0" r="233">
      <c r="A233" s="0" t="n">
        <v>215</v>
      </c>
      <c r="C233" s="0" t="n">
        <v>628884.277</v>
      </c>
      <c r="D233" s="0" t="n">
        <v>214</v>
      </c>
      <c r="E233" s="0" t="n">
        <v>214</v>
      </c>
      <c r="F233" s="0" t="n">
        <v>5.93</v>
      </c>
      <c r="G233" s="0" t="n">
        <v>-3.01</v>
      </c>
      <c r="I233" s="1" t="n">
        <f aca="false">1000*F233/$B$13</f>
        <v>549.074074074074</v>
      </c>
      <c r="J233" s="2" t="n">
        <f aca="false">(G233-$G$19)/$B$14</f>
        <v>0.425</v>
      </c>
      <c r="L233" s="2" t="n">
        <f aca="false">I233-$I$25</f>
        <v>275</v>
      </c>
      <c r="M233" s="0" t="n">
        <f aca="false">J233-$J$25</f>
        <v>0.4124</v>
      </c>
      <c r="N233" s="0" t="n">
        <f aca="false">LN(L233)</f>
        <v>5.61677109766657</v>
      </c>
      <c r="O233" s="0" t="n">
        <f aca="false">LN(M233)</f>
        <v>-0.885761526839332</v>
      </c>
      <c r="P233" s="0" t="n">
        <f aca="false">-LN(1-L233/$J$11)/M233</f>
        <v>6.41570566585993</v>
      </c>
    </row>
    <row collapsed="false" customFormat="false" customHeight="false" hidden="false" ht="12.8" outlineLevel="0" r="234">
      <c r="A234" s="0" t="n">
        <v>216</v>
      </c>
      <c r="C234" s="0" t="n">
        <v>628885.277</v>
      </c>
      <c r="D234" s="0" t="n">
        <v>215</v>
      </c>
      <c r="E234" s="0" t="n">
        <v>215</v>
      </c>
      <c r="F234" s="0" t="n">
        <v>5.92</v>
      </c>
      <c r="G234" s="0" t="n">
        <v>-2.94</v>
      </c>
      <c r="I234" s="1" t="n">
        <f aca="false">1000*F234/$B$13</f>
        <v>548.148148148148</v>
      </c>
      <c r="J234" s="2" t="n">
        <f aca="false">(G234-$G$19)/$B$14</f>
        <v>0.4264</v>
      </c>
      <c r="L234" s="2" t="n">
        <f aca="false">I234-$I$25</f>
        <v>274.074074074074</v>
      </c>
      <c r="M234" s="0" t="n">
        <f aca="false">J234-$J$25</f>
        <v>0.4138</v>
      </c>
      <c r="N234" s="0" t="n">
        <f aca="false">LN(L234)</f>
        <v>5.61339841318793</v>
      </c>
      <c r="O234" s="0" t="n">
        <f aca="false">LN(M234)</f>
        <v>-0.882372513670695</v>
      </c>
      <c r="P234" s="0" t="n">
        <f aca="false">-LN(1-L234/$J$11)/M234</f>
        <v>6.28972857768097</v>
      </c>
    </row>
    <row collapsed="false" customFormat="false" customHeight="false" hidden="false" ht="12.8" outlineLevel="0" r="235">
      <c r="A235" s="0" t="n">
        <v>217</v>
      </c>
      <c r="C235" s="0" t="n">
        <v>628886.277</v>
      </c>
      <c r="D235" s="0" t="n">
        <v>216</v>
      </c>
      <c r="E235" s="0" t="n">
        <v>216</v>
      </c>
      <c r="F235" s="0" t="n">
        <v>5.87</v>
      </c>
      <c r="G235" s="0" t="n">
        <v>-2.86</v>
      </c>
      <c r="I235" s="1" t="n">
        <f aca="false">1000*F235/$B$13</f>
        <v>543.518518518519</v>
      </c>
      <c r="J235" s="2" t="n">
        <f aca="false">(G235-$G$19)/$B$14</f>
        <v>0.428</v>
      </c>
      <c r="L235" s="2" t="n">
        <f aca="false">I235-$I$25</f>
        <v>269.444444444444</v>
      </c>
      <c r="M235" s="0" t="n">
        <f aca="false">J235-$J$25</f>
        <v>0.4154</v>
      </c>
      <c r="N235" s="0" t="n">
        <f aca="false">LN(L235)</f>
        <v>5.59636222603536</v>
      </c>
      <c r="O235" s="0" t="n">
        <f aca="false">LN(M235)</f>
        <v>-0.878513367540125</v>
      </c>
      <c r="P235" s="0" t="n">
        <f aca="false">-LN(1-L235/$J$11)/M235</f>
        <v>5.80433432770527</v>
      </c>
    </row>
    <row collapsed="false" customFormat="false" customHeight="false" hidden="false" ht="12.8" outlineLevel="0" r="236">
      <c r="A236" s="0" t="n">
        <v>218</v>
      </c>
      <c r="C236" s="0" t="n">
        <v>628887.277</v>
      </c>
      <c r="D236" s="0" t="n">
        <v>217</v>
      </c>
      <c r="E236" s="0" t="n">
        <v>217</v>
      </c>
      <c r="F236" s="0" t="n">
        <v>5.86</v>
      </c>
      <c r="G236" s="0" t="n">
        <v>-2.74</v>
      </c>
      <c r="I236" s="1" t="n">
        <f aca="false">1000*F236/$B$13</f>
        <v>542.592592592593</v>
      </c>
      <c r="J236" s="2" t="n">
        <f aca="false">(G236-$G$19)/$B$14</f>
        <v>0.4304</v>
      </c>
      <c r="L236" s="2" t="n">
        <f aca="false">I236-$I$25</f>
        <v>268.518518518519</v>
      </c>
      <c r="M236" s="0" t="n">
        <f aca="false">J236-$J$25</f>
        <v>0.4178</v>
      </c>
      <c r="N236" s="0" t="n">
        <f aca="false">LN(L236)</f>
        <v>5.59291988184439</v>
      </c>
      <c r="O236" s="0" t="n">
        <f aca="false">LN(M236)</f>
        <v>-0.872752429859672</v>
      </c>
      <c r="P236" s="0" t="n">
        <f aca="false">-LN(1-L236/$J$11)/M236</f>
        <v>5.6889590166611</v>
      </c>
    </row>
    <row collapsed="false" customFormat="false" customHeight="false" hidden="false" ht="12.8" outlineLevel="0" r="237">
      <c r="A237" s="0" t="n">
        <v>219</v>
      </c>
      <c r="C237" s="0" t="n">
        <v>628888.277</v>
      </c>
      <c r="D237" s="0" t="n">
        <v>218</v>
      </c>
      <c r="E237" s="0" t="n">
        <v>218</v>
      </c>
      <c r="F237" s="0" t="n">
        <v>5.9</v>
      </c>
      <c r="G237" s="0" t="n">
        <v>-2.64</v>
      </c>
      <c r="I237" s="1" t="n">
        <f aca="false">1000*F237/$B$13</f>
        <v>546.296296296296</v>
      </c>
      <c r="J237" s="2" t="n">
        <f aca="false">(G237-$G$19)/$B$14</f>
        <v>0.4324</v>
      </c>
      <c r="L237" s="2" t="n">
        <f aca="false">I237-$I$25</f>
        <v>272.222222222222</v>
      </c>
      <c r="M237" s="0" t="n">
        <f aca="false">J237-$J$25</f>
        <v>0.4198</v>
      </c>
      <c r="N237" s="0" t="n">
        <f aca="false">LN(L237)</f>
        <v>5.60661872620255</v>
      </c>
      <c r="O237" s="0" t="n">
        <f aca="false">LN(M237)</f>
        <v>-0.867976871595605</v>
      </c>
      <c r="P237" s="0" t="n">
        <f aca="false">-LN(1-L237/$J$11)/M237</f>
        <v>6.00668893911012</v>
      </c>
    </row>
    <row collapsed="false" customFormat="false" customHeight="false" hidden="false" ht="12.8" outlineLevel="0" r="238">
      <c r="A238" s="0" t="n">
        <v>220</v>
      </c>
      <c r="C238" s="0" t="n">
        <v>628889.277</v>
      </c>
      <c r="D238" s="0" t="n">
        <v>219</v>
      </c>
      <c r="E238" s="0" t="n">
        <v>219</v>
      </c>
      <c r="F238" s="0" t="n">
        <v>5.89</v>
      </c>
      <c r="G238" s="0" t="n">
        <v>-2.55</v>
      </c>
      <c r="I238" s="1" t="n">
        <f aca="false">1000*F238/$B$13</f>
        <v>545.37037037037</v>
      </c>
      <c r="J238" s="2" t="n">
        <f aca="false">(G238-$G$19)/$B$14</f>
        <v>0.4342</v>
      </c>
      <c r="L238" s="2" t="n">
        <f aca="false">I238-$I$25</f>
        <v>271.296296296296</v>
      </c>
      <c r="M238" s="0" t="n">
        <f aca="false">J238-$J$25</f>
        <v>0.4216</v>
      </c>
      <c r="N238" s="0" t="n">
        <f aca="false">LN(L238)</f>
        <v>5.60321156788094</v>
      </c>
      <c r="O238" s="0" t="n">
        <f aca="false">LN(M238)</f>
        <v>-0.863698281754984</v>
      </c>
      <c r="P238" s="0" t="n">
        <f aca="false">-LN(1-L238/$J$11)/M238</f>
        <v>5.89043233968872</v>
      </c>
    </row>
    <row collapsed="false" customFormat="false" customHeight="false" hidden="false" ht="12.8" outlineLevel="0" r="239">
      <c r="A239" s="0" t="n">
        <v>221</v>
      </c>
      <c r="C239" s="0" t="n">
        <v>628890.277</v>
      </c>
      <c r="D239" s="0" t="n">
        <v>220</v>
      </c>
      <c r="E239" s="0" t="n">
        <v>220</v>
      </c>
      <c r="F239" s="0" t="n">
        <v>5.89</v>
      </c>
      <c r="G239" s="0" t="n">
        <v>-2.44</v>
      </c>
      <c r="I239" s="1" t="n">
        <f aca="false">1000*F239/$B$13</f>
        <v>545.37037037037</v>
      </c>
      <c r="J239" s="2" t="n">
        <f aca="false">(G239-$G$19)/$B$14</f>
        <v>0.4364</v>
      </c>
      <c r="L239" s="2" t="n">
        <f aca="false">I239-$I$25</f>
        <v>271.296296296296</v>
      </c>
      <c r="M239" s="0" t="n">
        <f aca="false">J239-$J$25</f>
        <v>0.4238</v>
      </c>
      <c r="N239" s="0" t="n">
        <f aca="false">LN(L239)</f>
        <v>5.60321156788094</v>
      </c>
      <c r="O239" s="0" t="n">
        <f aca="false">LN(M239)</f>
        <v>-0.858493633147938</v>
      </c>
      <c r="P239" s="0" t="n">
        <f aca="false">-LN(1-L239/$J$11)/M239</f>
        <v>5.85985435208297</v>
      </c>
    </row>
    <row collapsed="false" customFormat="false" customHeight="false" hidden="false" ht="12.8" outlineLevel="0" r="240">
      <c r="A240" s="0" t="n">
        <v>222</v>
      </c>
      <c r="C240" s="0" t="n">
        <v>628891.277</v>
      </c>
      <c r="D240" s="0" t="n">
        <v>221</v>
      </c>
      <c r="E240" s="0" t="n">
        <v>221</v>
      </c>
      <c r="F240" s="0" t="n">
        <v>5.93</v>
      </c>
      <c r="G240" s="0" t="n">
        <v>-2.31</v>
      </c>
      <c r="I240" s="1" t="n">
        <f aca="false">1000*F240/$B$13</f>
        <v>549.074074074074</v>
      </c>
      <c r="J240" s="2" t="n">
        <f aca="false">(G240-$G$19)/$B$14</f>
        <v>0.439</v>
      </c>
      <c r="L240" s="2" t="n">
        <f aca="false">I240-$I$25</f>
        <v>275</v>
      </c>
      <c r="M240" s="0" t="n">
        <f aca="false">J240-$J$25</f>
        <v>0.4264</v>
      </c>
      <c r="N240" s="0" t="n">
        <f aca="false">LN(L240)</f>
        <v>5.61677109766657</v>
      </c>
      <c r="O240" s="0" t="n">
        <f aca="false">LN(M240)</f>
        <v>-0.852377406130502</v>
      </c>
      <c r="P240" s="0" t="n">
        <f aca="false">-LN(1-L240/$J$11)/M240</f>
        <v>6.20505866932607</v>
      </c>
    </row>
    <row collapsed="false" customFormat="false" customHeight="false" hidden="false" ht="12.8" outlineLevel="0" r="241">
      <c r="A241" s="0" t="n">
        <v>223</v>
      </c>
      <c r="C241" s="0" t="n">
        <v>628892.277</v>
      </c>
      <c r="D241" s="0" t="n">
        <v>222</v>
      </c>
      <c r="E241" s="0" t="n">
        <v>222</v>
      </c>
      <c r="F241" s="0" t="n">
        <v>5.89</v>
      </c>
      <c r="G241" s="0" t="n">
        <v>-2.26</v>
      </c>
      <c r="I241" s="1" t="n">
        <f aca="false">1000*F241/$B$13</f>
        <v>545.37037037037</v>
      </c>
      <c r="J241" s="2" t="n">
        <f aca="false">(G241-$G$19)/$B$14</f>
        <v>0.44</v>
      </c>
      <c r="L241" s="2" t="n">
        <f aca="false">I241-$I$25</f>
        <v>271.296296296296</v>
      </c>
      <c r="M241" s="0" t="n">
        <f aca="false">J241-$J$25</f>
        <v>0.4274</v>
      </c>
      <c r="N241" s="0" t="n">
        <f aca="false">LN(L241)</f>
        <v>5.60321156788094</v>
      </c>
      <c r="O241" s="0" t="n">
        <f aca="false">LN(M241)</f>
        <v>-0.85003493609709</v>
      </c>
      <c r="P241" s="0" t="n">
        <f aca="false">-LN(1-L241/$J$11)/M241</f>
        <v>5.81049666451278</v>
      </c>
    </row>
    <row collapsed="false" customFormat="false" customHeight="false" hidden="false" ht="12.8" outlineLevel="0" r="242">
      <c r="A242" s="0" t="n">
        <v>224</v>
      </c>
      <c r="C242" s="0" t="n">
        <v>628893.277</v>
      </c>
      <c r="D242" s="0" t="n">
        <v>223</v>
      </c>
      <c r="E242" s="0" t="n">
        <v>223</v>
      </c>
      <c r="F242" s="0" t="n">
        <v>5.98</v>
      </c>
      <c r="G242" s="0" t="n">
        <v>-2.11</v>
      </c>
      <c r="I242" s="1" t="n">
        <f aca="false">1000*F242/$B$13</f>
        <v>553.703703703704</v>
      </c>
      <c r="J242" s="2" t="n">
        <f aca="false">(G242-$G$19)/$B$14</f>
        <v>0.443</v>
      </c>
      <c r="L242" s="2" t="n">
        <f aca="false">I242-$I$25</f>
        <v>279.62962962963</v>
      </c>
      <c r="M242" s="0" t="n">
        <f aca="false">J242-$J$25</f>
        <v>0.4304</v>
      </c>
      <c r="N242" s="0" t="n">
        <f aca="false">LN(L242)</f>
        <v>5.63346597623874</v>
      </c>
      <c r="O242" s="0" t="n">
        <f aca="false">LN(M242)</f>
        <v>-0.843040270134562</v>
      </c>
      <c r="P242" s="0" t="n">
        <f aca="false">-LN(1-L242/$J$11)/M242</f>
        <v>6.72603726359361</v>
      </c>
    </row>
    <row collapsed="false" customFormat="false" customHeight="false" hidden="false" ht="12.8" outlineLevel="0" r="243">
      <c r="A243" s="0" t="n">
        <v>225</v>
      </c>
      <c r="C243" s="0" t="n">
        <v>628894.277</v>
      </c>
      <c r="D243" s="0" t="n">
        <v>224</v>
      </c>
      <c r="E243" s="0" t="n">
        <v>224</v>
      </c>
      <c r="F243" s="0" t="n">
        <v>5.99</v>
      </c>
      <c r="G243" s="0" t="n">
        <v>-2.02</v>
      </c>
      <c r="I243" s="1" t="n">
        <f aca="false">1000*F243/$B$13</f>
        <v>554.62962962963</v>
      </c>
      <c r="J243" s="2" t="n">
        <f aca="false">(G243-$G$19)/$B$14</f>
        <v>0.4448</v>
      </c>
      <c r="L243" s="2" t="n">
        <f aca="false">I243-$I$25</f>
        <v>280.555555555555</v>
      </c>
      <c r="M243" s="0" t="n">
        <f aca="false">J243-$J$25</f>
        <v>0.4322</v>
      </c>
      <c r="N243" s="0" t="n">
        <f aca="false">LN(L243)</f>
        <v>5.63677176437324</v>
      </c>
      <c r="O243" s="0" t="n">
        <f aca="false">LN(M243)</f>
        <v>-0.838866834909351</v>
      </c>
      <c r="P243" s="0" t="n">
        <f aca="false">-LN(1-L243/$J$11)/M243</f>
        <v>6.83273970043865</v>
      </c>
    </row>
    <row collapsed="false" customFormat="false" customHeight="false" hidden="false" ht="12.8" outlineLevel="0" r="244">
      <c r="A244" s="0" t="n">
        <v>226</v>
      </c>
      <c r="C244" s="0" t="n">
        <v>628895.277</v>
      </c>
      <c r="D244" s="0" t="n">
        <v>225</v>
      </c>
      <c r="E244" s="0" t="n">
        <v>225</v>
      </c>
      <c r="F244" s="0" t="n">
        <v>5.87</v>
      </c>
      <c r="G244" s="0" t="n">
        <v>-1.97</v>
      </c>
      <c r="I244" s="1" t="n">
        <f aca="false">1000*F244/$B$13</f>
        <v>543.518518518519</v>
      </c>
      <c r="J244" s="2" t="n">
        <f aca="false">(G244-$G$19)/$B$14</f>
        <v>0.4458</v>
      </c>
      <c r="L244" s="2" t="n">
        <f aca="false">I244-$I$25</f>
        <v>269.444444444444</v>
      </c>
      <c r="M244" s="0" t="n">
        <f aca="false">J244-$J$25</f>
        <v>0.4332</v>
      </c>
      <c r="N244" s="0" t="n">
        <f aca="false">LN(L244)</f>
        <v>5.59636222603536</v>
      </c>
      <c r="O244" s="0" t="n">
        <f aca="false">LN(M244)</f>
        <v>-0.836555763855302</v>
      </c>
      <c r="P244" s="0" t="n">
        <f aca="false">-LN(1-L244/$J$11)/M244</f>
        <v>5.56583674914305</v>
      </c>
    </row>
    <row collapsed="false" customFormat="false" customHeight="false" hidden="false" ht="12.8" outlineLevel="0" r="245">
      <c r="A245" s="0" t="n">
        <v>227</v>
      </c>
      <c r="C245" s="0" t="n">
        <v>628896.277</v>
      </c>
      <c r="D245" s="0" t="n">
        <v>226</v>
      </c>
      <c r="E245" s="0" t="n">
        <v>226</v>
      </c>
      <c r="F245" s="0" t="n">
        <v>5.94</v>
      </c>
      <c r="G245" s="0" t="n">
        <v>-1.84</v>
      </c>
      <c r="I245" s="1" t="n">
        <f aca="false">1000*F245/$B$13</f>
        <v>550</v>
      </c>
      <c r="J245" s="2" t="n">
        <f aca="false">(G245-$G$19)/$B$14</f>
        <v>0.4484</v>
      </c>
      <c r="L245" s="2" t="n">
        <f aca="false">I245-$I$25</f>
        <v>275.925925925926</v>
      </c>
      <c r="M245" s="0" t="n">
        <f aca="false">J245-$J$25</f>
        <v>0.4358</v>
      </c>
      <c r="N245" s="0" t="n">
        <f aca="false">LN(L245)</f>
        <v>5.62013244536928</v>
      </c>
      <c r="O245" s="0" t="n">
        <f aca="false">LN(M245)</f>
        <v>-0.830571856471618</v>
      </c>
      <c r="P245" s="0" t="n">
        <f aca="false">-LN(1-L245/$J$11)/M245</f>
        <v>6.17469095660565</v>
      </c>
    </row>
    <row collapsed="false" customFormat="false" customHeight="false" hidden="false" ht="12.8" outlineLevel="0" r="246">
      <c r="A246" s="0" t="n">
        <v>228</v>
      </c>
      <c r="C246" s="0" t="n">
        <v>628897.277</v>
      </c>
      <c r="D246" s="0" t="n">
        <v>227</v>
      </c>
      <c r="E246" s="0" t="n">
        <v>227</v>
      </c>
      <c r="F246" s="0" t="n">
        <v>5.91</v>
      </c>
      <c r="G246" s="0" t="n">
        <v>-1.74</v>
      </c>
      <c r="I246" s="1" t="n">
        <f aca="false">1000*F246/$B$13</f>
        <v>547.222222222222</v>
      </c>
      <c r="J246" s="2" t="n">
        <f aca="false">(G246-$G$19)/$B$14</f>
        <v>0.4504</v>
      </c>
      <c r="L246" s="2" t="n">
        <f aca="false">I246-$I$25</f>
        <v>273.148148148148</v>
      </c>
      <c r="M246" s="0" t="n">
        <f aca="false">J246-$J$25</f>
        <v>0.4378</v>
      </c>
      <c r="N246" s="0" t="n">
        <f aca="false">LN(L246)</f>
        <v>5.61001431520369</v>
      </c>
      <c r="O246" s="0" t="n">
        <f aca="false">LN(M246)</f>
        <v>-0.825993093893374</v>
      </c>
      <c r="P246" s="0" t="n">
        <f aca="false">-LN(1-L246/$J$11)/M246</f>
        <v>5.85045065423252</v>
      </c>
    </row>
    <row collapsed="false" customFormat="false" customHeight="false" hidden="false" ht="12.8" outlineLevel="0" r="247">
      <c r="A247" s="0" t="n">
        <v>229</v>
      </c>
      <c r="C247" s="0" t="n">
        <v>628898.277</v>
      </c>
      <c r="D247" s="0" t="n">
        <v>228</v>
      </c>
      <c r="E247" s="0" t="n">
        <v>228</v>
      </c>
      <c r="F247" s="0" t="n">
        <v>5.92</v>
      </c>
      <c r="G247" s="0" t="n">
        <v>-1.63</v>
      </c>
      <c r="I247" s="1" t="n">
        <f aca="false">1000*F247/$B$13</f>
        <v>548.148148148148</v>
      </c>
      <c r="J247" s="2" t="n">
        <f aca="false">(G247-$G$19)/$B$14</f>
        <v>0.4526</v>
      </c>
      <c r="L247" s="2" t="n">
        <f aca="false">I247-$I$25</f>
        <v>274.074074074074</v>
      </c>
      <c r="M247" s="0" t="n">
        <f aca="false">J247-$J$25</f>
        <v>0.44</v>
      </c>
      <c r="N247" s="0" t="n">
        <f aca="false">LN(L247)</f>
        <v>5.61339841318793</v>
      </c>
      <c r="O247" s="0" t="n">
        <f aca="false">LN(M247)</f>
        <v>-0.82098055206983</v>
      </c>
      <c r="P247" s="0" t="n">
        <f aca="false">-LN(1-L247/$J$11)/M247</f>
        <v>5.91520383055542</v>
      </c>
    </row>
    <row collapsed="false" customFormat="false" customHeight="false" hidden="false" ht="12.8" outlineLevel="0" r="248">
      <c r="A248" s="0" t="n">
        <v>230</v>
      </c>
      <c r="C248" s="0" t="n">
        <v>628899.277</v>
      </c>
      <c r="D248" s="0" t="n">
        <v>229</v>
      </c>
      <c r="E248" s="0" t="n">
        <v>229</v>
      </c>
      <c r="F248" s="0" t="n">
        <v>5.96</v>
      </c>
      <c r="G248" s="0" t="n">
        <v>-1.54</v>
      </c>
      <c r="I248" s="1" t="n">
        <f aca="false">1000*F248/$B$13</f>
        <v>551.851851851852</v>
      </c>
      <c r="J248" s="2" t="n">
        <f aca="false">(G248-$G$19)/$B$14</f>
        <v>0.4544</v>
      </c>
      <c r="L248" s="2" t="n">
        <f aca="false">I248-$I$25</f>
        <v>277.777777777778</v>
      </c>
      <c r="M248" s="0" t="n">
        <f aca="false">J248-$J$25</f>
        <v>0.4418</v>
      </c>
      <c r="N248" s="0" t="n">
        <f aca="false">LN(L248)</f>
        <v>5.62682143352007</v>
      </c>
      <c r="O248" s="0" t="n">
        <f aca="false">LN(M248)</f>
        <v>-0.81689798799612</v>
      </c>
      <c r="P248" s="0" t="n">
        <f aca="false">-LN(1-L248/$J$11)/M248</f>
        <v>6.3099085645905</v>
      </c>
    </row>
    <row collapsed="false" customFormat="false" customHeight="false" hidden="false" ht="12.8" outlineLevel="0" r="249">
      <c r="A249" s="0" t="n">
        <v>231</v>
      </c>
      <c r="C249" s="0" t="n">
        <v>628900.277</v>
      </c>
      <c r="D249" s="0" t="n">
        <v>230</v>
      </c>
      <c r="E249" s="0" t="n">
        <v>230</v>
      </c>
      <c r="F249" s="0" t="n">
        <v>5.96</v>
      </c>
      <c r="G249" s="0" t="n">
        <v>-1.44</v>
      </c>
      <c r="I249" s="1" t="n">
        <f aca="false">1000*F249/$B$13</f>
        <v>551.851851851852</v>
      </c>
      <c r="J249" s="2" t="n">
        <f aca="false">(G249-$G$19)/$B$14</f>
        <v>0.4564</v>
      </c>
      <c r="L249" s="2" t="n">
        <f aca="false">I249-$I$25</f>
        <v>277.777777777778</v>
      </c>
      <c r="M249" s="0" t="n">
        <f aca="false">J249-$J$25</f>
        <v>0.4438</v>
      </c>
      <c r="N249" s="0" t="n">
        <f aca="false">LN(L249)</f>
        <v>5.62682143352007</v>
      </c>
      <c r="O249" s="0" t="n">
        <f aca="false">LN(M249)</f>
        <v>-0.812381268483644</v>
      </c>
      <c r="P249" s="0" t="n">
        <f aca="false">-LN(1-L249/$J$11)/M249</f>
        <v>6.28147274411014</v>
      </c>
    </row>
    <row collapsed="false" customFormat="false" customHeight="false" hidden="false" ht="12.8" outlineLevel="0" r="250">
      <c r="A250" s="0" t="n">
        <v>232</v>
      </c>
      <c r="C250" s="0" t="n">
        <v>628901.277</v>
      </c>
      <c r="D250" s="0" t="n">
        <v>231</v>
      </c>
      <c r="E250" s="0" t="n">
        <v>231</v>
      </c>
      <c r="F250" s="0" t="n">
        <v>5.92</v>
      </c>
      <c r="G250" s="0" t="n">
        <v>-1.34</v>
      </c>
      <c r="I250" s="1" t="n">
        <f aca="false">1000*F250/$B$13</f>
        <v>548.148148148148</v>
      </c>
      <c r="J250" s="2" t="n">
        <f aca="false">(G250-$G$19)/$B$14</f>
        <v>0.4584</v>
      </c>
      <c r="L250" s="2" t="n">
        <f aca="false">I250-$I$25</f>
        <v>274.074074074074</v>
      </c>
      <c r="M250" s="0" t="n">
        <f aca="false">J250-$J$25</f>
        <v>0.4458</v>
      </c>
      <c r="N250" s="0" t="n">
        <f aca="false">LN(L250)</f>
        <v>5.61339841318793</v>
      </c>
      <c r="O250" s="0" t="n">
        <f aca="false">LN(M250)</f>
        <v>-0.807884858030369</v>
      </c>
      <c r="P250" s="0" t="n">
        <f aca="false">-LN(1-L250/$J$11)/M250</f>
        <v>5.83824514455896</v>
      </c>
    </row>
    <row collapsed="false" customFormat="false" customHeight="false" hidden="false" ht="12.8" outlineLevel="0" r="251">
      <c r="A251" s="0" t="n">
        <v>233</v>
      </c>
      <c r="C251" s="0" t="n">
        <v>628902.277</v>
      </c>
      <c r="D251" s="0" t="n">
        <v>232</v>
      </c>
      <c r="E251" s="0" t="n">
        <v>232</v>
      </c>
      <c r="F251" s="0" t="n">
        <v>5.94</v>
      </c>
      <c r="G251" s="0" t="n">
        <v>-1.23</v>
      </c>
      <c r="I251" s="1" t="n">
        <f aca="false">1000*F251/$B$13</f>
        <v>550</v>
      </c>
      <c r="J251" s="2" t="n">
        <f aca="false">(G251-$G$19)/$B$14</f>
        <v>0.4606</v>
      </c>
      <c r="L251" s="2" t="n">
        <f aca="false">I251-$I$25</f>
        <v>275.925925925926</v>
      </c>
      <c r="M251" s="0" t="n">
        <f aca="false">J251-$J$25</f>
        <v>0.448</v>
      </c>
      <c r="N251" s="0" t="n">
        <f aca="false">LN(L251)</f>
        <v>5.62013244536928</v>
      </c>
      <c r="O251" s="0" t="n">
        <f aca="false">LN(M251)</f>
        <v>-0.802962046567152</v>
      </c>
      <c r="P251" s="0" t="n">
        <f aca="false">-LN(1-L251/$J$11)/M251</f>
        <v>6.00654089037666</v>
      </c>
    </row>
    <row collapsed="false" customFormat="false" customHeight="false" hidden="false" ht="12.8" outlineLevel="0" r="252">
      <c r="A252" s="0" t="n">
        <v>234</v>
      </c>
      <c r="C252" s="0" t="n">
        <v>628903.277</v>
      </c>
      <c r="D252" s="0" t="n">
        <v>233</v>
      </c>
      <c r="E252" s="0" t="n">
        <v>233</v>
      </c>
      <c r="F252" s="0" t="n">
        <v>5.91</v>
      </c>
      <c r="G252" s="0" t="n">
        <v>-1.15</v>
      </c>
      <c r="I252" s="1" t="n">
        <f aca="false">1000*F252/$B$13</f>
        <v>547.222222222222</v>
      </c>
      <c r="J252" s="2" t="n">
        <f aca="false">(G252-$G$19)/$B$14</f>
        <v>0.4622</v>
      </c>
      <c r="L252" s="2" t="n">
        <f aca="false">I252-$I$25</f>
        <v>273.148148148148</v>
      </c>
      <c r="M252" s="0" t="n">
        <f aca="false">J252-$J$25</f>
        <v>0.4496</v>
      </c>
      <c r="N252" s="0" t="n">
        <f aca="false">LN(L252)</f>
        <v>5.61001431520369</v>
      </c>
      <c r="O252" s="0" t="n">
        <f aca="false">LN(M252)</f>
        <v>-0.799396980402656</v>
      </c>
      <c r="P252" s="0" t="n">
        <f aca="false">-LN(1-L252/$J$11)/M252</f>
        <v>5.69690234969528</v>
      </c>
    </row>
    <row collapsed="false" customFormat="false" customHeight="false" hidden="false" ht="12.8" outlineLevel="0" r="253">
      <c r="A253" s="0" t="n">
        <v>235</v>
      </c>
      <c r="C253" s="0" t="n">
        <v>628904.277</v>
      </c>
      <c r="D253" s="0" t="n">
        <v>234</v>
      </c>
      <c r="E253" s="0" t="n">
        <v>234</v>
      </c>
      <c r="F253" s="0" t="n">
        <v>5.94</v>
      </c>
      <c r="G253" s="0" t="n">
        <v>-1.04</v>
      </c>
      <c r="I253" s="1" t="n">
        <f aca="false">1000*F253/$B$13</f>
        <v>550</v>
      </c>
      <c r="J253" s="2" t="n">
        <f aca="false">(G253-$G$19)/$B$14</f>
        <v>0.4644</v>
      </c>
      <c r="L253" s="2" t="n">
        <f aca="false">I253-$I$25</f>
        <v>275.925925925926</v>
      </c>
      <c r="M253" s="0" t="n">
        <f aca="false">J253-$J$25</f>
        <v>0.4518</v>
      </c>
      <c r="N253" s="0" t="n">
        <f aca="false">LN(L253)</f>
        <v>5.62013244536928</v>
      </c>
      <c r="O253" s="0" t="n">
        <f aca="false">LN(M253)</f>
        <v>-0.794515674948234</v>
      </c>
      <c r="P253" s="0" t="n">
        <f aca="false">-LN(1-L253/$J$11)/M253</f>
        <v>5.95602106881085</v>
      </c>
    </row>
    <row collapsed="false" customFormat="false" customHeight="false" hidden="false" ht="12.8" outlineLevel="0" r="254">
      <c r="A254" s="0" t="n">
        <v>236</v>
      </c>
      <c r="C254" s="0" t="n">
        <v>628905.277</v>
      </c>
      <c r="D254" s="0" t="n">
        <v>235</v>
      </c>
      <c r="E254" s="0" t="n">
        <v>235</v>
      </c>
      <c r="F254" s="0" t="n">
        <v>5.96</v>
      </c>
      <c r="G254" s="0" t="n">
        <v>-0.92</v>
      </c>
      <c r="I254" s="1" t="n">
        <f aca="false">1000*F254/$B$13</f>
        <v>551.851851851852</v>
      </c>
      <c r="J254" s="2" t="n">
        <f aca="false">(G254-$G$19)/$B$14</f>
        <v>0.4668</v>
      </c>
      <c r="L254" s="2" t="n">
        <f aca="false">I254-$I$25</f>
        <v>277.777777777778</v>
      </c>
      <c r="M254" s="0" t="n">
        <f aca="false">J254-$J$25</f>
        <v>0.4542</v>
      </c>
      <c r="N254" s="0" t="n">
        <f aca="false">LN(L254)</f>
        <v>5.62682143352007</v>
      </c>
      <c r="O254" s="0" t="n">
        <f aca="false">LN(M254)</f>
        <v>-0.789217649310679</v>
      </c>
      <c r="P254" s="0" t="n">
        <f aca="false">-LN(1-L254/$J$11)/M254</f>
        <v>6.13764333737579</v>
      </c>
    </row>
    <row collapsed="false" customFormat="false" customHeight="false" hidden="false" ht="12.8" outlineLevel="0" r="255">
      <c r="A255" s="0" t="n">
        <v>237</v>
      </c>
      <c r="C255" s="0" t="n">
        <v>628906.277</v>
      </c>
      <c r="D255" s="0" t="n">
        <v>236</v>
      </c>
      <c r="E255" s="0" t="n">
        <v>236</v>
      </c>
      <c r="F255" s="0" t="n">
        <v>5.93</v>
      </c>
      <c r="G255" s="0" t="n">
        <v>-0.85</v>
      </c>
      <c r="I255" s="1" t="n">
        <f aca="false">1000*F255/$B$13</f>
        <v>549.074074074074</v>
      </c>
      <c r="J255" s="2" t="n">
        <f aca="false">(G255-$G$19)/$B$14</f>
        <v>0.4682</v>
      </c>
      <c r="L255" s="2" t="n">
        <f aca="false">I255-$I$25</f>
        <v>275</v>
      </c>
      <c r="M255" s="0" t="n">
        <f aca="false">J255-$J$25</f>
        <v>0.4556</v>
      </c>
      <c r="N255" s="0" t="n">
        <f aca="false">LN(L255)</f>
        <v>5.61677109766657</v>
      </c>
      <c r="O255" s="0" t="n">
        <f aca="false">LN(M255)</f>
        <v>-0.78614004740911</v>
      </c>
      <c r="P255" s="0" t="n">
        <f aca="false">-LN(1-L255/$J$11)/M255</f>
        <v>5.80736834196803</v>
      </c>
    </row>
    <row collapsed="false" customFormat="false" customHeight="false" hidden="false" ht="12.8" outlineLevel="0" r="256">
      <c r="A256" s="0" t="n">
        <v>238</v>
      </c>
      <c r="C256" s="0" t="n">
        <v>628907.277</v>
      </c>
      <c r="D256" s="0" t="n">
        <v>237</v>
      </c>
      <c r="E256" s="0" t="n">
        <v>237</v>
      </c>
      <c r="F256" s="0" t="n">
        <v>5.92</v>
      </c>
      <c r="G256" s="0" t="n">
        <v>-0.76</v>
      </c>
      <c r="I256" s="1" t="n">
        <f aca="false">1000*F256/$B$13</f>
        <v>548.148148148148</v>
      </c>
      <c r="J256" s="2" t="n">
        <f aca="false">(G256-$G$19)/$B$14</f>
        <v>0.47</v>
      </c>
      <c r="L256" s="2" t="n">
        <f aca="false">I256-$I$25</f>
        <v>274.074074074074</v>
      </c>
      <c r="M256" s="0" t="n">
        <f aca="false">J256-$J$25</f>
        <v>0.4574</v>
      </c>
      <c r="N256" s="0" t="n">
        <f aca="false">LN(L256)</f>
        <v>5.61339841318793</v>
      </c>
      <c r="O256" s="0" t="n">
        <f aca="false">LN(M256)</f>
        <v>-0.782196997393456</v>
      </c>
      <c r="P256" s="0" t="n">
        <f aca="false">-LN(1-L256/$J$11)/M256</f>
        <v>5.69018295899516</v>
      </c>
    </row>
    <row collapsed="false" customFormat="false" customHeight="false" hidden="false" ht="12.8" outlineLevel="0" r="257">
      <c r="A257" s="0" t="n">
        <v>239</v>
      </c>
      <c r="C257" s="0" t="n">
        <v>628908.277</v>
      </c>
      <c r="D257" s="0" t="n">
        <v>238</v>
      </c>
      <c r="E257" s="0" t="n">
        <v>238</v>
      </c>
      <c r="F257" s="0" t="n">
        <v>5.97</v>
      </c>
      <c r="G257" s="0" t="n">
        <v>-0.65</v>
      </c>
      <c r="I257" s="1" t="n">
        <f aca="false">1000*F257/$B$13</f>
        <v>552.777777777778</v>
      </c>
      <c r="J257" s="2" t="n">
        <f aca="false">(G257-$G$19)/$B$14</f>
        <v>0.4722</v>
      </c>
      <c r="L257" s="2" t="n">
        <f aca="false">I257-$I$25</f>
        <v>278.703703703704</v>
      </c>
      <c r="M257" s="0" t="n">
        <f aca="false">J257-$J$25</f>
        <v>0.4596</v>
      </c>
      <c r="N257" s="0" t="n">
        <f aca="false">LN(L257)</f>
        <v>5.63014922361275</v>
      </c>
      <c r="O257" s="0" t="n">
        <f aca="false">LN(M257)</f>
        <v>-0.777398733007536</v>
      </c>
      <c r="P257" s="0" t="n">
        <f aca="false">-LN(1-L257/$J$11)/M257</f>
        <v>6.17899709020776</v>
      </c>
    </row>
    <row collapsed="false" customFormat="false" customHeight="false" hidden="false" ht="12.8" outlineLevel="0" r="258">
      <c r="A258" s="0" t="n">
        <v>240</v>
      </c>
      <c r="C258" s="0" t="n">
        <v>628909.277</v>
      </c>
      <c r="D258" s="0" t="n">
        <v>239</v>
      </c>
      <c r="E258" s="0" t="n">
        <v>239</v>
      </c>
      <c r="F258" s="0" t="n">
        <v>5.95</v>
      </c>
      <c r="G258" s="0" t="n">
        <v>-0.54</v>
      </c>
      <c r="I258" s="1" t="n">
        <f aca="false">1000*F258/$B$13</f>
        <v>550.925925925926</v>
      </c>
      <c r="J258" s="2" t="n">
        <f aca="false">(G258-$G$19)/$B$14</f>
        <v>0.4744</v>
      </c>
      <c r="L258" s="2" t="n">
        <f aca="false">I258-$I$25</f>
        <v>276.851851851852</v>
      </c>
      <c r="M258" s="0" t="n">
        <f aca="false">J258-$J$25</f>
        <v>0.4618</v>
      </c>
      <c r="N258" s="0" t="n">
        <f aca="false">LN(L258)</f>
        <v>5.62348253225456</v>
      </c>
      <c r="O258" s="0" t="n">
        <f aca="false">LN(M258)</f>
        <v>-0.772623382061742</v>
      </c>
      <c r="P258" s="0" t="n">
        <f aca="false">-LN(1-L258/$J$11)/M258</f>
        <v>5.92930585928964</v>
      </c>
    </row>
    <row collapsed="false" customFormat="false" customHeight="false" hidden="false" ht="12.8" outlineLevel="0" r="259">
      <c r="A259" s="0" t="n">
        <v>241</v>
      </c>
      <c r="C259" s="0" t="n">
        <v>628910.277</v>
      </c>
      <c r="D259" s="0" t="n">
        <v>240</v>
      </c>
      <c r="E259" s="0" t="n">
        <v>240</v>
      </c>
      <c r="F259" s="0" t="n">
        <v>5.96</v>
      </c>
      <c r="G259" s="0" t="n">
        <v>-0.45</v>
      </c>
      <c r="I259" s="1" t="n">
        <f aca="false">1000*F259/$B$13</f>
        <v>551.851851851852</v>
      </c>
      <c r="J259" s="2" t="n">
        <f aca="false">(G259-$G$19)/$B$14</f>
        <v>0.4762</v>
      </c>
      <c r="L259" s="2" t="n">
        <f aca="false">I259-$I$25</f>
        <v>277.777777777778</v>
      </c>
      <c r="M259" s="0" t="n">
        <f aca="false">J259-$J$25</f>
        <v>0.4636</v>
      </c>
      <c r="N259" s="0" t="n">
        <f aca="false">LN(L259)</f>
        <v>5.62682143352007</v>
      </c>
      <c r="O259" s="0" t="n">
        <f aca="false">LN(M259)</f>
        <v>-0.76873316751654</v>
      </c>
      <c r="P259" s="0" t="n">
        <f aca="false">-LN(1-L259/$J$11)/M259</f>
        <v>6.01319586677326</v>
      </c>
    </row>
    <row collapsed="false" customFormat="false" customHeight="false" hidden="false" ht="12.8" outlineLevel="0" r="260">
      <c r="A260" s="0" t="n">
        <v>242</v>
      </c>
      <c r="C260" s="0" t="n">
        <v>628911.277</v>
      </c>
      <c r="D260" s="0" t="n">
        <v>241</v>
      </c>
      <c r="E260" s="0" t="n">
        <v>241</v>
      </c>
      <c r="F260" s="0" t="n">
        <v>5.97</v>
      </c>
      <c r="G260" s="0" t="n">
        <v>-0.34</v>
      </c>
      <c r="I260" s="1" t="n">
        <f aca="false">1000*F260/$B$13</f>
        <v>552.777777777778</v>
      </c>
      <c r="J260" s="2" t="n">
        <f aca="false">(G260-$G$19)/$B$14</f>
        <v>0.4784</v>
      </c>
      <c r="L260" s="2" t="n">
        <f aca="false">I260-$I$25</f>
        <v>278.703703703704</v>
      </c>
      <c r="M260" s="0" t="n">
        <f aca="false">J260-$J$25</f>
        <v>0.4658</v>
      </c>
      <c r="N260" s="0" t="n">
        <f aca="false">LN(L260)</f>
        <v>5.63014922361275</v>
      </c>
      <c r="O260" s="0" t="n">
        <f aca="false">LN(M260)</f>
        <v>-0.763998921531896</v>
      </c>
      <c r="P260" s="0" t="n">
        <f aca="false">-LN(1-L260/$J$11)/M260</f>
        <v>6.09675195933767</v>
      </c>
    </row>
    <row collapsed="false" customFormat="false" customHeight="false" hidden="false" ht="12.8" outlineLevel="0" r="261">
      <c r="A261" s="0" t="n">
        <v>243</v>
      </c>
      <c r="C261" s="0" t="n">
        <v>628912.277</v>
      </c>
      <c r="D261" s="0" t="n">
        <v>242</v>
      </c>
      <c r="E261" s="0" t="n">
        <v>242</v>
      </c>
      <c r="F261" s="0" t="n">
        <v>5.98</v>
      </c>
      <c r="G261" s="0" t="n">
        <v>-0.24</v>
      </c>
      <c r="I261" s="1" t="n">
        <f aca="false">1000*F261/$B$13</f>
        <v>553.703703703704</v>
      </c>
      <c r="J261" s="2" t="n">
        <f aca="false">(G261-$G$19)/$B$14</f>
        <v>0.4804</v>
      </c>
      <c r="L261" s="2" t="n">
        <f aca="false">I261-$I$25</f>
        <v>279.62962962963</v>
      </c>
      <c r="M261" s="0" t="n">
        <f aca="false">J261-$J$25</f>
        <v>0.4678</v>
      </c>
      <c r="N261" s="0" t="n">
        <f aca="false">LN(L261)</f>
        <v>5.63346597623874</v>
      </c>
      <c r="O261" s="0" t="n">
        <f aca="false">LN(M261)</f>
        <v>-0.759714424832058</v>
      </c>
      <c r="P261" s="0" t="n">
        <f aca="false">-LN(1-L261/$J$11)/M261</f>
        <v>6.18829935496086</v>
      </c>
    </row>
    <row collapsed="false" customFormat="false" customHeight="false" hidden="false" ht="12.8" outlineLevel="0" r="262">
      <c r="A262" s="0" t="n">
        <v>244</v>
      </c>
      <c r="C262" s="0" t="n">
        <v>628913.277</v>
      </c>
      <c r="D262" s="0" t="n">
        <v>243</v>
      </c>
      <c r="E262" s="0" t="n">
        <v>243</v>
      </c>
      <c r="F262" s="0" t="n">
        <v>5.98</v>
      </c>
      <c r="G262" s="0" t="n">
        <v>-0.15</v>
      </c>
      <c r="I262" s="1" t="n">
        <f aca="false">1000*F262/$B$13</f>
        <v>553.703703703704</v>
      </c>
      <c r="J262" s="2" t="n">
        <f aca="false">(G262-$G$19)/$B$14</f>
        <v>0.4822</v>
      </c>
      <c r="L262" s="2" t="n">
        <f aca="false">I262-$I$25</f>
        <v>279.62962962963</v>
      </c>
      <c r="M262" s="0" t="n">
        <f aca="false">J262-$J$25</f>
        <v>0.4696</v>
      </c>
      <c r="N262" s="0" t="n">
        <f aca="false">LN(L262)</f>
        <v>5.63346597623874</v>
      </c>
      <c r="O262" s="0" t="n">
        <f aca="false">LN(M262)</f>
        <v>-0.75587401046825</v>
      </c>
      <c r="P262" s="0" t="n">
        <f aca="false">-LN(1-L262/$J$11)/M262</f>
        <v>6.16457929780812</v>
      </c>
    </row>
    <row collapsed="false" customFormat="false" customHeight="false" hidden="false" ht="12.8" outlineLevel="0" r="263">
      <c r="A263" s="0" t="n">
        <v>245</v>
      </c>
      <c r="C263" s="0" t="n">
        <v>628914.277</v>
      </c>
      <c r="D263" s="0" t="n">
        <v>244</v>
      </c>
      <c r="E263" s="0" t="n">
        <v>244</v>
      </c>
      <c r="F263" s="0" t="n">
        <v>5.98</v>
      </c>
      <c r="G263" s="0" t="n">
        <v>-0.05</v>
      </c>
      <c r="I263" s="1" t="n">
        <f aca="false">1000*F263/$B$13</f>
        <v>553.703703703704</v>
      </c>
      <c r="J263" s="2" t="n">
        <f aca="false">(G263-$G$19)/$B$14</f>
        <v>0.4842</v>
      </c>
      <c r="L263" s="2" t="n">
        <f aca="false">I263-$I$25</f>
        <v>279.62962962963</v>
      </c>
      <c r="M263" s="0" t="n">
        <f aca="false">J263-$J$25</f>
        <v>0.4716</v>
      </c>
      <c r="N263" s="0" t="n">
        <f aca="false">LN(L263)</f>
        <v>5.63346597623874</v>
      </c>
      <c r="O263" s="0" t="n">
        <f aca="false">LN(M263)</f>
        <v>-0.751624110318921</v>
      </c>
      <c r="P263" s="0" t="n">
        <f aca="false">-LN(1-L263/$J$11)/M263</f>
        <v>6.13843604378857</v>
      </c>
    </row>
    <row collapsed="false" customFormat="false" customHeight="false" hidden="false" ht="12.8" outlineLevel="0" r="264">
      <c r="A264" s="0" t="n">
        <v>246</v>
      </c>
      <c r="C264" s="0" t="n">
        <v>628915.277</v>
      </c>
      <c r="D264" s="0" t="n">
        <v>245</v>
      </c>
      <c r="E264" s="0" t="n">
        <v>245</v>
      </c>
      <c r="F264" s="0" t="n">
        <v>5.96</v>
      </c>
      <c r="G264" s="0" t="n">
        <v>0.06</v>
      </c>
      <c r="I264" s="1" t="n">
        <f aca="false">1000*F264/$B$13</f>
        <v>551.851851851852</v>
      </c>
      <c r="J264" s="2" t="n">
        <f aca="false">(G264-$G$19)/$B$14</f>
        <v>0.4864</v>
      </c>
      <c r="L264" s="2" t="n">
        <f aca="false">I264-$I$25</f>
        <v>277.777777777778</v>
      </c>
      <c r="M264" s="0" t="n">
        <f aca="false">J264-$J$25</f>
        <v>0.4738</v>
      </c>
      <c r="N264" s="0" t="n">
        <f aca="false">LN(L264)</f>
        <v>5.62682143352007</v>
      </c>
      <c r="O264" s="0" t="n">
        <f aca="false">LN(M264)</f>
        <v>-0.746969987257452</v>
      </c>
      <c r="P264" s="0" t="n">
        <f aca="false">-LN(1-L264/$J$11)/M264</f>
        <v>5.88374335972157</v>
      </c>
    </row>
    <row collapsed="false" customFormat="false" customHeight="false" hidden="false" ht="12.8" outlineLevel="0" r="265">
      <c r="A265" s="0" t="n">
        <v>247</v>
      </c>
      <c r="C265" s="0" t="n">
        <v>628916.277</v>
      </c>
      <c r="D265" s="0" t="n">
        <v>246</v>
      </c>
      <c r="E265" s="0" t="n">
        <v>246</v>
      </c>
      <c r="F265" s="0" t="n">
        <v>5.99</v>
      </c>
      <c r="G265" s="0" t="n">
        <v>0.16</v>
      </c>
      <c r="I265" s="1" t="n">
        <f aca="false">1000*F265/$B$13</f>
        <v>554.62962962963</v>
      </c>
      <c r="J265" s="2" t="n">
        <f aca="false">(G265-$G$19)/$B$14</f>
        <v>0.4884</v>
      </c>
      <c r="L265" s="2" t="n">
        <f aca="false">I265-$I$25</f>
        <v>280.555555555555</v>
      </c>
      <c r="M265" s="0" t="n">
        <f aca="false">J265-$J$25</f>
        <v>0.4758</v>
      </c>
      <c r="N265" s="0" t="n">
        <f aca="false">LN(L265)</f>
        <v>5.63677176437324</v>
      </c>
      <c r="O265" s="0" t="n">
        <f aca="false">LN(M265)</f>
        <v>-0.74275768111328</v>
      </c>
      <c r="P265" s="0" t="n">
        <f aca="false">-LN(1-L265/$J$11)/M265</f>
        <v>6.20662063583351</v>
      </c>
    </row>
    <row collapsed="false" customFormat="false" customHeight="false" hidden="false" ht="12.8" outlineLevel="0" r="266">
      <c r="A266" s="0" t="n">
        <v>248</v>
      </c>
      <c r="C266" s="0" t="n">
        <v>628917.277</v>
      </c>
      <c r="D266" s="0" t="n">
        <v>247</v>
      </c>
      <c r="E266" s="0" t="n">
        <v>247</v>
      </c>
      <c r="F266" s="0" t="n">
        <v>6.02</v>
      </c>
      <c r="G266" s="0" t="n">
        <v>0.26</v>
      </c>
      <c r="I266" s="1" t="n">
        <f aca="false">1000*F266/$B$13</f>
        <v>557.407407407407</v>
      </c>
      <c r="J266" s="2" t="n">
        <f aca="false">(G266-$G$19)/$B$14</f>
        <v>0.4904</v>
      </c>
      <c r="L266" s="2" t="n">
        <f aca="false">I266-$I$25</f>
        <v>283.333333333333</v>
      </c>
      <c r="M266" s="0" t="n">
        <f aca="false">J266-$J$25</f>
        <v>0.4778</v>
      </c>
      <c r="N266" s="0" t="n">
        <f aca="false">LN(L266)</f>
        <v>5.64662406081625</v>
      </c>
      <c r="O266" s="0" t="n">
        <f aca="false">LN(M266)</f>
        <v>-0.738563044090428</v>
      </c>
      <c r="P266" s="0" t="n">
        <f aca="false">-LN(1-L266/$J$11)/M266</f>
        <v>6.59561654094973</v>
      </c>
    </row>
    <row collapsed="false" customFormat="false" customHeight="false" hidden="false" ht="12.8" outlineLevel="0" r="267">
      <c r="A267" s="0" t="n">
        <v>249</v>
      </c>
      <c r="C267" s="0" t="n">
        <v>628918.277</v>
      </c>
      <c r="D267" s="0" t="n">
        <v>248</v>
      </c>
      <c r="E267" s="0" t="n">
        <v>248</v>
      </c>
      <c r="F267" s="0" t="n">
        <v>6.02</v>
      </c>
      <c r="G267" s="0" t="n">
        <v>0.39</v>
      </c>
      <c r="I267" s="1" t="n">
        <f aca="false">1000*F267/$B$13</f>
        <v>557.407407407407</v>
      </c>
      <c r="J267" s="2" t="n">
        <f aca="false">(G267-$G$19)/$B$14</f>
        <v>0.493</v>
      </c>
      <c r="L267" s="2" t="n">
        <f aca="false">I267-$I$25</f>
        <v>283.333333333333</v>
      </c>
      <c r="M267" s="0" t="n">
        <f aca="false">J267-$J$25</f>
        <v>0.4804</v>
      </c>
      <c r="N267" s="0" t="n">
        <f aca="false">LN(L267)</f>
        <v>5.64662406081625</v>
      </c>
      <c r="O267" s="0" t="n">
        <f aca="false">LN(M267)</f>
        <v>-0.733136188776309</v>
      </c>
      <c r="P267" s="0" t="n">
        <f aca="false">-LN(1-L267/$J$11)/M267</f>
        <v>6.55992003177723</v>
      </c>
    </row>
    <row collapsed="false" customFormat="false" customHeight="false" hidden="false" ht="12.8" outlineLevel="0" r="268">
      <c r="A268" s="0" t="n">
        <v>250</v>
      </c>
      <c r="C268" s="0" t="n">
        <v>628919.277</v>
      </c>
      <c r="D268" s="0" t="n">
        <v>249</v>
      </c>
      <c r="E268" s="0" t="n">
        <v>249</v>
      </c>
      <c r="F268" s="0" t="n">
        <v>5.99</v>
      </c>
      <c r="G268" s="0" t="n">
        <v>0.46</v>
      </c>
      <c r="I268" s="1" t="n">
        <f aca="false">1000*F268/$B$13</f>
        <v>554.62962962963</v>
      </c>
      <c r="J268" s="2" t="n">
        <f aca="false">(G268-$G$19)/$B$14</f>
        <v>0.4944</v>
      </c>
      <c r="L268" s="2" t="n">
        <f aca="false">I268-$I$25</f>
        <v>280.555555555555</v>
      </c>
      <c r="M268" s="0" t="n">
        <f aca="false">J268-$J$25</f>
        <v>0.4818</v>
      </c>
      <c r="N268" s="0" t="n">
        <f aca="false">LN(L268)</f>
        <v>5.63677176437324</v>
      </c>
      <c r="O268" s="0" t="n">
        <f aca="false">LN(M268)</f>
        <v>-0.730226188801366</v>
      </c>
      <c r="P268" s="0" t="n">
        <f aca="false">-LN(1-L268/$J$11)/M268</f>
        <v>6.12932772629635</v>
      </c>
    </row>
    <row collapsed="false" customFormat="false" customHeight="false" hidden="false" ht="12.8" outlineLevel="0" r="269">
      <c r="A269" s="0" t="n">
        <v>251</v>
      </c>
      <c r="C269" s="0" t="n">
        <v>628920.277</v>
      </c>
      <c r="D269" s="0" t="n">
        <v>250</v>
      </c>
      <c r="E269" s="0" t="n">
        <v>250</v>
      </c>
      <c r="F269" s="0" t="n">
        <v>6.01</v>
      </c>
      <c r="G269" s="0" t="n">
        <v>0.55</v>
      </c>
      <c r="I269" s="1" t="n">
        <f aca="false">1000*F269/$B$13</f>
        <v>556.481481481481</v>
      </c>
      <c r="J269" s="2" t="n">
        <f aca="false">(G269-$G$19)/$B$14</f>
        <v>0.4962</v>
      </c>
      <c r="L269" s="2" t="n">
        <f aca="false">I269-$I$25</f>
        <v>282.407407407407</v>
      </c>
      <c r="M269" s="0" t="n">
        <f aca="false">J269-$J$25</f>
        <v>0.4836</v>
      </c>
      <c r="N269" s="0" t="n">
        <f aca="false">LN(L269)</f>
        <v>5.64335073547128</v>
      </c>
      <c r="O269" s="0" t="n">
        <f aca="false">LN(M269)</f>
        <v>-0.726497160241499</v>
      </c>
      <c r="P269" s="0" t="n">
        <f aca="false">-LN(1-L269/$J$11)/M269</f>
        <v>6.37062545962327</v>
      </c>
    </row>
    <row collapsed="false" customFormat="false" customHeight="false" hidden="false" ht="12.8" outlineLevel="0" r="270">
      <c r="A270" s="0" t="n">
        <v>252</v>
      </c>
      <c r="C270" s="0" t="n">
        <v>628921.277</v>
      </c>
      <c r="D270" s="0" t="n">
        <v>251</v>
      </c>
      <c r="E270" s="0" t="n">
        <v>251</v>
      </c>
      <c r="F270" s="0" t="n">
        <v>6.05</v>
      </c>
      <c r="G270" s="0" t="n">
        <v>0.66</v>
      </c>
      <c r="I270" s="1" t="n">
        <f aca="false">1000*F270/$B$13</f>
        <v>560.185185185185</v>
      </c>
      <c r="J270" s="2" t="n">
        <f aca="false">(G270-$G$19)/$B$14</f>
        <v>0.4984</v>
      </c>
      <c r="L270" s="2" t="n">
        <f aca="false">I270-$I$25</f>
        <v>286.111111111111</v>
      </c>
      <c r="M270" s="0" t="n">
        <f aca="false">J270-$J$25</f>
        <v>0.4858</v>
      </c>
      <c r="N270" s="0" t="n">
        <f aca="false">LN(L270)</f>
        <v>5.65638023576162</v>
      </c>
      <c r="O270" s="0" t="n">
        <f aca="false">LN(M270)</f>
        <v>-0.721958262414065</v>
      </c>
      <c r="P270" s="0" t="n">
        <f aca="false">-LN(1-L270/$J$11)/M270</f>
        <v>6.99659872772362</v>
      </c>
    </row>
    <row collapsed="false" customFormat="false" customHeight="false" hidden="false" ht="12.8" outlineLevel="0" r="271">
      <c r="A271" s="0" t="n">
        <v>253</v>
      </c>
      <c r="C271" s="0" t="n">
        <v>628922.277</v>
      </c>
      <c r="D271" s="0" t="n">
        <v>252</v>
      </c>
      <c r="E271" s="0" t="n">
        <v>252</v>
      </c>
      <c r="F271" s="0" t="n">
        <v>6.01</v>
      </c>
      <c r="G271" s="0" t="n">
        <v>0.76</v>
      </c>
      <c r="I271" s="1" t="n">
        <f aca="false">1000*F271/$B$13</f>
        <v>556.481481481481</v>
      </c>
      <c r="J271" s="2" t="n">
        <f aca="false">(G271-$G$19)/$B$14</f>
        <v>0.5004</v>
      </c>
      <c r="L271" s="2" t="n">
        <f aca="false">I271-$I$25</f>
        <v>282.407407407407</v>
      </c>
      <c r="M271" s="0" t="n">
        <f aca="false">J271-$J$25</f>
        <v>0.4878</v>
      </c>
      <c r="N271" s="0" t="n">
        <f aca="false">LN(L271)</f>
        <v>5.64335073547128</v>
      </c>
      <c r="O271" s="0" t="n">
        <f aca="false">LN(M271)</f>
        <v>-0.717849793200317</v>
      </c>
      <c r="P271" s="0" t="n">
        <f aca="false">-LN(1-L271/$J$11)/M271</f>
        <v>6.31577382589958</v>
      </c>
    </row>
    <row collapsed="false" customFormat="false" customHeight="false" hidden="false" ht="12.8" outlineLevel="0" r="272">
      <c r="A272" s="0" t="n">
        <v>254</v>
      </c>
      <c r="C272" s="0" t="n">
        <v>628923.277</v>
      </c>
      <c r="D272" s="0" t="n">
        <v>253</v>
      </c>
      <c r="E272" s="0" t="n">
        <v>253</v>
      </c>
      <c r="F272" s="0" t="n">
        <v>5.98</v>
      </c>
      <c r="G272" s="0" t="n">
        <v>0.84</v>
      </c>
      <c r="I272" s="1" t="n">
        <f aca="false">1000*F272/$B$13</f>
        <v>553.703703703704</v>
      </c>
      <c r="J272" s="2" t="n">
        <f aca="false">(G272-$G$19)/$B$14</f>
        <v>0.502</v>
      </c>
      <c r="L272" s="2" t="n">
        <f aca="false">I272-$I$25</f>
        <v>279.62962962963</v>
      </c>
      <c r="M272" s="0" t="n">
        <f aca="false">J272-$J$25</f>
        <v>0.4894</v>
      </c>
      <c r="N272" s="0" t="n">
        <f aca="false">LN(L272)</f>
        <v>5.63346597623874</v>
      </c>
      <c r="O272" s="0" t="n">
        <f aca="false">LN(M272)</f>
        <v>-0.714575127973566</v>
      </c>
      <c r="P272" s="0" t="n">
        <f aca="false">-LN(1-L272/$J$11)/M272</f>
        <v>5.91517457754534</v>
      </c>
    </row>
    <row collapsed="false" customFormat="false" customHeight="false" hidden="false" ht="12.8" outlineLevel="0" r="273">
      <c r="A273" s="0" t="n">
        <v>255</v>
      </c>
      <c r="C273" s="0" t="n">
        <v>628924.277</v>
      </c>
      <c r="D273" s="0" t="n">
        <v>254</v>
      </c>
      <c r="E273" s="0" t="n">
        <v>254</v>
      </c>
      <c r="F273" s="0" t="n">
        <v>6.03</v>
      </c>
      <c r="G273" s="0" t="n">
        <v>0.97</v>
      </c>
      <c r="I273" s="1" t="n">
        <f aca="false">1000*F273/$B$13</f>
        <v>558.333333333333</v>
      </c>
      <c r="J273" s="2" t="n">
        <f aca="false">(G273-$G$19)/$B$14</f>
        <v>0.5046</v>
      </c>
      <c r="L273" s="2" t="n">
        <f aca="false">I273-$I$25</f>
        <v>284.259259259259</v>
      </c>
      <c r="M273" s="0" t="n">
        <f aca="false">J273-$J$25</f>
        <v>0.492</v>
      </c>
      <c r="N273" s="0" t="n">
        <f aca="false">LN(L273)</f>
        <v>5.64988670645107</v>
      </c>
      <c r="O273" s="0" t="n">
        <f aca="false">LN(M273)</f>
        <v>-0.709276562489829</v>
      </c>
      <c r="P273" s="0" t="n">
        <f aca="false">-LN(1-L273/$J$11)/M273</f>
        <v>6.55954176107948</v>
      </c>
    </row>
    <row collapsed="false" customFormat="false" customHeight="false" hidden="false" ht="12.8" outlineLevel="0" r="274">
      <c r="A274" s="0" t="n">
        <v>256</v>
      </c>
      <c r="C274" s="0" t="n">
        <v>628925.277</v>
      </c>
      <c r="D274" s="0" t="n">
        <v>255</v>
      </c>
      <c r="E274" s="0" t="n">
        <v>255</v>
      </c>
      <c r="F274" s="0" t="n">
        <v>6.03</v>
      </c>
      <c r="G274" s="0" t="n">
        <v>1.06</v>
      </c>
      <c r="I274" s="1" t="n">
        <f aca="false">1000*F274/$B$13</f>
        <v>558.333333333333</v>
      </c>
      <c r="J274" s="2" t="n">
        <f aca="false">(G274-$G$19)/$B$14</f>
        <v>0.5064</v>
      </c>
      <c r="L274" s="2" t="n">
        <f aca="false">I274-$I$25</f>
        <v>284.259259259259</v>
      </c>
      <c r="M274" s="0" t="n">
        <f aca="false">J274-$J$25</f>
        <v>0.4938</v>
      </c>
      <c r="N274" s="0" t="n">
        <f aca="false">LN(L274)</f>
        <v>5.64988670645107</v>
      </c>
      <c r="O274" s="0" t="n">
        <f aca="false">LN(M274)</f>
        <v>-0.705624702071058</v>
      </c>
      <c r="P274" s="0" t="n">
        <f aca="false">-LN(1-L274/$J$11)/M274</f>
        <v>6.53563091626388</v>
      </c>
    </row>
    <row collapsed="false" customFormat="false" customHeight="false" hidden="false" ht="12.8" outlineLevel="0" r="275">
      <c r="A275" s="0" t="n">
        <v>257</v>
      </c>
      <c r="C275" s="0" t="n">
        <v>628926.277</v>
      </c>
      <c r="D275" s="0" t="n">
        <v>256</v>
      </c>
      <c r="E275" s="0" t="n">
        <v>256</v>
      </c>
      <c r="F275" s="0" t="n">
        <v>5.98</v>
      </c>
      <c r="G275" s="0" t="n">
        <v>1.13</v>
      </c>
      <c r="I275" s="1" t="n">
        <f aca="false">1000*F275/$B$13</f>
        <v>553.703703703704</v>
      </c>
      <c r="J275" s="2" t="n">
        <f aca="false">(G275-$G$19)/$B$14</f>
        <v>0.5078</v>
      </c>
      <c r="L275" s="2" t="n">
        <f aca="false">I275-$I$25</f>
        <v>279.62962962963</v>
      </c>
      <c r="M275" s="0" t="n">
        <f aca="false">J275-$J$25</f>
        <v>0.4952</v>
      </c>
      <c r="N275" s="0" t="n">
        <f aca="false">LN(L275)</f>
        <v>5.63346597623874</v>
      </c>
      <c r="O275" s="0" t="n">
        <f aca="false">LN(M275)</f>
        <v>-0.702793557611751</v>
      </c>
      <c r="P275" s="0" t="n">
        <f aca="false">-LN(1-L275/$J$11)/M275</f>
        <v>5.84589345365649</v>
      </c>
    </row>
    <row collapsed="false" customFormat="false" customHeight="false" hidden="false" ht="12.8" outlineLevel="0" r="276">
      <c r="A276" s="0" t="n">
        <v>258</v>
      </c>
      <c r="C276" s="0" t="n">
        <v>628927.277</v>
      </c>
      <c r="D276" s="0" t="n">
        <v>257</v>
      </c>
      <c r="E276" s="0" t="n">
        <v>257</v>
      </c>
      <c r="F276" s="0" t="n">
        <v>6.07</v>
      </c>
      <c r="G276" s="0" t="n">
        <v>1.28</v>
      </c>
      <c r="I276" s="1" t="n">
        <f aca="false">1000*F276/$B$13</f>
        <v>562.037037037037</v>
      </c>
      <c r="J276" s="2" t="n">
        <f aca="false">(G276-$G$19)/$B$14</f>
        <v>0.5108</v>
      </c>
      <c r="L276" s="2" t="n">
        <f aca="false">I276-$I$25</f>
        <v>287.962962962963</v>
      </c>
      <c r="M276" s="0" t="n">
        <f aca="false">J276-$J$25</f>
        <v>0.4982</v>
      </c>
      <c r="N276" s="0" t="n">
        <f aca="false">LN(L276)</f>
        <v>5.66283187104311</v>
      </c>
      <c r="O276" s="0" t="n">
        <f aca="false">LN(M276)</f>
        <v>-0.696753676154057</v>
      </c>
      <c r="P276" s="0" t="n">
        <f aca="false">-LN(1-L276/$J$11)/M276</f>
        <v>7.23865709913271</v>
      </c>
    </row>
    <row collapsed="false" customFormat="false" customHeight="false" hidden="false" ht="12.8" outlineLevel="0" r="277">
      <c r="A277" s="0" t="n">
        <v>259</v>
      </c>
      <c r="C277" s="0" t="n">
        <v>628928.277</v>
      </c>
      <c r="D277" s="0" t="n">
        <v>258</v>
      </c>
      <c r="E277" s="0" t="n">
        <v>258</v>
      </c>
      <c r="F277" s="0" t="n">
        <v>6.04</v>
      </c>
      <c r="G277" s="0" t="n">
        <v>1.35</v>
      </c>
      <c r="I277" s="1" t="n">
        <f aca="false">1000*F277/$B$13</f>
        <v>559.259259259259</v>
      </c>
      <c r="J277" s="2" t="n">
        <f aca="false">(G277-$G$19)/$B$14</f>
        <v>0.5122</v>
      </c>
      <c r="L277" s="2" t="n">
        <f aca="false">I277-$I$25</f>
        <v>285.185185185185</v>
      </c>
      <c r="M277" s="0" t="n">
        <f aca="false">J277-$J$25</f>
        <v>0.4996</v>
      </c>
      <c r="N277" s="0" t="n">
        <f aca="false">LN(L277)</f>
        <v>5.65313874183745</v>
      </c>
      <c r="O277" s="0" t="n">
        <f aca="false">LN(M277)</f>
        <v>-0.693947500730714</v>
      </c>
      <c r="P277" s="0" t="n">
        <f aca="false">-LN(1-L277/$J$11)/M277</f>
        <v>6.62418438362711</v>
      </c>
    </row>
    <row collapsed="false" customFormat="false" customHeight="false" hidden="false" ht="12.8" outlineLevel="0" r="278">
      <c r="A278" s="0" t="n">
        <v>260</v>
      </c>
      <c r="C278" s="0" t="n">
        <v>628929.277</v>
      </c>
      <c r="D278" s="0" t="n">
        <v>259</v>
      </c>
      <c r="E278" s="0" t="n">
        <v>259</v>
      </c>
      <c r="F278" s="0" t="n">
        <v>6</v>
      </c>
      <c r="G278" s="0" t="n">
        <v>1.45</v>
      </c>
      <c r="I278" s="1" t="n">
        <f aca="false">1000*F278/$B$13</f>
        <v>555.555555555556</v>
      </c>
      <c r="J278" s="2" t="n">
        <f aca="false">(G278-$G$19)/$B$14</f>
        <v>0.5142</v>
      </c>
      <c r="L278" s="2" t="n">
        <f aca="false">I278-$I$25</f>
        <v>281.481481481481</v>
      </c>
      <c r="M278" s="0" t="n">
        <f aca="false">J278-$J$25</f>
        <v>0.5016</v>
      </c>
      <c r="N278" s="0" t="n">
        <f aca="false">LN(L278)</f>
        <v>5.64006666027009</v>
      </c>
      <c r="O278" s="0" t="n">
        <f aca="false">LN(M278)</f>
        <v>-0.689952289663426</v>
      </c>
      <c r="P278" s="0" t="n">
        <f aca="false">-LN(1-L278/$J$11)/M278</f>
        <v>6.01063492930209</v>
      </c>
    </row>
    <row collapsed="false" customFormat="false" customHeight="false" hidden="false" ht="12.8" outlineLevel="0" r="279">
      <c r="A279" s="0" t="n">
        <v>261</v>
      </c>
      <c r="C279" s="0" t="n">
        <v>628930.277</v>
      </c>
      <c r="D279" s="0" t="n">
        <v>260</v>
      </c>
      <c r="E279" s="0" t="n">
        <v>260</v>
      </c>
      <c r="F279" s="0" t="n">
        <v>5.99</v>
      </c>
      <c r="G279" s="0" t="n">
        <v>1.55</v>
      </c>
      <c r="I279" s="1" t="n">
        <f aca="false">1000*F279/$B$13</f>
        <v>554.62962962963</v>
      </c>
      <c r="J279" s="2" t="n">
        <f aca="false">(G279-$G$19)/$B$14</f>
        <v>0.5162</v>
      </c>
      <c r="L279" s="2" t="n">
        <f aca="false">I279-$I$25</f>
        <v>280.555555555555</v>
      </c>
      <c r="M279" s="0" t="n">
        <f aca="false">J279-$J$25</f>
        <v>0.5036</v>
      </c>
      <c r="N279" s="0" t="n">
        <f aca="false">LN(L279)</f>
        <v>5.63677176437324</v>
      </c>
      <c r="O279" s="0" t="n">
        <f aca="false">LN(M279)</f>
        <v>-0.685972976811945</v>
      </c>
      <c r="P279" s="0" t="n">
        <f aca="false">-LN(1-L279/$J$11)/M279</f>
        <v>5.86399940136931</v>
      </c>
    </row>
    <row collapsed="false" customFormat="false" customHeight="false" hidden="false" ht="12.8" outlineLevel="0" r="280">
      <c r="A280" s="0" t="n">
        <v>262</v>
      </c>
      <c r="C280" s="0" t="n">
        <v>628931.277</v>
      </c>
      <c r="D280" s="0" t="n">
        <v>261</v>
      </c>
      <c r="E280" s="0" t="n">
        <v>261</v>
      </c>
      <c r="F280" s="0" t="n">
        <v>6.05</v>
      </c>
      <c r="G280" s="0" t="n">
        <v>1.68</v>
      </c>
      <c r="I280" s="1" t="n">
        <f aca="false">1000*F280/$B$13</f>
        <v>560.185185185185</v>
      </c>
      <c r="J280" s="2" t="n">
        <f aca="false">(G280-$G$19)/$B$14</f>
        <v>0.5188</v>
      </c>
      <c r="L280" s="2" t="n">
        <f aca="false">I280-$I$25</f>
        <v>286.111111111111</v>
      </c>
      <c r="M280" s="0" t="n">
        <f aca="false">J280-$J$25</f>
        <v>0.5062</v>
      </c>
      <c r="N280" s="0" t="n">
        <f aca="false">LN(L280)</f>
        <v>5.65638023576162</v>
      </c>
      <c r="O280" s="0" t="n">
        <f aca="false">LN(M280)</f>
        <v>-0.680823430871113</v>
      </c>
      <c r="P280" s="0" t="n">
        <f aca="false">-LN(1-L280/$J$11)/M280</f>
        <v>6.71463386394337</v>
      </c>
    </row>
    <row collapsed="false" customFormat="false" customHeight="false" hidden="false" ht="12.8" outlineLevel="0" r="281">
      <c r="A281" s="0" t="n">
        <v>263</v>
      </c>
      <c r="C281" s="0" t="n">
        <v>628932.277</v>
      </c>
      <c r="D281" s="0" t="n">
        <v>262</v>
      </c>
      <c r="E281" s="0" t="n">
        <v>262</v>
      </c>
      <c r="F281" s="0" t="n">
        <v>6.11</v>
      </c>
      <c r="G281" s="0" t="n">
        <v>1.78</v>
      </c>
      <c r="I281" s="1" t="n">
        <f aca="false">1000*F281/$B$13</f>
        <v>565.740740740741</v>
      </c>
      <c r="J281" s="2" t="n">
        <f aca="false">(G281-$G$19)/$B$14</f>
        <v>0.5208</v>
      </c>
      <c r="L281" s="2" t="n">
        <f aca="false">I281-$I$25</f>
        <v>291.666666666667</v>
      </c>
      <c r="M281" s="0" t="n">
        <f aca="false">J281-$J$25</f>
        <v>0.5082</v>
      </c>
      <c r="N281" s="0" t="n">
        <f aca="false">LN(L281)</f>
        <v>5.6756115976895</v>
      </c>
      <c r="O281" s="0" t="n">
        <f aca="false">LN(M281)</f>
        <v>-0.676880208096073</v>
      </c>
      <c r="P281" s="0" t="n">
        <f aca="false">-LN(1-L281/$J$11)/M281</f>
        <v>8.31173236035146</v>
      </c>
    </row>
    <row collapsed="false" customFormat="false" customHeight="false" hidden="false" ht="12.8" outlineLevel="0" r="282">
      <c r="A282" s="0" t="n">
        <v>264</v>
      </c>
      <c r="C282" s="0" t="n">
        <v>628933.277</v>
      </c>
      <c r="D282" s="0" t="n">
        <v>263</v>
      </c>
      <c r="E282" s="0" t="n">
        <v>263</v>
      </c>
      <c r="F282" s="0" t="n">
        <v>6.01</v>
      </c>
      <c r="G282" s="0" t="n">
        <v>1.85</v>
      </c>
      <c r="I282" s="1" t="n">
        <f aca="false">1000*F282/$B$13</f>
        <v>556.481481481481</v>
      </c>
      <c r="J282" s="2" t="n">
        <f aca="false">(G282-$G$19)/$B$14</f>
        <v>0.5222</v>
      </c>
      <c r="L282" s="2" t="n">
        <f aca="false">I282-$I$25</f>
        <v>282.407407407407</v>
      </c>
      <c r="M282" s="0" t="n">
        <f aca="false">J282-$J$25</f>
        <v>0.5096</v>
      </c>
      <c r="N282" s="0" t="n">
        <f aca="false">LN(L282)</f>
        <v>5.64335073547128</v>
      </c>
      <c r="O282" s="0" t="n">
        <f aca="false">LN(M282)</f>
        <v>-0.674129174724183</v>
      </c>
      <c r="P282" s="0" t="n">
        <f aca="false">-LN(1-L282/$J$11)/M282</f>
        <v>6.045593548418</v>
      </c>
    </row>
    <row collapsed="false" customFormat="false" customHeight="false" hidden="false" ht="12.8" outlineLevel="0" r="283">
      <c r="A283" s="0" t="n">
        <v>265</v>
      </c>
      <c r="C283" s="0" t="n">
        <v>628934.277</v>
      </c>
      <c r="D283" s="0" t="n">
        <v>264</v>
      </c>
      <c r="E283" s="0" t="n">
        <v>264</v>
      </c>
      <c r="F283" s="0" t="n">
        <v>6.01</v>
      </c>
      <c r="G283" s="0" t="n">
        <v>1.96</v>
      </c>
      <c r="I283" s="1" t="n">
        <f aca="false">1000*F283/$B$13</f>
        <v>556.481481481481</v>
      </c>
      <c r="J283" s="2" t="n">
        <f aca="false">(G283-$G$19)/$B$14</f>
        <v>0.5244</v>
      </c>
      <c r="L283" s="2" t="n">
        <f aca="false">I283-$I$25</f>
        <v>282.407407407407</v>
      </c>
      <c r="M283" s="0" t="n">
        <f aca="false">J283-$J$25</f>
        <v>0.5118</v>
      </c>
      <c r="N283" s="0" t="n">
        <f aca="false">LN(L283)</f>
        <v>5.64335073547128</v>
      </c>
      <c r="O283" s="0" t="n">
        <f aca="false">LN(M283)</f>
        <v>-0.669821355256449</v>
      </c>
      <c r="P283" s="0" t="n">
        <f aca="false">-LN(1-L283/$J$11)/M283</f>
        <v>6.01960623734626</v>
      </c>
    </row>
    <row collapsed="false" customFormat="false" customHeight="false" hidden="false" ht="12.8" outlineLevel="0" r="284">
      <c r="A284" s="0" t="n">
        <v>266</v>
      </c>
      <c r="C284" s="0" t="n">
        <v>628935.277</v>
      </c>
      <c r="D284" s="0" t="n">
        <v>265</v>
      </c>
      <c r="E284" s="0" t="n">
        <v>265</v>
      </c>
      <c r="F284" s="0" t="n">
        <v>6.02</v>
      </c>
      <c r="G284" s="0" t="n">
        <v>2.06</v>
      </c>
      <c r="I284" s="1" t="n">
        <f aca="false">1000*F284/$B$13</f>
        <v>557.407407407407</v>
      </c>
      <c r="J284" s="2" t="n">
        <f aca="false">(G284-$G$19)/$B$14</f>
        <v>0.5264</v>
      </c>
      <c r="L284" s="2" t="n">
        <f aca="false">I284-$I$25</f>
        <v>283.333333333333</v>
      </c>
      <c r="M284" s="0" t="n">
        <f aca="false">J284-$J$25</f>
        <v>0.5138</v>
      </c>
      <c r="N284" s="0" t="n">
        <f aca="false">LN(L284)</f>
        <v>5.64662406081625</v>
      </c>
      <c r="O284" s="0" t="n">
        <f aca="false">LN(M284)</f>
        <v>-0.665921194306354</v>
      </c>
      <c r="P284" s="0" t="n">
        <f aca="false">-LN(1-L284/$J$11)/M284</f>
        <v>6.13348692733706</v>
      </c>
    </row>
    <row collapsed="false" customFormat="false" customHeight="false" hidden="false" ht="12.8" outlineLevel="0" r="285">
      <c r="A285" s="0" t="n">
        <v>267</v>
      </c>
      <c r="C285" s="0" t="n">
        <v>628936.277</v>
      </c>
      <c r="D285" s="0" t="n">
        <v>266</v>
      </c>
      <c r="E285" s="0" t="n">
        <v>266</v>
      </c>
      <c r="F285" s="0" t="n">
        <v>6.06</v>
      </c>
      <c r="G285" s="0" t="n">
        <v>2.17</v>
      </c>
      <c r="I285" s="1" t="n">
        <f aca="false">1000*F285/$B$13</f>
        <v>561.111111111111</v>
      </c>
      <c r="J285" s="2" t="n">
        <f aca="false">(G285-$G$19)/$B$14</f>
        <v>0.5286</v>
      </c>
      <c r="L285" s="2" t="n">
        <f aca="false">I285-$I$25</f>
        <v>287.037037037037</v>
      </c>
      <c r="M285" s="0" t="n">
        <f aca="false">J285-$J$25</f>
        <v>0.516</v>
      </c>
      <c r="N285" s="0" t="n">
        <f aca="false">LN(L285)</f>
        <v>5.65961125634306</v>
      </c>
      <c r="O285" s="0" t="n">
        <f aca="false">LN(M285)</f>
        <v>-0.661648513500575</v>
      </c>
      <c r="P285" s="0" t="n">
        <f aca="false">-LN(1-L285/$J$11)/M285</f>
        <v>6.77763293444128</v>
      </c>
    </row>
    <row collapsed="false" customFormat="false" customHeight="false" hidden="false" ht="12.8" outlineLevel="0" r="286">
      <c r="A286" s="0" t="n">
        <v>268</v>
      </c>
      <c r="C286" s="0" t="n">
        <v>628937.277</v>
      </c>
      <c r="D286" s="0" t="n">
        <v>267</v>
      </c>
      <c r="E286" s="0" t="n">
        <v>267</v>
      </c>
      <c r="F286" s="0" t="n">
        <v>6.12</v>
      </c>
      <c r="G286" s="0" t="n">
        <v>2.28</v>
      </c>
      <c r="I286" s="1" t="n">
        <f aca="false">1000*F286/$B$13</f>
        <v>566.666666666667</v>
      </c>
      <c r="J286" s="2" t="n">
        <f aca="false">(G286-$G$19)/$B$14</f>
        <v>0.5308</v>
      </c>
      <c r="L286" s="2" t="n">
        <f aca="false">I286-$I$25</f>
        <v>292.592592592593</v>
      </c>
      <c r="M286" s="0" t="n">
        <f aca="false">J286-$J$25</f>
        <v>0.5182</v>
      </c>
      <c r="N286" s="0" t="n">
        <f aca="false">LN(L286)</f>
        <v>5.67878117245078</v>
      </c>
      <c r="O286" s="0" t="n">
        <f aca="false">LN(M286)</f>
        <v>-0.657394010854128</v>
      </c>
      <c r="P286" s="0" t="n">
        <f aca="false">-LN(1-L286/$J$11)/M286</f>
        <v>8.61522142662937</v>
      </c>
    </row>
    <row collapsed="false" customFormat="false" customHeight="false" hidden="false" ht="12.8" outlineLevel="0" r="287">
      <c r="A287" s="0" t="n">
        <v>269</v>
      </c>
      <c r="C287" s="0" t="n">
        <v>628938.277</v>
      </c>
      <c r="D287" s="0" t="n">
        <v>268</v>
      </c>
      <c r="E287" s="0" t="n">
        <v>268</v>
      </c>
      <c r="F287" s="0" t="n">
        <v>6.06</v>
      </c>
      <c r="G287" s="0" t="n">
        <v>2.38</v>
      </c>
      <c r="I287" s="1" t="n">
        <f aca="false">1000*F287/$B$13</f>
        <v>561.111111111111</v>
      </c>
      <c r="J287" s="2" t="n">
        <f aca="false">(G287-$G$19)/$B$14</f>
        <v>0.5328</v>
      </c>
      <c r="L287" s="2" t="n">
        <f aca="false">I287-$I$25</f>
        <v>287.037037037037</v>
      </c>
      <c r="M287" s="0" t="n">
        <f aca="false">J287-$J$25</f>
        <v>0.5202</v>
      </c>
      <c r="N287" s="0" t="n">
        <f aca="false">LN(L287)</f>
        <v>5.65961125634306</v>
      </c>
      <c r="O287" s="0" t="n">
        <f aca="false">LN(M287)</f>
        <v>-0.653541925967586</v>
      </c>
      <c r="P287" s="0" t="n">
        <f aca="false">-LN(1-L287/$J$11)/M287</f>
        <v>6.72291156126816</v>
      </c>
    </row>
    <row collapsed="false" customFormat="false" customHeight="false" hidden="false" ht="12.8" outlineLevel="0" r="288">
      <c r="A288" s="0" t="n">
        <v>270</v>
      </c>
      <c r="C288" s="0" t="n">
        <v>628939.277</v>
      </c>
      <c r="D288" s="0" t="n">
        <v>269</v>
      </c>
      <c r="E288" s="0" t="n">
        <v>269</v>
      </c>
      <c r="F288" s="0" t="n">
        <v>6.03</v>
      </c>
      <c r="G288" s="0" t="n">
        <v>2.47</v>
      </c>
      <c r="I288" s="1" t="n">
        <f aca="false">1000*F288/$B$13</f>
        <v>558.333333333333</v>
      </c>
      <c r="J288" s="2" t="n">
        <f aca="false">(G288-$G$19)/$B$14</f>
        <v>0.5346</v>
      </c>
      <c r="L288" s="2" t="n">
        <f aca="false">I288-$I$25</f>
        <v>284.259259259259</v>
      </c>
      <c r="M288" s="0" t="n">
        <f aca="false">J288-$J$25</f>
        <v>0.522</v>
      </c>
      <c r="N288" s="0" t="n">
        <f aca="false">LN(L288)</f>
        <v>5.64988670645107</v>
      </c>
      <c r="O288" s="0" t="n">
        <f aca="false">LN(M288)</f>
        <v>-0.650087691099498</v>
      </c>
      <c r="P288" s="0" t="n">
        <f aca="false">-LN(1-L288/$J$11)/M288</f>
        <v>6.18255660239675</v>
      </c>
    </row>
    <row collapsed="false" customFormat="false" customHeight="false" hidden="false" ht="12.8" outlineLevel="0" r="289">
      <c r="A289" s="0" t="n">
        <v>271</v>
      </c>
      <c r="C289" s="0" t="n">
        <v>628940.277</v>
      </c>
      <c r="D289" s="0" t="n">
        <v>270</v>
      </c>
      <c r="E289" s="0" t="n">
        <v>270</v>
      </c>
      <c r="F289" s="0" t="n">
        <v>6.09</v>
      </c>
      <c r="G289" s="0" t="n">
        <v>2.59</v>
      </c>
      <c r="I289" s="1" t="n">
        <f aca="false">1000*F289/$B$13</f>
        <v>563.888888888889</v>
      </c>
      <c r="J289" s="2" t="n">
        <f aca="false">(G289-$G$19)/$B$14</f>
        <v>0.537</v>
      </c>
      <c r="L289" s="2" t="n">
        <f aca="false">I289-$I$25</f>
        <v>289.814814814815</v>
      </c>
      <c r="M289" s="0" t="n">
        <f aca="false">J289-$J$25</f>
        <v>0.5244</v>
      </c>
      <c r="N289" s="0" t="n">
        <f aca="false">LN(L289)</f>
        <v>5.66924214940403</v>
      </c>
      <c r="O289" s="0" t="n">
        <f aca="false">LN(M289)</f>
        <v>-0.645500527092592</v>
      </c>
      <c r="P289" s="0" t="n">
        <f aca="false">-LN(1-L289/$J$11)/M289</f>
        <v>7.37643498838981</v>
      </c>
    </row>
    <row collapsed="false" customFormat="false" customHeight="false" hidden="false" ht="12.8" outlineLevel="0" r="290">
      <c r="A290" s="0" t="n">
        <v>272</v>
      </c>
      <c r="C290" s="0" t="n">
        <v>628941.277</v>
      </c>
      <c r="D290" s="0" t="n">
        <v>271</v>
      </c>
      <c r="E290" s="0" t="n">
        <v>271</v>
      </c>
      <c r="F290" s="0" t="n">
        <v>6.05</v>
      </c>
      <c r="G290" s="0" t="n">
        <v>2.67</v>
      </c>
      <c r="I290" s="1" t="n">
        <f aca="false">1000*F290/$B$13</f>
        <v>560.185185185185</v>
      </c>
      <c r="J290" s="2" t="n">
        <f aca="false">(G290-$G$19)/$B$14</f>
        <v>0.5386</v>
      </c>
      <c r="L290" s="2" t="n">
        <f aca="false">I290-$I$25</f>
        <v>286.111111111111</v>
      </c>
      <c r="M290" s="0" t="n">
        <f aca="false">J290-$J$25</f>
        <v>0.526</v>
      </c>
      <c r="N290" s="0" t="n">
        <f aca="false">LN(L290)</f>
        <v>5.65638023576162</v>
      </c>
      <c r="O290" s="0" t="n">
        <f aca="false">LN(M290)</f>
        <v>-0.642454066244427</v>
      </c>
      <c r="P290" s="0" t="n">
        <f aca="false">-LN(1-L290/$J$11)/M290</f>
        <v>6.46187768427402</v>
      </c>
    </row>
    <row collapsed="false" customFormat="false" customHeight="false" hidden="false" ht="12.8" outlineLevel="0" r="291">
      <c r="A291" s="0" t="n">
        <v>273</v>
      </c>
      <c r="C291" s="0" t="n">
        <v>628942.277</v>
      </c>
      <c r="D291" s="0" t="n">
        <v>272</v>
      </c>
      <c r="E291" s="0" t="n">
        <v>272</v>
      </c>
      <c r="F291" s="0" t="n">
        <v>6.08</v>
      </c>
      <c r="G291" s="0" t="n">
        <v>2.78</v>
      </c>
      <c r="I291" s="1" t="n">
        <f aca="false">1000*F291/$B$13</f>
        <v>562.962962962963</v>
      </c>
      <c r="J291" s="2" t="n">
        <f aca="false">(G291-$G$19)/$B$14</f>
        <v>0.5408</v>
      </c>
      <c r="L291" s="2" t="n">
        <f aca="false">I291-$I$25</f>
        <v>288.888888888889</v>
      </c>
      <c r="M291" s="0" t="n">
        <f aca="false">J291-$J$25</f>
        <v>0.5282</v>
      </c>
      <c r="N291" s="0" t="n">
        <f aca="false">LN(L291)</f>
        <v>5.66604214667335</v>
      </c>
      <c r="O291" s="0" t="n">
        <f aca="false">LN(M291)</f>
        <v>-0.638280279119105</v>
      </c>
      <c r="P291" s="0" t="n">
        <f aca="false">-LN(1-L291/$J$11)/M291</f>
        <v>7.05925965221621</v>
      </c>
    </row>
    <row collapsed="false" customFormat="false" customHeight="false" hidden="false" ht="12.8" outlineLevel="0" r="292">
      <c r="A292" s="0" t="n">
        <v>274</v>
      </c>
      <c r="C292" s="0" t="n">
        <v>628943.277</v>
      </c>
      <c r="D292" s="0" t="n">
        <v>273</v>
      </c>
      <c r="E292" s="0" t="n">
        <v>273</v>
      </c>
      <c r="F292" s="0" t="n">
        <v>6.05</v>
      </c>
      <c r="G292" s="0" t="n">
        <v>2.87</v>
      </c>
      <c r="I292" s="1" t="n">
        <f aca="false">1000*F292/$B$13</f>
        <v>560.185185185185</v>
      </c>
      <c r="J292" s="2" t="n">
        <f aca="false">(G292-$G$19)/$B$14</f>
        <v>0.5426</v>
      </c>
      <c r="L292" s="2" t="n">
        <f aca="false">I292-$I$25</f>
        <v>286.111111111111</v>
      </c>
      <c r="M292" s="0" t="n">
        <f aca="false">J292-$J$25</f>
        <v>0.53</v>
      </c>
      <c r="N292" s="0" t="n">
        <f aca="false">LN(L292)</f>
        <v>5.65638023576162</v>
      </c>
      <c r="O292" s="0" t="n">
        <f aca="false">LN(M292)</f>
        <v>-0.63487827243597</v>
      </c>
      <c r="P292" s="0" t="n">
        <f aca="false">-LN(1-L292/$J$11)/M292</f>
        <v>6.41310879609082</v>
      </c>
    </row>
    <row collapsed="false" customFormat="false" customHeight="false" hidden="false" ht="12.8" outlineLevel="0" r="293">
      <c r="A293" s="0" t="n">
        <v>275</v>
      </c>
      <c r="C293" s="0" t="n">
        <v>628944.277</v>
      </c>
      <c r="D293" s="0" t="n">
        <v>274</v>
      </c>
      <c r="E293" s="0" t="n">
        <v>274</v>
      </c>
      <c r="F293" s="0" t="n">
        <v>6.04</v>
      </c>
      <c r="G293" s="0" t="n">
        <v>2.97</v>
      </c>
      <c r="I293" s="1" t="n">
        <f aca="false">1000*F293/$B$13</f>
        <v>559.259259259259</v>
      </c>
      <c r="J293" s="2" t="n">
        <f aca="false">(G293-$G$19)/$B$14</f>
        <v>0.5446</v>
      </c>
      <c r="L293" s="2" t="n">
        <f aca="false">I293-$I$25</f>
        <v>285.185185185185</v>
      </c>
      <c r="M293" s="0" t="n">
        <f aca="false">J293-$J$25</f>
        <v>0.532</v>
      </c>
      <c r="N293" s="0" t="n">
        <f aca="false">LN(L293)</f>
        <v>5.65313874183745</v>
      </c>
      <c r="O293" s="0" t="n">
        <f aca="false">LN(M293)</f>
        <v>-0.631111789640493</v>
      </c>
      <c r="P293" s="0" t="n">
        <f aca="false">-LN(1-L293/$J$11)/M293</f>
        <v>6.22075661289493</v>
      </c>
    </row>
    <row collapsed="false" customFormat="false" customHeight="false" hidden="false" ht="12.8" outlineLevel="0" r="294">
      <c r="A294" s="0" t="n">
        <v>276</v>
      </c>
      <c r="C294" s="0" t="n">
        <v>628945.277</v>
      </c>
      <c r="D294" s="0" t="n">
        <v>275</v>
      </c>
      <c r="E294" s="0" t="n">
        <v>275</v>
      </c>
      <c r="F294" s="0" t="n">
        <v>6.08</v>
      </c>
      <c r="G294" s="0" t="n">
        <v>3.15</v>
      </c>
      <c r="I294" s="1" t="n">
        <f aca="false">1000*F294/$B$13</f>
        <v>562.962962962963</v>
      </c>
      <c r="J294" s="2" t="n">
        <f aca="false">(G294-$G$19)/$B$14</f>
        <v>0.5482</v>
      </c>
      <c r="L294" s="2" t="n">
        <f aca="false">I294-$I$25</f>
        <v>288.888888888889</v>
      </c>
      <c r="M294" s="0" t="n">
        <f aca="false">J294-$J$25</f>
        <v>0.5356</v>
      </c>
      <c r="N294" s="0" t="n">
        <f aca="false">LN(L294)</f>
        <v>5.66604214667335</v>
      </c>
      <c r="O294" s="0" t="n">
        <f aca="false">LN(M294)</f>
        <v>-0.62436766516512</v>
      </c>
      <c r="P294" s="0" t="n">
        <f aca="false">-LN(1-L294/$J$11)/M294</f>
        <v>6.96172693857469</v>
      </c>
    </row>
    <row collapsed="false" customFormat="false" customHeight="false" hidden="false" ht="12.8" outlineLevel="0" r="295">
      <c r="A295" s="0" t="n">
        <v>277</v>
      </c>
      <c r="C295" s="0" t="n">
        <v>628946.277</v>
      </c>
      <c r="D295" s="0" t="n">
        <v>276</v>
      </c>
      <c r="E295" s="0" t="n">
        <v>276</v>
      </c>
      <c r="F295" s="0" t="n">
        <v>6.05</v>
      </c>
      <c r="G295" s="0" t="n">
        <v>3.17</v>
      </c>
      <c r="I295" s="1" t="n">
        <f aca="false">1000*F295/$B$13</f>
        <v>560.185185185185</v>
      </c>
      <c r="J295" s="2" t="n">
        <f aca="false">(G295-$G$19)/$B$14</f>
        <v>0.5486</v>
      </c>
      <c r="L295" s="2" t="n">
        <f aca="false">I295-$I$25</f>
        <v>286.111111111111</v>
      </c>
      <c r="M295" s="0" t="n">
        <f aca="false">J295-$J$25</f>
        <v>0.536</v>
      </c>
      <c r="N295" s="0" t="n">
        <f aca="false">LN(L295)</f>
        <v>5.65638023576162</v>
      </c>
      <c r="O295" s="0" t="n">
        <f aca="false">LN(M295)</f>
        <v>-0.623621117911335</v>
      </c>
      <c r="P295" s="0" t="n">
        <f aca="false">-LN(1-L295/$J$11)/M295</f>
        <v>6.34132026479129</v>
      </c>
    </row>
    <row collapsed="false" customFormat="false" customHeight="false" hidden="false" ht="12.8" outlineLevel="0" r="296">
      <c r="A296" s="0" t="n">
        <v>278</v>
      </c>
      <c r="C296" s="0" t="n">
        <v>628947.277</v>
      </c>
      <c r="D296" s="0" t="n">
        <v>277</v>
      </c>
      <c r="E296" s="0" t="n">
        <v>277</v>
      </c>
      <c r="F296" s="0" t="n">
        <v>6.13</v>
      </c>
      <c r="G296" s="0" t="n">
        <v>3.3</v>
      </c>
      <c r="I296" s="1" t="n">
        <f aca="false">1000*F296/$B$13</f>
        <v>567.592592592593</v>
      </c>
      <c r="J296" s="2" t="n">
        <f aca="false">(G296-$G$19)/$B$14</f>
        <v>0.5512</v>
      </c>
      <c r="L296" s="2" t="n">
        <f aca="false">I296-$I$25</f>
        <v>293.518518518519</v>
      </c>
      <c r="M296" s="0" t="n">
        <f aca="false">J296-$J$25</f>
        <v>0.5386</v>
      </c>
      <c r="N296" s="0" t="n">
        <f aca="false">LN(L296)</f>
        <v>5.68194073274115</v>
      </c>
      <c r="O296" s="0" t="n">
        <f aca="false">LN(M296)</f>
        <v>-0.618782098604639</v>
      </c>
      <c r="P296" s="0" t="n">
        <f aca="false">-LN(1-L296/$J$11)/M296</f>
        <v>8.87765261963876</v>
      </c>
    </row>
    <row collapsed="false" customFormat="false" customHeight="false" hidden="false" ht="12.8" outlineLevel="0" r="297">
      <c r="A297" s="0" t="n">
        <v>279</v>
      </c>
      <c r="C297" s="0" t="n">
        <v>628948.277</v>
      </c>
      <c r="D297" s="0" t="n">
        <v>278</v>
      </c>
      <c r="E297" s="0" t="n">
        <v>278</v>
      </c>
      <c r="F297" s="0" t="n">
        <v>6.09</v>
      </c>
      <c r="G297" s="0" t="n">
        <v>3.38</v>
      </c>
      <c r="I297" s="1" t="n">
        <f aca="false">1000*F297/$B$13</f>
        <v>563.888888888889</v>
      </c>
      <c r="J297" s="2" t="n">
        <f aca="false">(G297-$G$19)/$B$14</f>
        <v>0.5528</v>
      </c>
      <c r="L297" s="2" t="n">
        <f aca="false">I297-$I$25</f>
        <v>289.814814814815</v>
      </c>
      <c r="M297" s="0" t="n">
        <f aca="false">J297-$J$25</f>
        <v>0.5402</v>
      </c>
      <c r="N297" s="0" t="n">
        <f aca="false">LN(L297)</f>
        <v>5.66924214940403</v>
      </c>
      <c r="O297" s="0" t="n">
        <f aca="false">LN(M297)</f>
        <v>-0.615815837623622</v>
      </c>
      <c r="P297" s="0" t="n">
        <f aca="false">-LN(1-L297/$J$11)/M297</f>
        <v>7.16068587173569</v>
      </c>
    </row>
    <row collapsed="false" customFormat="false" customHeight="false" hidden="false" ht="12.8" outlineLevel="0" r="298">
      <c r="A298" s="0" t="n">
        <v>280</v>
      </c>
      <c r="C298" s="0" t="n">
        <v>628949.277</v>
      </c>
      <c r="D298" s="0" t="n">
        <v>279</v>
      </c>
      <c r="E298" s="0" t="n">
        <v>279</v>
      </c>
      <c r="F298" s="0" t="n">
        <v>5.97</v>
      </c>
      <c r="G298" s="0" t="n">
        <v>3.45</v>
      </c>
      <c r="I298" s="1" t="n">
        <f aca="false">1000*F298/$B$13</f>
        <v>552.777777777778</v>
      </c>
      <c r="J298" s="2" t="n">
        <f aca="false">(G298-$G$19)/$B$14</f>
        <v>0.5542</v>
      </c>
      <c r="L298" s="2" t="n">
        <f aca="false">I298-$I$25</f>
        <v>278.703703703704</v>
      </c>
      <c r="M298" s="0" t="n">
        <f aca="false">J298-$J$25</f>
        <v>0.5416</v>
      </c>
      <c r="N298" s="0" t="n">
        <f aca="false">LN(L298)</f>
        <v>5.63014922361275</v>
      </c>
      <c r="O298" s="0" t="n">
        <f aca="false">LN(M298)</f>
        <v>-0.613227557384072</v>
      </c>
      <c r="P298" s="0" t="n">
        <f aca="false">-LN(1-L298/$J$11)/M298</f>
        <v>5.24347685129152</v>
      </c>
    </row>
    <row collapsed="false" customFormat="false" customHeight="false" hidden="false" ht="12.8" outlineLevel="0" r="299">
      <c r="A299" s="0" t="n">
        <v>281</v>
      </c>
      <c r="C299" s="0" t="n">
        <v>628950.277</v>
      </c>
      <c r="D299" s="0" t="n">
        <v>280</v>
      </c>
      <c r="E299" s="0" t="n">
        <v>280</v>
      </c>
      <c r="F299" s="0" t="n">
        <v>6.05</v>
      </c>
      <c r="G299" s="0" t="n">
        <v>3.58</v>
      </c>
      <c r="I299" s="1" t="n">
        <f aca="false">1000*F299/$B$13</f>
        <v>560.185185185185</v>
      </c>
      <c r="J299" s="2" t="n">
        <f aca="false">(G299-$G$19)/$B$14</f>
        <v>0.5568</v>
      </c>
      <c r="L299" s="2" t="n">
        <f aca="false">I299-$I$25</f>
        <v>286.111111111111</v>
      </c>
      <c r="M299" s="0" t="n">
        <f aca="false">J299-$J$25</f>
        <v>0.5442</v>
      </c>
      <c r="N299" s="0" t="n">
        <f aca="false">LN(L299)</f>
        <v>5.65638023576162</v>
      </c>
      <c r="O299" s="0" t="n">
        <f aca="false">LN(M299)</f>
        <v>-0.608438452632991</v>
      </c>
      <c r="P299" s="0" t="n">
        <f aca="false">-LN(1-L299/$J$11)/M299</f>
        <v>6.24576931629572</v>
      </c>
    </row>
    <row collapsed="false" customFormat="false" customHeight="false" hidden="false" ht="12.8" outlineLevel="0" r="300">
      <c r="A300" s="0" t="n">
        <v>282</v>
      </c>
      <c r="C300" s="0" t="n">
        <v>628951.277</v>
      </c>
      <c r="D300" s="0" t="n">
        <v>281</v>
      </c>
      <c r="E300" s="0" t="n">
        <v>281</v>
      </c>
      <c r="F300" s="0" t="n">
        <v>6.04</v>
      </c>
      <c r="G300" s="0" t="n">
        <v>3.67</v>
      </c>
      <c r="I300" s="1" t="n">
        <f aca="false">1000*F300/$B$13</f>
        <v>559.259259259259</v>
      </c>
      <c r="J300" s="2" t="n">
        <f aca="false">(G300-$G$19)/$B$14</f>
        <v>0.5586</v>
      </c>
      <c r="L300" s="2" t="n">
        <f aca="false">I300-$I$25</f>
        <v>285.185185185185</v>
      </c>
      <c r="M300" s="0" t="n">
        <f aca="false">J300-$J$25</f>
        <v>0.546</v>
      </c>
      <c r="N300" s="0" t="n">
        <f aca="false">LN(L300)</f>
        <v>5.65313874183745</v>
      </c>
      <c r="O300" s="0" t="n">
        <f aca="false">LN(M300)</f>
        <v>-0.605136303237232</v>
      </c>
      <c r="P300" s="0" t="n">
        <f aca="false">-LN(1-L300/$J$11)/M300</f>
        <v>6.06125003307711</v>
      </c>
    </row>
    <row collapsed="false" customFormat="false" customHeight="false" hidden="false" ht="12.8" outlineLevel="0" r="301">
      <c r="A301" s="0" t="n">
        <v>283</v>
      </c>
      <c r="C301" s="0" t="n">
        <v>628952.277</v>
      </c>
      <c r="D301" s="0" t="n">
        <v>282</v>
      </c>
      <c r="E301" s="0" t="n">
        <v>282</v>
      </c>
      <c r="F301" s="0" t="n">
        <v>6.08</v>
      </c>
      <c r="G301" s="0" t="n">
        <v>3.78</v>
      </c>
      <c r="I301" s="1" t="n">
        <f aca="false">1000*F301/$B$13</f>
        <v>562.962962962963</v>
      </c>
      <c r="J301" s="2" t="n">
        <f aca="false">(G301-$G$19)/$B$14</f>
        <v>0.5608</v>
      </c>
      <c r="L301" s="2" t="n">
        <f aca="false">I301-$I$25</f>
        <v>288.888888888889</v>
      </c>
      <c r="M301" s="0" t="n">
        <f aca="false">J301-$J$25</f>
        <v>0.5482</v>
      </c>
      <c r="N301" s="0" t="n">
        <f aca="false">LN(L301)</f>
        <v>5.66604214667335</v>
      </c>
      <c r="O301" s="0" t="n">
        <f aca="false">LN(M301)</f>
        <v>-0.601115095113452</v>
      </c>
      <c r="P301" s="0" t="n">
        <f aca="false">-LN(1-L301/$J$11)/M301</f>
        <v>6.80171643250748</v>
      </c>
    </row>
    <row collapsed="false" customFormat="false" customHeight="false" hidden="false" ht="12.8" outlineLevel="0" r="302">
      <c r="A302" s="0" t="n">
        <v>284</v>
      </c>
      <c r="C302" s="0" t="n">
        <v>628953.277</v>
      </c>
      <c r="D302" s="0" t="n">
        <v>283</v>
      </c>
      <c r="E302" s="0" t="n">
        <v>283</v>
      </c>
      <c r="F302" s="0" t="n">
        <v>6.06</v>
      </c>
      <c r="G302" s="0" t="n">
        <v>3.87</v>
      </c>
      <c r="I302" s="1" t="n">
        <f aca="false">1000*F302/$B$13</f>
        <v>561.111111111111</v>
      </c>
      <c r="J302" s="2" t="n">
        <f aca="false">(G302-$G$19)/$B$14</f>
        <v>0.5626</v>
      </c>
      <c r="L302" s="2" t="n">
        <f aca="false">I302-$I$25</f>
        <v>287.037037037037</v>
      </c>
      <c r="M302" s="0" t="n">
        <f aca="false">J302-$J$25</f>
        <v>0.55</v>
      </c>
      <c r="N302" s="0" t="n">
        <f aca="false">LN(L302)</f>
        <v>5.65961125634306</v>
      </c>
      <c r="O302" s="0" t="n">
        <f aca="false">LN(M302)</f>
        <v>-0.59783700075562</v>
      </c>
      <c r="P302" s="0" t="n">
        <f aca="false">-LN(1-L302/$J$11)/M302</f>
        <v>6.35865198940309</v>
      </c>
    </row>
    <row collapsed="false" customFormat="false" customHeight="false" hidden="false" ht="12.8" outlineLevel="0" r="303">
      <c r="A303" s="0" t="n">
        <v>285</v>
      </c>
      <c r="C303" s="0" t="n">
        <v>628954.277</v>
      </c>
      <c r="D303" s="0" t="n">
        <v>284</v>
      </c>
      <c r="E303" s="0" t="n">
        <v>284</v>
      </c>
      <c r="F303" s="0" t="n">
        <v>6.1</v>
      </c>
      <c r="G303" s="0" t="n">
        <v>3.97</v>
      </c>
      <c r="I303" s="1" t="n">
        <f aca="false">1000*F303/$B$13</f>
        <v>564.814814814815</v>
      </c>
      <c r="J303" s="2" t="n">
        <f aca="false">(G303-$G$19)/$B$14</f>
        <v>0.5646</v>
      </c>
      <c r="L303" s="2" t="n">
        <f aca="false">I303-$I$25</f>
        <v>290.740740740741</v>
      </c>
      <c r="M303" s="0" t="n">
        <f aca="false">J303-$J$25</f>
        <v>0.552</v>
      </c>
      <c r="N303" s="0" t="n">
        <f aca="false">LN(L303)</f>
        <v>5.67243194477213</v>
      </c>
      <c r="O303" s="0" t="n">
        <f aca="false">LN(M303)</f>
        <v>-0.594207232705042</v>
      </c>
      <c r="P303" s="0" t="n">
        <f aca="false">-LN(1-L303/$J$11)/M303</f>
        <v>7.30139359189696</v>
      </c>
    </row>
    <row collapsed="false" customFormat="false" customHeight="false" hidden="false" ht="12.8" outlineLevel="0" r="304">
      <c r="A304" s="0" t="n">
        <v>286</v>
      </c>
      <c r="C304" s="0" t="n">
        <v>628955.277</v>
      </c>
      <c r="D304" s="0" t="n">
        <v>285</v>
      </c>
      <c r="E304" s="0" t="n">
        <v>285</v>
      </c>
      <c r="F304" s="0" t="n">
        <v>6.06</v>
      </c>
      <c r="G304" s="0" t="n">
        <v>4.06</v>
      </c>
      <c r="I304" s="1" t="n">
        <f aca="false">1000*F304/$B$13</f>
        <v>561.111111111111</v>
      </c>
      <c r="J304" s="2" t="n">
        <f aca="false">(G304-$G$19)/$B$14</f>
        <v>0.5664</v>
      </c>
      <c r="L304" s="2" t="n">
        <f aca="false">I304-$I$25</f>
        <v>287.037037037037</v>
      </c>
      <c r="M304" s="0" t="n">
        <f aca="false">J304-$J$25</f>
        <v>0.5538</v>
      </c>
      <c r="N304" s="0" t="n">
        <f aca="false">LN(L304)</f>
        <v>5.65961125634306</v>
      </c>
      <c r="O304" s="0" t="n">
        <f aca="false">LN(M304)</f>
        <v>-0.590951668245276</v>
      </c>
      <c r="P304" s="0" t="n">
        <f aca="false">-LN(1-L304/$J$11)/M304</f>
        <v>6.31502093566576</v>
      </c>
    </row>
    <row collapsed="false" customFormat="false" customHeight="false" hidden="false" ht="12.8" outlineLevel="0" r="305">
      <c r="A305" s="0" t="n">
        <v>287</v>
      </c>
      <c r="C305" s="0" t="n">
        <v>628956.277</v>
      </c>
      <c r="D305" s="0" t="n">
        <v>286</v>
      </c>
      <c r="E305" s="0" t="n">
        <v>286</v>
      </c>
      <c r="F305" s="0" t="n">
        <v>6.09</v>
      </c>
      <c r="G305" s="0" t="n">
        <v>4.18</v>
      </c>
      <c r="I305" s="1" t="n">
        <f aca="false">1000*F305/$B$13</f>
        <v>563.888888888889</v>
      </c>
      <c r="J305" s="2" t="n">
        <f aca="false">(G305-$G$19)/$B$14</f>
        <v>0.5688</v>
      </c>
      <c r="L305" s="2" t="n">
        <f aca="false">I305-$I$25</f>
        <v>289.814814814815</v>
      </c>
      <c r="M305" s="0" t="n">
        <f aca="false">J305-$J$25</f>
        <v>0.5562</v>
      </c>
      <c r="N305" s="0" t="n">
        <f aca="false">LN(L305)</f>
        <v>5.66924214940403</v>
      </c>
      <c r="O305" s="0" t="n">
        <f aca="false">LN(M305)</f>
        <v>-0.586627337182273</v>
      </c>
      <c r="P305" s="0" t="n">
        <f aca="false">-LN(1-L305/$J$11)/M305</f>
        <v>6.95469706564477</v>
      </c>
    </row>
    <row collapsed="false" customFormat="false" customHeight="false" hidden="false" ht="12.8" outlineLevel="0" r="306">
      <c r="A306" s="0" t="n">
        <v>288</v>
      </c>
      <c r="C306" s="0" t="n">
        <v>628957.277</v>
      </c>
      <c r="D306" s="0" t="n">
        <v>287</v>
      </c>
      <c r="E306" s="0" t="n">
        <v>287</v>
      </c>
      <c r="F306" s="0" t="n">
        <v>6.11</v>
      </c>
      <c r="G306" s="0" t="n">
        <v>4.28</v>
      </c>
      <c r="I306" s="1" t="n">
        <f aca="false">1000*F306/$B$13</f>
        <v>565.740740740741</v>
      </c>
      <c r="J306" s="2" t="n">
        <f aca="false">(G306-$G$19)/$B$14</f>
        <v>0.5708</v>
      </c>
      <c r="L306" s="2" t="n">
        <f aca="false">I306-$I$25</f>
        <v>291.666666666667</v>
      </c>
      <c r="M306" s="0" t="n">
        <f aca="false">J306-$J$25</f>
        <v>0.5582</v>
      </c>
      <c r="N306" s="0" t="n">
        <f aca="false">LN(L306)</f>
        <v>5.6756115976895</v>
      </c>
      <c r="O306" s="0" t="n">
        <f aca="false">LN(M306)</f>
        <v>-0.583037957879915</v>
      </c>
      <c r="P306" s="0" t="n">
        <f aca="false">-LN(1-L306/$J$11)/M306</f>
        <v>7.56722032520711</v>
      </c>
    </row>
    <row collapsed="false" customFormat="false" customHeight="false" hidden="false" ht="12.8" outlineLevel="0" r="307">
      <c r="A307" s="0" t="n">
        <v>289</v>
      </c>
      <c r="C307" s="0" t="n">
        <v>628958.277</v>
      </c>
      <c r="D307" s="0" t="n">
        <v>288</v>
      </c>
      <c r="E307" s="0" t="n">
        <v>288</v>
      </c>
      <c r="F307" s="0" t="n">
        <v>6.1</v>
      </c>
      <c r="G307" s="0" t="n">
        <v>4.38</v>
      </c>
      <c r="I307" s="1" t="n">
        <f aca="false">1000*F307/$B$13</f>
        <v>564.814814814815</v>
      </c>
      <c r="J307" s="2" t="n">
        <f aca="false">(G307-$G$19)/$B$14</f>
        <v>0.5728</v>
      </c>
      <c r="L307" s="2" t="n">
        <f aca="false">I307-$I$25</f>
        <v>290.740740740741</v>
      </c>
      <c r="M307" s="0" t="n">
        <f aca="false">J307-$J$25</f>
        <v>0.5602</v>
      </c>
      <c r="N307" s="0" t="n">
        <f aca="false">LN(L307)</f>
        <v>5.67243194477213</v>
      </c>
      <c r="O307" s="0" t="n">
        <f aca="false">LN(M307)</f>
        <v>-0.579461416156129</v>
      </c>
      <c r="P307" s="0" t="n">
        <f aca="false">-LN(1-L307/$J$11)/M307</f>
        <v>7.19451849826334</v>
      </c>
    </row>
    <row collapsed="false" customFormat="false" customHeight="false" hidden="false" ht="12.8" outlineLevel="0" r="308">
      <c r="A308" s="0" t="n">
        <v>290</v>
      </c>
      <c r="C308" s="0" t="n">
        <v>628959.277</v>
      </c>
      <c r="D308" s="0" t="n">
        <v>289</v>
      </c>
      <c r="E308" s="0" t="n">
        <v>289</v>
      </c>
      <c r="F308" s="0" t="n">
        <v>6.1</v>
      </c>
      <c r="G308" s="0" t="n">
        <v>4.49</v>
      </c>
      <c r="I308" s="1" t="n">
        <f aca="false">1000*F308/$B$13</f>
        <v>564.814814814815</v>
      </c>
      <c r="J308" s="2" t="n">
        <f aca="false">(G308-$G$19)/$B$14</f>
        <v>0.575</v>
      </c>
      <c r="L308" s="2" t="n">
        <f aca="false">I308-$I$25</f>
        <v>290.740740740741</v>
      </c>
      <c r="M308" s="0" t="n">
        <f aca="false">J308-$J$25</f>
        <v>0.5624</v>
      </c>
      <c r="N308" s="0" t="n">
        <f aca="false">LN(L308)</f>
        <v>5.67243194477213</v>
      </c>
      <c r="O308" s="0" t="n">
        <f aca="false">LN(M308)</f>
        <v>-0.575541938485682</v>
      </c>
      <c r="P308" s="0" t="n">
        <f aca="false">-LN(1-L308/$J$11)/M308</f>
        <v>7.16637493372532</v>
      </c>
    </row>
    <row collapsed="false" customFormat="false" customHeight="false" hidden="false" ht="12.8" outlineLevel="0" r="309">
      <c r="A309" s="0" t="n">
        <v>291</v>
      </c>
      <c r="C309" s="0" t="n">
        <v>628960.277</v>
      </c>
      <c r="D309" s="0" t="n">
        <v>290</v>
      </c>
      <c r="E309" s="0" t="n">
        <v>290</v>
      </c>
      <c r="F309" s="0" t="n">
        <v>6.08</v>
      </c>
      <c r="G309" s="0" t="n">
        <v>4.57</v>
      </c>
      <c r="I309" s="1" t="n">
        <f aca="false">1000*F309/$B$13</f>
        <v>562.962962962963</v>
      </c>
      <c r="J309" s="2" t="n">
        <f aca="false">(G309-$G$19)/$B$14</f>
        <v>0.5766</v>
      </c>
      <c r="L309" s="2" t="n">
        <f aca="false">I309-$I$25</f>
        <v>288.888888888889</v>
      </c>
      <c r="M309" s="0" t="n">
        <f aca="false">J309-$J$25</f>
        <v>0.564</v>
      </c>
      <c r="N309" s="0" t="n">
        <f aca="false">LN(L309)</f>
        <v>5.66604214667335</v>
      </c>
      <c r="O309" s="0" t="n">
        <f aca="false">LN(M309)</f>
        <v>-0.572701027484078</v>
      </c>
      <c r="P309" s="0" t="n">
        <f aca="false">-LN(1-L309/$J$11)/M309</f>
        <v>6.61117189415001</v>
      </c>
    </row>
    <row collapsed="false" customFormat="false" customHeight="false" hidden="false" ht="12.8" outlineLevel="0" r="310">
      <c r="A310" s="0" t="n">
        <v>292</v>
      </c>
      <c r="C310" s="0" t="n">
        <v>628961.277</v>
      </c>
      <c r="D310" s="0" t="n">
        <v>291</v>
      </c>
      <c r="E310" s="0" t="n">
        <v>291</v>
      </c>
      <c r="F310" s="0" t="n">
        <v>6.09</v>
      </c>
      <c r="G310" s="0" t="n">
        <v>4.68</v>
      </c>
      <c r="I310" s="1" t="n">
        <f aca="false">1000*F310/$B$13</f>
        <v>563.888888888889</v>
      </c>
      <c r="J310" s="2" t="n">
        <f aca="false">(G310-$G$19)/$B$14</f>
        <v>0.5788</v>
      </c>
      <c r="L310" s="2" t="n">
        <f aca="false">I310-$I$25</f>
        <v>289.814814814815</v>
      </c>
      <c r="M310" s="0" t="n">
        <f aca="false">J310-$J$25</f>
        <v>0.5662</v>
      </c>
      <c r="N310" s="0" t="n">
        <f aca="false">LN(L310)</f>
        <v>5.66924214940403</v>
      </c>
      <c r="O310" s="0" t="n">
        <f aca="false">LN(M310)</f>
        <v>-0.568807906304338</v>
      </c>
      <c r="P310" s="0" t="n">
        <f aca="false">-LN(1-L310/$J$11)/M310</f>
        <v>6.8318659624013</v>
      </c>
    </row>
    <row collapsed="false" customFormat="false" customHeight="false" hidden="false" ht="12.8" outlineLevel="0" r="311">
      <c r="A311" s="0" t="n">
        <v>293</v>
      </c>
      <c r="C311" s="0" t="n">
        <v>628962.277</v>
      </c>
      <c r="D311" s="0" t="n">
        <v>292</v>
      </c>
      <c r="E311" s="0" t="n">
        <v>292</v>
      </c>
      <c r="F311" s="0" t="n">
        <v>6.05</v>
      </c>
      <c r="G311" s="0" t="n">
        <v>4.77</v>
      </c>
      <c r="I311" s="1" t="n">
        <f aca="false">1000*F311/$B$13</f>
        <v>560.185185185185</v>
      </c>
      <c r="J311" s="2" t="n">
        <f aca="false">(G311-$G$19)/$B$14</f>
        <v>0.5806</v>
      </c>
      <c r="L311" s="2" t="n">
        <f aca="false">I311-$I$25</f>
        <v>286.111111111111</v>
      </c>
      <c r="M311" s="0" t="n">
        <f aca="false">J311-$J$25</f>
        <v>0.568</v>
      </c>
      <c r="N311" s="0" t="n">
        <f aca="false">LN(L311)</f>
        <v>5.65638023576162</v>
      </c>
      <c r="O311" s="0" t="n">
        <f aca="false">LN(M311)</f>
        <v>-0.565633860260986</v>
      </c>
      <c r="P311" s="0" t="n">
        <f aca="false">-LN(1-L311/$J$11)/M311</f>
        <v>5.98406278508474</v>
      </c>
    </row>
    <row collapsed="false" customFormat="false" customHeight="false" hidden="false" ht="12.8" outlineLevel="0" r="312">
      <c r="A312" s="0" t="n">
        <v>294</v>
      </c>
      <c r="C312" s="0" t="n">
        <v>628963.277</v>
      </c>
      <c r="D312" s="0" t="n">
        <v>293</v>
      </c>
      <c r="E312" s="0" t="n">
        <v>293</v>
      </c>
      <c r="F312" s="0" t="n">
        <v>6.08</v>
      </c>
      <c r="G312" s="0" t="n">
        <v>4.87</v>
      </c>
      <c r="I312" s="1" t="n">
        <f aca="false">1000*F312/$B$13</f>
        <v>562.962962962963</v>
      </c>
      <c r="J312" s="2" t="n">
        <f aca="false">(G312-$G$19)/$B$14</f>
        <v>0.5826</v>
      </c>
      <c r="L312" s="2" t="n">
        <f aca="false">I312-$I$25</f>
        <v>288.888888888889</v>
      </c>
      <c r="M312" s="0" t="n">
        <f aca="false">J312-$J$25</f>
        <v>0.57</v>
      </c>
      <c r="N312" s="0" t="n">
        <f aca="false">LN(L312)</f>
        <v>5.66604214667335</v>
      </c>
      <c r="O312" s="0" t="n">
        <f aca="false">LN(M312)</f>
        <v>-0.562118918153541</v>
      </c>
      <c r="P312" s="0" t="n">
        <f aca="false">-LN(1-L312/$J$11)/M312</f>
        <v>6.54158061105369</v>
      </c>
    </row>
    <row collapsed="false" customFormat="false" customHeight="false" hidden="false" ht="12.8" outlineLevel="0" r="313">
      <c r="A313" s="0" t="n">
        <v>295</v>
      </c>
      <c r="C313" s="0" t="n">
        <v>628964.277</v>
      </c>
      <c r="D313" s="0" t="n">
        <v>294</v>
      </c>
      <c r="E313" s="0" t="n">
        <v>294</v>
      </c>
      <c r="F313" s="0" t="n">
        <v>6.1</v>
      </c>
      <c r="G313" s="0" t="n">
        <v>4.97</v>
      </c>
      <c r="I313" s="1" t="n">
        <f aca="false">1000*F313/$B$13</f>
        <v>564.814814814815</v>
      </c>
      <c r="J313" s="2" t="n">
        <f aca="false">(G313-$G$19)/$B$14</f>
        <v>0.5846</v>
      </c>
      <c r="L313" s="2" t="n">
        <f aca="false">I313-$I$25</f>
        <v>290.740740740741</v>
      </c>
      <c r="M313" s="0" t="n">
        <f aca="false">J313-$J$25</f>
        <v>0.572</v>
      </c>
      <c r="N313" s="0" t="n">
        <f aca="false">LN(L313)</f>
        <v>5.67243194477213</v>
      </c>
      <c r="O313" s="0" t="n">
        <f aca="false">LN(M313)</f>
        <v>-0.558616287602339</v>
      </c>
      <c r="P313" s="0" t="n">
        <f aca="false">-LN(1-L313/$J$11)/M313</f>
        <v>7.0461001096628</v>
      </c>
    </row>
    <row collapsed="false" customFormat="false" customHeight="false" hidden="false" ht="12.8" outlineLevel="0" r="314">
      <c r="A314" s="0" t="n">
        <v>296</v>
      </c>
      <c r="C314" s="0" t="n">
        <v>628965.277</v>
      </c>
      <c r="D314" s="0" t="n">
        <v>295</v>
      </c>
      <c r="E314" s="0" t="n">
        <v>295</v>
      </c>
      <c r="F314" s="0" t="n">
        <v>6.12</v>
      </c>
      <c r="G314" s="0" t="n">
        <v>5.09</v>
      </c>
      <c r="I314" s="1" t="n">
        <f aca="false">1000*F314/$B$13</f>
        <v>566.666666666667</v>
      </c>
      <c r="J314" s="2" t="n">
        <f aca="false">(G314-$G$19)/$B$14</f>
        <v>0.587</v>
      </c>
      <c r="L314" s="2" t="n">
        <f aca="false">I314-$I$25</f>
        <v>292.592592592593</v>
      </c>
      <c r="M314" s="0" t="n">
        <f aca="false">J314-$J$25</f>
        <v>0.5744</v>
      </c>
      <c r="N314" s="0" t="n">
        <f aca="false">LN(L314)</f>
        <v>5.67878117245078</v>
      </c>
      <c r="O314" s="0" t="n">
        <f aca="false">LN(M314)</f>
        <v>-0.554429261248123</v>
      </c>
      <c r="P314" s="0" t="n">
        <f aca="false">-LN(1-L314/$J$11)/M314</f>
        <v>7.77229760320219</v>
      </c>
    </row>
    <row collapsed="false" customFormat="false" customHeight="false" hidden="false" ht="12.8" outlineLevel="0" r="315">
      <c r="A315" s="0" t="n">
        <v>297</v>
      </c>
      <c r="C315" s="0" t="n">
        <v>628966.277</v>
      </c>
      <c r="D315" s="0" t="n">
        <v>296</v>
      </c>
      <c r="E315" s="0" t="n">
        <v>296</v>
      </c>
      <c r="F315" s="0" t="n">
        <v>6.04</v>
      </c>
      <c r="G315" s="0" t="n">
        <v>5.14</v>
      </c>
      <c r="I315" s="1" t="n">
        <f aca="false">1000*F315/$B$13</f>
        <v>559.259259259259</v>
      </c>
      <c r="J315" s="2" t="n">
        <f aca="false">(G315-$G$19)/$B$14</f>
        <v>0.588</v>
      </c>
      <c r="L315" s="2" t="n">
        <f aca="false">I315-$I$25</f>
        <v>285.185185185185</v>
      </c>
      <c r="M315" s="0" t="n">
        <f aca="false">J315-$J$25</f>
        <v>0.5754</v>
      </c>
      <c r="N315" s="0" t="n">
        <f aca="false">LN(L315)</f>
        <v>5.65313874183745</v>
      </c>
      <c r="O315" s="0" t="n">
        <f aca="false">LN(M315)</f>
        <v>-0.552689827864689</v>
      </c>
      <c r="P315" s="0" t="n">
        <f aca="false">-LN(1-L315/$J$11)/M315</f>
        <v>5.75155112627755</v>
      </c>
    </row>
    <row collapsed="false" customFormat="false" customHeight="false" hidden="false" ht="12.8" outlineLevel="0" r="316">
      <c r="A316" s="0" t="n">
        <v>298</v>
      </c>
      <c r="C316" s="0" t="n">
        <v>628967.277</v>
      </c>
      <c r="D316" s="0" t="n">
        <v>297</v>
      </c>
      <c r="E316" s="0" t="n">
        <v>297</v>
      </c>
      <c r="F316" s="0" t="n">
        <v>6.11</v>
      </c>
      <c r="G316" s="0" t="n">
        <v>5.27</v>
      </c>
      <c r="I316" s="1" t="n">
        <f aca="false">1000*F316/$B$13</f>
        <v>565.740740740741</v>
      </c>
      <c r="J316" s="2" t="n">
        <f aca="false">(G316-$G$19)/$B$14</f>
        <v>0.5906</v>
      </c>
      <c r="L316" s="2" t="n">
        <f aca="false">I316-$I$25</f>
        <v>291.666666666667</v>
      </c>
      <c r="M316" s="0" t="n">
        <f aca="false">J316-$J$25</f>
        <v>0.578</v>
      </c>
      <c r="N316" s="0" t="n">
        <f aca="false">LN(L316)</f>
        <v>5.6756115976895</v>
      </c>
      <c r="O316" s="0" t="n">
        <f aca="false">LN(M316)</f>
        <v>-0.54818141030976</v>
      </c>
      <c r="P316" s="0" t="n">
        <f aca="false">-LN(1-L316/$J$11)/M316</f>
        <v>7.30799720680036</v>
      </c>
    </row>
    <row collapsed="false" customFormat="false" customHeight="false" hidden="false" ht="12.8" outlineLevel="0" r="317">
      <c r="A317" s="0" t="n">
        <v>299</v>
      </c>
      <c r="C317" s="0" t="n">
        <v>628968.277</v>
      </c>
      <c r="D317" s="0" t="n">
        <v>298</v>
      </c>
      <c r="E317" s="0" t="n">
        <v>298</v>
      </c>
      <c r="F317" s="0" t="n">
        <v>6.09</v>
      </c>
      <c r="G317" s="0" t="n">
        <v>5.37</v>
      </c>
      <c r="I317" s="1" t="n">
        <f aca="false">1000*F317/$B$13</f>
        <v>563.888888888889</v>
      </c>
      <c r="J317" s="2" t="n">
        <f aca="false">(G317-$G$19)/$B$14</f>
        <v>0.5926</v>
      </c>
      <c r="L317" s="2" t="n">
        <f aca="false">I317-$I$25</f>
        <v>289.814814814815</v>
      </c>
      <c r="M317" s="0" t="n">
        <f aca="false">J317-$J$25</f>
        <v>0.58</v>
      </c>
      <c r="N317" s="0" t="n">
        <f aca="false">LN(L317)</f>
        <v>5.66924214940403</v>
      </c>
      <c r="O317" s="0" t="n">
        <f aca="false">LN(M317)</f>
        <v>-0.544727175441672</v>
      </c>
      <c r="P317" s="0" t="n">
        <f aca="false">-LN(1-L317/$J$11)/M317</f>
        <v>6.66931466881313</v>
      </c>
    </row>
    <row collapsed="false" customFormat="false" customHeight="false" hidden="false" ht="12.8" outlineLevel="0" r="318">
      <c r="A318" s="0" t="n">
        <v>300</v>
      </c>
      <c r="C318" s="0" t="n">
        <v>628969.277</v>
      </c>
      <c r="D318" s="0" t="n">
        <v>299</v>
      </c>
      <c r="E318" s="0" t="n">
        <v>299</v>
      </c>
      <c r="F318" s="0" t="n">
        <v>6.04</v>
      </c>
      <c r="G318" s="0" t="n">
        <v>5.48</v>
      </c>
      <c r="I318" s="1" t="n">
        <f aca="false">1000*F318/$B$13</f>
        <v>559.259259259259</v>
      </c>
      <c r="J318" s="2" t="n">
        <f aca="false">(G318-$G$19)/$B$14</f>
        <v>0.5948</v>
      </c>
      <c r="L318" s="2" t="n">
        <f aca="false">I318-$I$25</f>
        <v>285.185185185185</v>
      </c>
      <c r="M318" s="0" t="n">
        <f aca="false">J318-$J$25</f>
        <v>0.5822</v>
      </c>
      <c r="N318" s="0" t="n">
        <f aca="false">LN(L318)</f>
        <v>5.65313874183745</v>
      </c>
      <c r="O318" s="0" t="n">
        <f aca="false">LN(M318)</f>
        <v>-0.540941247670614</v>
      </c>
      <c r="P318" s="0" t="n">
        <f aca="false">-LN(1-L318/$J$11)/M318</f>
        <v>5.68437395750619</v>
      </c>
    </row>
    <row collapsed="false" customFormat="false" customHeight="false" hidden="false" ht="12.8" outlineLevel="0" r="319">
      <c r="A319" s="0" t="n">
        <v>301</v>
      </c>
      <c r="C319" s="0" t="n">
        <v>628970.277</v>
      </c>
      <c r="D319" s="0" t="n">
        <v>300</v>
      </c>
      <c r="E319" s="0" t="n">
        <v>300</v>
      </c>
      <c r="F319" s="0" t="n">
        <v>6.13</v>
      </c>
      <c r="G319" s="0" t="n">
        <v>5.59</v>
      </c>
      <c r="I319" s="1" t="n">
        <f aca="false">1000*F319/$B$13</f>
        <v>567.592592592593</v>
      </c>
      <c r="J319" s="2" t="n">
        <f aca="false">(G319-$G$19)/$B$14</f>
        <v>0.597</v>
      </c>
      <c r="L319" s="2" t="n">
        <f aca="false">I319-$I$25</f>
        <v>293.518518518519</v>
      </c>
      <c r="M319" s="0" t="n">
        <f aca="false">J319-$J$25</f>
        <v>0.5844</v>
      </c>
      <c r="N319" s="0" t="n">
        <f aca="false">LN(L319)</f>
        <v>5.68194073274115</v>
      </c>
      <c r="O319" s="0" t="n">
        <f aca="false">LN(M319)</f>
        <v>-0.537169599105593</v>
      </c>
      <c r="P319" s="0" t="n">
        <f aca="false">-LN(1-L319/$J$11)/M319</f>
        <v>8.18190229455413</v>
      </c>
    </row>
    <row collapsed="false" customFormat="false" customHeight="false" hidden="false" ht="12.8" outlineLevel="0" r="320">
      <c r="A320" s="0" t="n">
        <v>302</v>
      </c>
      <c r="C320" s="0" t="n">
        <v>628971.277</v>
      </c>
      <c r="D320" s="0" t="n">
        <v>301</v>
      </c>
      <c r="E320" s="0" t="n">
        <v>301</v>
      </c>
      <c r="F320" s="0" t="n">
        <v>6.11</v>
      </c>
      <c r="G320" s="0" t="n">
        <v>5.67</v>
      </c>
      <c r="I320" s="1" t="n">
        <f aca="false">1000*F320/$B$13</f>
        <v>565.740740740741</v>
      </c>
      <c r="J320" s="2" t="n">
        <f aca="false">(G320-$G$19)/$B$14</f>
        <v>0.5986</v>
      </c>
      <c r="L320" s="2" t="n">
        <f aca="false">I320-$I$25</f>
        <v>291.666666666667</v>
      </c>
      <c r="M320" s="0" t="n">
        <f aca="false">J320-$J$25</f>
        <v>0.586</v>
      </c>
      <c r="N320" s="0" t="n">
        <f aca="false">LN(L320)</f>
        <v>5.6756115976895</v>
      </c>
      <c r="O320" s="0" t="n">
        <f aca="false">LN(M320)</f>
        <v>-0.534435489405124</v>
      </c>
      <c r="P320" s="0" t="n">
        <f aca="false">-LN(1-L320/$J$11)/M320</f>
        <v>7.20822932684404</v>
      </c>
    </row>
    <row collapsed="false" customFormat="false" customHeight="false" hidden="false" ht="12.8" outlineLevel="0" r="321">
      <c r="A321" s="0" t="n">
        <v>303</v>
      </c>
      <c r="C321" s="0" t="n">
        <v>628972.277</v>
      </c>
      <c r="D321" s="0" t="n">
        <v>302</v>
      </c>
      <c r="E321" s="0" t="n">
        <v>302</v>
      </c>
      <c r="F321" s="0" t="n">
        <v>6.07</v>
      </c>
      <c r="G321" s="0" t="n">
        <v>5.77</v>
      </c>
      <c r="I321" s="1" t="n">
        <f aca="false">1000*F321/$B$13</f>
        <v>562.037037037037</v>
      </c>
      <c r="J321" s="2" t="n">
        <f aca="false">(G321-$G$19)/$B$14</f>
        <v>0.6006</v>
      </c>
      <c r="L321" s="2" t="n">
        <f aca="false">I321-$I$25</f>
        <v>287.962962962963</v>
      </c>
      <c r="M321" s="0" t="n">
        <f aca="false">J321-$J$25</f>
        <v>0.588</v>
      </c>
      <c r="N321" s="0" t="n">
        <f aca="false">LN(L321)</f>
        <v>5.66283187104311</v>
      </c>
      <c r="O321" s="0" t="n">
        <f aca="false">LN(M321)</f>
        <v>-0.53102833108351</v>
      </c>
      <c r="P321" s="0" t="n">
        <f aca="false">-LN(1-L321/$J$11)/M321</f>
        <v>6.13316150814272</v>
      </c>
    </row>
    <row collapsed="false" customFormat="false" customHeight="false" hidden="false" ht="12.8" outlineLevel="0" r="322">
      <c r="A322" s="0" t="n">
        <v>304</v>
      </c>
      <c r="C322" s="0" t="n">
        <v>628973.277</v>
      </c>
      <c r="D322" s="0" t="n">
        <v>303</v>
      </c>
      <c r="E322" s="0" t="n">
        <v>303</v>
      </c>
      <c r="F322" s="0" t="n">
        <v>6.13</v>
      </c>
      <c r="G322" s="0" t="n">
        <v>5.88</v>
      </c>
      <c r="I322" s="1" t="n">
        <f aca="false">1000*F322/$B$13</f>
        <v>567.592592592593</v>
      </c>
      <c r="J322" s="2" t="n">
        <f aca="false">(G322-$G$19)/$B$14</f>
        <v>0.6028</v>
      </c>
      <c r="L322" s="2" t="n">
        <f aca="false">I322-$I$25</f>
        <v>293.518518518519</v>
      </c>
      <c r="M322" s="0" t="n">
        <f aca="false">J322-$J$25</f>
        <v>0.5902</v>
      </c>
      <c r="N322" s="0" t="n">
        <f aca="false">LN(L322)</f>
        <v>5.68194073274115</v>
      </c>
      <c r="O322" s="0" t="n">
        <f aca="false">LN(M322)</f>
        <v>-0.527293816473298</v>
      </c>
      <c r="P322" s="0" t="n">
        <f aca="false">-LN(1-L322/$J$11)/M322</f>
        <v>8.10149729064289</v>
      </c>
    </row>
    <row collapsed="false" customFormat="false" customHeight="false" hidden="false" ht="12.8" outlineLevel="0" r="323">
      <c r="A323" s="0" t="n">
        <v>305</v>
      </c>
      <c r="C323" s="0" t="n">
        <v>628974.277</v>
      </c>
      <c r="D323" s="0" t="n">
        <v>304</v>
      </c>
      <c r="E323" s="0" t="n">
        <v>304</v>
      </c>
      <c r="F323" s="0" t="n">
        <v>6.13</v>
      </c>
      <c r="G323" s="0" t="n">
        <v>5.99</v>
      </c>
      <c r="I323" s="1" t="n">
        <f aca="false">1000*F323/$B$13</f>
        <v>567.592592592593</v>
      </c>
      <c r="J323" s="2" t="n">
        <f aca="false">(G323-$G$19)/$B$14</f>
        <v>0.605</v>
      </c>
      <c r="L323" s="2" t="n">
        <f aca="false">I323-$I$25</f>
        <v>293.518518518519</v>
      </c>
      <c r="M323" s="0" t="n">
        <f aca="false">J323-$J$25</f>
        <v>0.5924</v>
      </c>
      <c r="N323" s="0" t="n">
        <f aca="false">LN(L323)</f>
        <v>5.68194073274115</v>
      </c>
      <c r="O323" s="0" t="n">
        <f aca="false">LN(M323)</f>
        <v>-0.523573196588493</v>
      </c>
      <c r="P323" s="0" t="n">
        <f aca="false">-LN(1-L323/$J$11)/M323</f>
        <v>8.07141070381066</v>
      </c>
    </row>
    <row collapsed="false" customFormat="false" customHeight="false" hidden="false" ht="12.8" outlineLevel="0" r="324">
      <c r="A324" s="0" t="n">
        <v>306</v>
      </c>
      <c r="C324" s="0" t="n">
        <v>628975.277</v>
      </c>
      <c r="D324" s="0" t="n">
        <v>305</v>
      </c>
      <c r="E324" s="0" t="n">
        <v>305</v>
      </c>
      <c r="F324" s="0" t="n">
        <v>6.12</v>
      </c>
      <c r="G324" s="0" t="n">
        <v>6.09</v>
      </c>
      <c r="I324" s="1" t="n">
        <f aca="false">1000*F324/$B$13</f>
        <v>566.666666666667</v>
      </c>
      <c r="J324" s="2" t="n">
        <f aca="false">(G324-$G$19)/$B$14</f>
        <v>0.607</v>
      </c>
      <c r="L324" s="2" t="n">
        <f aca="false">I324-$I$25</f>
        <v>292.592592592593</v>
      </c>
      <c r="M324" s="0" t="n">
        <f aca="false">J324-$J$25</f>
        <v>0.5944</v>
      </c>
      <c r="N324" s="0" t="n">
        <f aca="false">LN(L324)</f>
        <v>5.67878117245078</v>
      </c>
      <c r="O324" s="0" t="n">
        <f aca="false">LN(M324)</f>
        <v>-0.520202785578588</v>
      </c>
      <c r="P324" s="0" t="n">
        <f aca="false">-LN(1-L324/$J$11)/M324</f>
        <v>7.51078018721289</v>
      </c>
    </row>
    <row collapsed="false" customFormat="false" customHeight="false" hidden="false" ht="12.8" outlineLevel="0" r="325">
      <c r="A325" s="0" t="n">
        <v>307</v>
      </c>
      <c r="C325" s="0" t="n">
        <v>628976.277</v>
      </c>
      <c r="D325" s="0" t="n">
        <v>306</v>
      </c>
      <c r="E325" s="0" t="n">
        <v>306</v>
      </c>
      <c r="F325" s="0" t="n">
        <v>6.13</v>
      </c>
      <c r="G325" s="0" t="n">
        <v>6.18</v>
      </c>
      <c r="I325" s="1" t="n">
        <f aca="false">1000*F325/$B$13</f>
        <v>567.592592592593</v>
      </c>
      <c r="J325" s="2" t="n">
        <f aca="false">(G325-$G$19)/$B$14</f>
        <v>0.6088</v>
      </c>
      <c r="L325" s="2" t="n">
        <f aca="false">I325-$I$25</f>
        <v>293.518518518519</v>
      </c>
      <c r="M325" s="0" t="n">
        <f aca="false">J325-$J$25</f>
        <v>0.5962</v>
      </c>
      <c r="N325" s="0" t="n">
        <f aca="false">LN(L325)</f>
        <v>5.68194073274115</v>
      </c>
      <c r="O325" s="0" t="n">
        <f aca="false">LN(M325)</f>
        <v>-0.517179097738166</v>
      </c>
      <c r="P325" s="0" t="n">
        <f aca="false">-LN(1-L325/$J$11)/M325</f>
        <v>8.0199659525955</v>
      </c>
    </row>
    <row collapsed="false" customFormat="false" customHeight="false" hidden="false" ht="12.8" outlineLevel="0" r="326">
      <c r="A326" s="0" t="n">
        <v>308</v>
      </c>
      <c r="C326" s="0" t="n">
        <v>628977.277</v>
      </c>
      <c r="D326" s="0" t="n">
        <v>307</v>
      </c>
      <c r="E326" s="0" t="n">
        <v>307</v>
      </c>
      <c r="F326" s="0" t="n">
        <v>6.08</v>
      </c>
      <c r="G326" s="0" t="n">
        <v>6.27</v>
      </c>
      <c r="I326" s="1" t="n">
        <f aca="false">1000*F326/$B$13</f>
        <v>562.962962962963</v>
      </c>
      <c r="J326" s="2" t="n">
        <f aca="false">(G326-$G$19)/$B$14</f>
        <v>0.6106</v>
      </c>
      <c r="L326" s="2" t="n">
        <f aca="false">I326-$I$25</f>
        <v>288.888888888889</v>
      </c>
      <c r="M326" s="0" t="n">
        <f aca="false">J326-$J$25</f>
        <v>0.598</v>
      </c>
      <c r="N326" s="0" t="n">
        <f aca="false">LN(L326)</f>
        <v>5.66604214667335</v>
      </c>
      <c r="O326" s="0" t="n">
        <f aca="false">LN(M326)</f>
        <v>-0.514164525031505</v>
      </c>
      <c r="P326" s="0" t="n">
        <f aca="false">-LN(1-L326/$J$11)/M326</f>
        <v>6.23528586672342</v>
      </c>
    </row>
    <row collapsed="false" customFormat="false" customHeight="false" hidden="false" ht="12.8" outlineLevel="0" r="327">
      <c r="A327" s="0" t="n">
        <v>309</v>
      </c>
      <c r="C327" s="0" t="n">
        <v>628978.277</v>
      </c>
      <c r="D327" s="0" t="n">
        <v>308</v>
      </c>
      <c r="E327" s="0" t="n">
        <v>308</v>
      </c>
      <c r="F327" s="0" t="n">
        <v>6.06</v>
      </c>
      <c r="G327" s="0" t="n">
        <v>6.38</v>
      </c>
      <c r="I327" s="1" t="n">
        <f aca="false">1000*F327/$B$13</f>
        <v>561.111111111111</v>
      </c>
      <c r="J327" s="2" t="n">
        <f aca="false">(G327-$G$19)/$B$14</f>
        <v>0.6128</v>
      </c>
      <c r="L327" s="2" t="n">
        <f aca="false">I327-$I$25</f>
        <v>287.037037037037</v>
      </c>
      <c r="M327" s="0" t="n">
        <f aca="false">J327-$J$25</f>
        <v>0.6002</v>
      </c>
      <c r="N327" s="0" t="n">
        <f aca="false">LN(L327)</f>
        <v>5.65961125634306</v>
      </c>
      <c r="O327" s="0" t="n">
        <f aca="false">LN(M327)</f>
        <v>-0.51049234597587</v>
      </c>
      <c r="P327" s="0" t="n">
        <f aca="false">-LN(1-L327/$J$11)/M327</f>
        <v>5.82682204960296</v>
      </c>
    </row>
    <row collapsed="false" customFormat="false" customHeight="false" hidden="false" ht="12.8" outlineLevel="0" r="328">
      <c r="A328" s="0" t="n">
        <v>310</v>
      </c>
      <c r="C328" s="0" t="n">
        <v>628979.277</v>
      </c>
      <c r="D328" s="0" t="n">
        <v>309</v>
      </c>
      <c r="E328" s="0" t="n">
        <v>309</v>
      </c>
      <c r="F328" s="0" t="n">
        <v>6.13</v>
      </c>
      <c r="G328" s="0" t="n">
        <v>6.48</v>
      </c>
      <c r="I328" s="1" t="n">
        <f aca="false">1000*F328/$B$13</f>
        <v>567.592592592593</v>
      </c>
      <c r="J328" s="2" t="n">
        <f aca="false">(G328-$G$19)/$B$14</f>
        <v>0.6148</v>
      </c>
      <c r="L328" s="2" t="n">
        <f aca="false">I328-$I$25</f>
        <v>293.518518518519</v>
      </c>
      <c r="M328" s="0" t="n">
        <f aca="false">J328-$J$25</f>
        <v>0.6022</v>
      </c>
      <c r="N328" s="0" t="n">
        <f aca="false">LN(L328)</f>
        <v>5.68194073274115</v>
      </c>
      <c r="O328" s="0" t="n">
        <f aca="false">LN(M328)</f>
        <v>-0.507165662934504</v>
      </c>
      <c r="P328" s="0" t="n">
        <f aca="false">-LN(1-L328/$J$11)/M328</f>
        <v>7.94005928418704</v>
      </c>
    </row>
    <row collapsed="false" customFormat="false" customHeight="false" hidden="false" ht="12.8" outlineLevel="0" r="329">
      <c r="A329" s="0" t="n">
        <v>311</v>
      </c>
      <c r="C329" s="0" t="n">
        <v>628980.277</v>
      </c>
      <c r="D329" s="0" t="n">
        <v>310</v>
      </c>
      <c r="E329" s="0" t="n">
        <v>310</v>
      </c>
      <c r="F329" s="0" t="n">
        <v>6.17</v>
      </c>
      <c r="G329" s="0" t="n">
        <v>6.55</v>
      </c>
      <c r="I329" s="1" t="n">
        <f aca="false">1000*F329/$B$13</f>
        <v>571.296296296296</v>
      </c>
      <c r="J329" s="2" t="n">
        <f aca="false">(G329-$G$19)/$B$14</f>
        <v>0.6162</v>
      </c>
      <c r="L329" s="2" t="n">
        <f aca="false">I329-$I$25</f>
        <v>297.222222222222</v>
      </c>
      <c r="M329" s="0" t="n">
        <f aca="false">J329-$J$25</f>
        <v>0.6036</v>
      </c>
      <c r="N329" s="0" t="n">
        <f aca="false">LN(L329)</f>
        <v>5.69448008199389</v>
      </c>
      <c r="O329" s="0" t="n">
        <f aca="false">LN(M329)</f>
        <v>-0.504843552088443</v>
      </c>
      <c r="P329" s="0" t="e">
        <f aca="false">-LN(1-L329/$J$11)/M329</f>
        <v>#VALUE!</v>
      </c>
    </row>
    <row collapsed="false" customFormat="false" customHeight="false" hidden="false" ht="12.8" outlineLevel="0" r="330">
      <c r="A330" s="0" t="n">
        <v>312</v>
      </c>
      <c r="C330" s="0" t="n">
        <v>628981.277</v>
      </c>
      <c r="D330" s="0" t="n">
        <v>311</v>
      </c>
      <c r="E330" s="0" t="n">
        <v>311</v>
      </c>
      <c r="F330" s="0" t="n">
        <v>6.12</v>
      </c>
      <c r="G330" s="0" t="n">
        <v>6.69</v>
      </c>
      <c r="I330" s="1" t="n">
        <f aca="false">1000*F330/$B$13</f>
        <v>566.666666666667</v>
      </c>
      <c r="J330" s="2" t="n">
        <f aca="false">(G330-$G$19)/$B$14</f>
        <v>0.619</v>
      </c>
      <c r="L330" s="2" t="n">
        <f aca="false">I330-$I$25</f>
        <v>292.592592592593</v>
      </c>
      <c r="M330" s="0" t="n">
        <f aca="false">J330-$J$25</f>
        <v>0.6064</v>
      </c>
      <c r="N330" s="0" t="n">
        <f aca="false">LN(L330)</f>
        <v>5.67878117245078</v>
      </c>
      <c r="O330" s="0" t="n">
        <f aca="false">LN(M330)</f>
        <v>-0.500215444653975</v>
      </c>
      <c r="P330" s="0" t="n">
        <f aca="false">-LN(1-L330/$J$11)/M330</f>
        <v>7.36214997242635</v>
      </c>
    </row>
    <row collapsed="false" customFormat="false" customHeight="false" hidden="false" ht="12.8" outlineLevel="0" r="331">
      <c r="A331" s="0" t="n">
        <v>313</v>
      </c>
      <c r="C331" s="0" t="n">
        <v>628982.277</v>
      </c>
      <c r="D331" s="0" t="n">
        <v>312</v>
      </c>
      <c r="E331" s="0" t="n">
        <v>312</v>
      </c>
      <c r="F331" s="0" t="n">
        <v>6.09</v>
      </c>
      <c r="G331" s="0" t="n">
        <v>6.78</v>
      </c>
      <c r="I331" s="1" t="n">
        <f aca="false">1000*F331/$B$13</f>
        <v>563.888888888889</v>
      </c>
      <c r="J331" s="2" t="n">
        <f aca="false">(G331-$G$19)/$B$14</f>
        <v>0.6208</v>
      </c>
      <c r="L331" s="2" t="n">
        <f aca="false">I331-$I$25</f>
        <v>289.814814814815</v>
      </c>
      <c r="M331" s="0" t="n">
        <f aca="false">J331-$J$25</f>
        <v>0.6082</v>
      </c>
      <c r="N331" s="0" t="n">
        <f aca="false">LN(L331)</f>
        <v>5.66924214940403</v>
      </c>
      <c r="O331" s="0" t="n">
        <f aca="false">LN(M331)</f>
        <v>-0.497251503738873</v>
      </c>
      <c r="P331" s="0" t="n">
        <f aca="false">-LN(1-L331/$J$11)/M331</f>
        <v>6.36008304490565</v>
      </c>
    </row>
    <row collapsed="false" customFormat="false" customHeight="false" hidden="false" ht="12.8" outlineLevel="0" r="332">
      <c r="A332" s="0" t="n">
        <v>314</v>
      </c>
      <c r="C332" s="0" t="n">
        <v>628983.277</v>
      </c>
      <c r="D332" s="0" t="n">
        <v>313</v>
      </c>
      <c r="E332" s="0" t="n">
        <v>313</v>
      </c>
      <c r="F332" s="0" t="n">
        <v>6.12</v>
      </c>
      <c r="G332" s="0" t="n">
        <v>6.88</v>
      </c>
      <c r="I332" s="1" t="n">
        <f aca="false">1000*F332/$B$13</f>
        <v>566.666666666667</v>
      </c>
      <c r="J332" s="2" t="n">
        <f aca="false">(G332-$G$19)/$B$14</f>
        <v>0.6228</v>
      </c>
      <c r="L332" s="2" t="n">
        <f aca="false">I332-$I$25</f>
        <v>292.592592592593</v>
      </c>
      <c r="M332" s="0" t="n">
        <f aca="false">J332-$J$25</f>
        <v>0.6102</v>
      </c>
      <c r="N332" s="0" t="n">
        <f aca="false">LN(L332)</f>
        <v>5.67878117245078</v>
      </c>
      <c r="O332" s="0" t="n">
        <f aca="false">LN(M332)</f>
        <v>-0.493968506699568</v>
      </c>
      <c r="P332" s="0" t="n">
        <f aca="false">-LN(1-L332/$J$11)/M332</f>
        <v>7.31630243080849</v>
      </c>
    </row>
    <row collapsed="false" customFormat="false" customHeight="false" hidden="false" ht="12.8" outlineLevel="0" r="333">
      <c r="A333" s="0" t="n">
        <v>315</v>
      </c>
      <c r="C333" s="0" t="n">
        <v>628984.277</v>
      </c>
      <c r="D333" s="0" t="n">
        <v>314</v>
      </c>
      <c r="E333" s="0" t="n">
        <v>314</v>
      </c>
      <c r="F333" s="0" t="n">
        <v>6.12</v>
      </c>
      <c r="G333" s="0" t="n">
        <v>6.97</v>
      </c>
      <c r="I333" s="1" t="n">
        <f aca="false">1000*F333/$B$13</f>
        <v>566.666666666667</v>
      </c>
      <c r="J333" s="2" t="n">
        <f aca="false">(G333-$G$19)/$B$14</f>
        <v>0.6246</v>
      </c>
      <c r="L333" s="2" t="n">
        <f aca="false">I333-$I$25</f>
        <v>292.592592592593</v>
      </c>
      <c r="M333" s="0" t="n">
        <f aca="false">J333-$J$25</f>
        <v>0.612</v>
      </c>
      <c r="N333" s="0" t="n">
        <f aca="false">LN(L333)</f>
        <v>5.67878117245078</v>
      </c>
      <c r="O333" s="0" t="n">
        <f aca="false">LN(M333)</f>
        <v>-0.491022996469811</v>
      </c>
      <c r="P333" s="0" t="n">
        <f aca="false">-LN(1-L333/$J$11)/M333</f>
        <v>7.29478389424729</v>
      </c>
    </row>
    <row collapsed="false" customFormat="false" customHeight="false" hidden="false" ht="12.8" outlineLevel="0" r="334">
      <c r="A334" s="0" t="n">
        <v>316</v>
      </c>
      <c r="C334" s="0" t="n">
        <v>628985.277</v>
      </c>
      <c r="D334" s="0" t="n">
        <v>315</v>
      </c>
      <c r="E334" s="0" t="n">
        <v>315</v>
      </c>
      <c r="F334" s="0" t="n">
        <v>6.13</v>
      </c>
      <c r="G334" s="0" t="n">
        <v>7.08</v>
      </c>
      <c r="I334" s="1" t="n">
        <f aca="false">1000*F334/$B$13</f>
        <v>567.592592592593</v>
      </c>
      <c r="J334" s="2" t="n">
        <f aca="false">(G334-$G$19)/$B$14</f>
        <v>0.6268</v>
      </c>
      <c r="L334" s="2" t="n">
        <f aca="false">I334-$I$25</f>
        <v>293.518518518519</v>
      </c>
      <c r="M334" s="0" t="n">
        <f aca="false">J334-$J$25</f>
        <v>0.6142</v>
      </c>
      <c r="N334" s="0" t="n">
        <f aca="false">LN(L334)</f>
        <v>5.68194073274115</v>
      </c>
      <c r="O334" s="0" t="n">
        <f aca="false">LN(M334)</f>
        <v>-0.487434670975415</v>
      </c>
      <c r="P334" s="0" t="n">
        <f aca="false">-LN(1-L334/$J$11)/M334</f>
        <v>7.78492950331722</v>
      </c>
    </row>
    <row collapsed="false" customFormat="false" customHeight="false" hidden="false" ht="12.8" outlineLevel="0" r="335">
      <c r="A335" s="0" t="n">
        <v>317</v>
      </c>
      <c r="C335" s="0" t="n">
        <v>628986.277</v>
      </c>
      <c r="D335" s="0" t="n">
        <v>316</v>
      </c>
      <c r="E335" s="0" t="n">
        <v>316</v>
      </c>
      <c r="F335" s="0" t="n">
        <v>6.15</v>
      </c>
      <c r="G335" s="0" t="n">
        <v>7.19</v>
      </c>
      <c r="I335" s="1" t="n">
        <f aca="false">1000*F335/$B$13</f>
        <v>569.444444444444</v>
      </c>
      <c r="J335" s="2" t="n">
        <f aca="false">(G335-$G$19)/$B$14</f>
        <v>0.629</v>
      </c>
      <c r="L335" s="2" t="n">
        <f aca="false">I335-$I$25</f>
        <v>295.37037037037</v>
      </c>
      <c r="M335" s="0" t="n">
        <f aca="false">J335-$J$25</f>
        <v>0.6164</v>
      </c>
      <c r="N335" s="0" t="n">
        <f aca="false">LN(L335)</f>
        <v>5.68823006164872</v>
      </c>
      <c r="O335" s="0" t="n">
        <f aca="false">LN(M335)</f>
        <v>-0.483859175536176</v>
      </c>
      <c r="P335" s="0" t="n">
        <f aca="false">-LN(1-L335/$J$11)/M335</f>
        <v>9.98212682717751</v>
      </c>
    </row>
    <row collapsed="false" customFormat="false" customHeight="false" hidden="false" ht="12.8" outlineLevel="0" r="336">
      <c r="A336" s="0" t="n">
        <v>318</v>
      </c>
      <c r="C336" s="0" t="n">
        <v>628987.277</v>
      </c>
      <c r="D336" s="0" t="n">
        <v>317</v>
      </c>
      <c r="E336" s="0" t="n">
        <v>317</v>
      </c>
      <c r="F336" s="0" t="n">
        <v>6.05</v>
      </c>
      <c r="G336" s="0" t="n">
        <v>7.24</v>
      </c>
      <c r="I336" s="1" t="n">
        <f aca="false">1000*F336/$B$13</f>
        <v>560.185185185185</v>
      </c>
      <c r="J336" s="2" t="n">
        <f aca="false">(G336-$G$19)/$B$14</f>
        <v>0.63</v>
      </c>
      <c r="L336" s="2" t="n">
        <f aca="false">I336-$I$25</f>
        <v>286.111111111111</v>
      </c>
      <c r="M336" s="0" t="n">
        <f aca="false">J336-$J$25</f>
        <v>0.6174</v>
      </c>
      <c r="N336" s="0" t="n">
        <f aca="false">LN(L336)</f>
        <v>5.65638023576162</v>
      </c>
      <c r="O336" s="0" t="n">
        <f aca="false">LN(M336)</f>
        <v>-0.482238166914078</v>
      </c>
      <c r="P336" s="0" t="n">
        <f aca="false">-LN(1-L336/$J$11)/M336</f>
        <v>5.50526022340158</v>
      </c>
    </row>
    <row collapsed="false" customFormat="false" customHeight="false" hidden="false" ht="12.8" outlineLevel="0" r="337">
      <c r="A337" s="0" t="n">
        <v>319</v>
      </c>
      <c r="C337" s="0" t="n">
        <v>628988.277</v>
      </c>
      <c r="D337" s="0" t="n">
        <v>318</v>
      </c>
      <c r="E337" s="0" t="n">
        <v>318</v>
      </c>
      <c r="F337" s="0" t="n">
        <v>6.14</v>
      </c>
      <c r="G337" s="0" t="n">
        <v>7.38</v>
      </c>
      <c r="I337" s="1" t="n">
        <f aca="false">1000*F337/$B$13</f>
        <v>568.518518518519</v>
      </c>
      <c r="J337" s="2" t="n">
        <f aca="false">(G337-$G$19)/$B$14</f>
        <v>0.6328</v>
      </c>
      <c r="L337" s="2" t="n">
        <f aca="false">I337-$I$25</f>
        <v>294.444444444444</v>
      </c>
      <c r="M337" s="0" t="n">
        <f aca="false">J337-$J$25</f>
        <v>0.6202</v>
      </c>
      <c r="N337" s="0" t="n">
        <f aca="false">LN(L337)</f>
        <v>5.68509034164405</v>
      </c>
      <c r="O337" s="0" t="n">
        <f aca="false">LN(M337)</f>
        <v>-0.477713272315788</v>
      </c>
      <c r="P337" s="0" t="n">
        <f aca="false">-LN(1-L337/$J$11)/M337</f>
        <v>8.46263576595453</v>
      </c>
    </row>
    <row collapsed="false" customFormat="false" customHeight="false" hidden="false" ht="12.8" outlineLevel="0" r="338">
      <c r="A338" s="0" t="n">
        <v>320</v>
      </c>
      <c r="C338" s="0" t="n">
        <v>628989.277</v>
      </c>
      <c r="D338" s="0" t="n">
        <v>319</v>
      </c>
      <c r="E338" s="0" t="n">
        <v>319</v>
      </c>
      <c r="F338" s="0" t="n">
        <v>6.12</v>
      </c>
      <c r="G338" s="0" t="n">
        <v>7.47</v>
      </c>
      <c r="I338" s="1" t="n">
        <f aca="false">1000*F338/$B$13</f>
        <v>566.666666666667</v>
      </c>
      <c r="J338" s="2" t="n">
        <f aca="false">(G338-$G$19)/$B$14</f>
        <v>0.6346</v>
      </c>
      <c r="L338" s="2" t="n">
        <f aca="false">I338-$I$25</f>
        <v>292.592592592593</v>
      </c>
      <c r="M338" s="0" t="n">
        <f aca="false">J338-$J$25</f>
        <v>0.622</v>
      </c>
      <c r="N338" s="0" t="n">
        <f aca="false">LN(L338)</f>
        <v>5.67878117245078</v>
      </c>
      <c r="O338" s="0" t="n">
        <f aca="false">LN(M338)</f>
        <v>-0.474815186242958</v>
      </c>
      <c r="P338" s="0" t="n">
        <f aca="false">-LN(1-L338/$J$11)/M338</f>
        <v>7.17750441041694</v>
      </c>
    </row>
    <row collapsed="false" customFormat="false" customHeight="false" hidden="false" ht="12.8" outlineLevel="0" r="339">
      <c r="A339" s="0" t="n">
        <v>321</v>
      </c>
      <c r="C339" s="0" t="n">
        <v>628990.277</v>
      </c>
      <c r="D339" s="0" t="n">
        <v>320</v>
      </c>
      <c r="E339" s="0" t="n">
        <v>320</v>
      </c>
      <c r="F339" s="0" t="n">
        <v>6.15</v>
      </c>
      <c r="G339" s="0" t="n">
        <v>7.58</v>
      </c>
      <c r="I339" s="1" t="n">
        <f aca="false">1000*F339/$B$13</f>
        <v>569.444444444444</v>
      </c>
      <c r="J339" s="2" t="n">
        <f aca="false">(G339-$G$19)/$B$14</f>
        <v>0.6368</v>
      </c>
      <c r="L339" s="2" t="n">
        <f aca="false">I339-$I$25</f>
        <v>295.37037037037</v>
      </c>
      <c r="M339" s="0" t="n">
        <f aca="false">J339-$J$25</f>
        <v>0.6242</v>
      </c>
      <c r="N339" s="0" t="n">
        <f aca="false">LN(L339)</f>
        <v>5.68823006164872</v>
      </c>
      <c r="O339" s="0" t="n">
        <f aca="false">LN(M339)</f>
        <v>-0.471284449145458</v>
      </c>
      <c r="P339" s="0" t="n">
        <f aca="false">-LN(1-L339/$J$11)/M339</f>
        <v>9.85739022151909</v>
      </c>
    </row>
    <row collapsed="false" customFormat="false" customHeight="false" hidden="false" ht="12.8" outlineLevel="0" r="340">
      <c r="A340" s="0" t="n">
        <v>322</v>
      </c>
      <c r="C340" s="0" t="n">
        <v>628991.277</v>
      </c>
      <c r="D340" s="0" t="n">
        <v>321</v>
      </c>
      <c r="E340" s="0" t="n">
        <v>321</v>
      </c>
      <c r="F340" s="0" t="n">
        <v>6.08</v>
      </c>
      <c r="G340" s="0" t="n">
        <v>7.67</v>
      </c>
      <c r="I340" s="1" t="n">
        <f aca="false">1000*F340/$B$13</f>
        <v>562.962962962963</v>
      </c>
      <c r="J340" s="2" t="n">
        <f aca="false">(G340-$G$19)/$B$14</f>
        <v>0.6386</v>
      </c>
      <c r="L340" s="2" t="n">
        <f aca="false">I340-$I$25</f>
        <v>288.888888888889</v>
      </c>
      <c r="M340" s="0" t="n">
        <f aca="false">J340-$J$25</f>
        <v>0.626</v>
      </c>
      <c r="N340" s="0" t="n">
        <f aca="false">LN(L340)</f>
        <v>5.66604214667335</v>
      </c>
      <c r="O340" s="0" t="n">
        <f aca="false">LN(M340)</f>
        <v>-0.468404907882039</v>
      </c>
      <c r="P340" s="0" t="n">
        <f aca="false">-LN(1-L340/$J$11)/M340</f>
        <v>5.95639129121502</v>
      </c>
    </row>
    <row collapsed="false" customFormat="false" customHeight="false" hidden="false" ht="12.8" outlineLevel="0" r="341">
      <c r="A341" s="0" t="n">
        <v>323</v>
      </c>
      <c r="C341" s="0" t="n">
        <v>628992.277</v>
      </c>
      <c r="D341" s="0" t="n">
        <v>322</v>
      </c>
      <c r="E341" s="0" t="n">
        <v>322</v>
      </c>
      <c r="F341" s="0" t="n">
        <v>6.07</v>
      </c>
      <c r="G341" s="0" t="n">
        <v>7.75</v>
      </c>
      <c r="I341" s="1" t="n">
        <f aca="false">1000*F341/$B$13</f>
        <v>562.037037037037</v>
      </c>
      <c r="J341" s="2" t="n">
        <f aca="false">(G341-$G$19)/$B$14</f>
        <v>0.6402</v>
      </c>
      <c r="L341" s="2" t="n">
        <f aca="false">I341-$I$25</f>
        <v>287.962962962963</v>
      </c>
      <c r="M341" s="0" t="n">
        <f aca="false">J341-$J$25</f>
        <v>0.6276</v>
      </c>
      <c r="N341" s="0" t="n">
        <f aca="false">LN(L341)</f>
        <v>5.66283187104311</v>
      </c>
      <c r="O341" s="0" t="n">
        <f aca="false">LN(M341)</f>
        <v>-0.465852258123259</v>
      </c>
      <c r="P341" s="0" t="n">
        <f aca="false">-LN(1-L341/$J$11)/M341</f>
        <v>5.74617426193103</v>
      </c>
    </row>
    <row collapsed="false" customFormat="false" customHeight="false" hidden="false" ht="12.8" outlineLevel="0" r="342">
      <c r="A342" s="0" t="n">
        <v>324</v>
      </c>
      <c r="C342" s="0" t="n">
        <v>628993.277</v>
      </c>
      <c r="D342" s="0" t="n">
        <v>323</v>
      </c>
      <c r="E342" s="0" t="n">
        <v>323</v>
      </c>
      <c r="F342" s="0" t="n">
        <v>6.14</v>
      </c>
      <c r="G342" s="0" t="n">
        <v>7.88</v>
      </c>
      <c r="I342" s="1" t="n">
        <f aca="false">1000*F342/$B$13</f>
        <v>568.518518518519</v>
      </c>
      <c r="J342" s="2" t="n">
        <f aca="false">(G342-$G$19)/$B$14</f>
        <v>0.6428</v>
      </c>
      <c r="L342" s="2" t="n">
        <f aca="false">I342-$I$25</f>
        <v>294.444444444444</v>
      </c>
      <c r="M342" s="0" t="n">
        <f aca="false">J342-$J$25</f>
        <v>0.6302</v>
      </c>
      <c r="N342" s="0" t="n">
        <f aca="false">LN(L342)</f>
        <v>5.68509034164405</v>
      </c>
      <c r="O342" s="0" t="n">
        <f aca="false">LN(M342)</f>
        <v>-0.461718049658963</v>
      </c>
      <c r="P342" s="0" t="n">
        <f aca="false">-LN(1-L342/$J$11)/M342</f>
        <v>8.32835084424785</v>
      </c>
    </row>
    <row collapsed="false" customFormat="false" customHeight="false" hidden="false" ht="12.8" outlineLevel="0" r="343">
      <c r="A343" s="0" t="n">
        <v>325</v>
      </c>
      <c r="C343" s="0" t="n">
        <v>628994.277</v>
      </c>
      <c r="D343" s="0" t="n">
        <v>324</v>
      </c>
      <c r="E343" s="0" t="n">
        <v>324</v>
      </c>
      <c r="F343" s="0" t="n">
        <v>6.15</v>
      </c>
      <c r="G343" s="0" t="n">
        <v>8</v>
      </c>
      <c r="I343" s="1" t="n">
        <f aca="false">1000*F343/$B$13</f>
        <v>569.444444444444</v>
      </c>
      <c r="J343" s="2" t="n">
        <f aca="false">(G343-$G$19)/$B$14</f>
        <v>0.6452</v>
      </c>
      <c r="L343" s="2" t="n">
        <f aca="false">I343-$I$25</f>
        <v>295.37037037037</v>
      </c>
      <c r="M343" s="0" t="n">
        <f aca="false">J343-$J$25</f>
        <v>0.6326</v>
      </c>
      <c r="N343" s="0" t="n">
        <f aca="false">LN(L343)</f>
        <v>5.68823006164872</v>
      </c>
      <c r="O343" s="0" t="n">
        <f aca="false">LN(M343)</f>
        <v>-0.457916968110589</v>
      </c>
      <c r="P343" s="0" t="n">
        <f aca="false">-LN(1-L343/$J$11)/M343</f>
        <v>9.72649853979168</v>
      </c>
    </row>
    <row collapsed="false" customFormat="false" customHeight="false" hidden="false" ht="12.8" outlineLevel="0" r="344">
      <c r="A344" s="0" t="n">
        <v>326</v>
      </c>
      <c r="C344" s="0" t="n">
        <v>628995.277</v>
      </c>
      <c r="D344" s="0" t="n">
        <v>325</v>
      </c>
      <c r="E344" s="0" t="n">
        <v>325</v>
      </c>
      <c r="F344" s="0" t="n">
        <v>6.14</v>
      </c>
      <c r="G344" s="0" t="n">
        <v>8.09</v>
      </c>
      <c r="I344" s="1" t="n">
        <f aca="false">1000*F344/$B$13</f>
        <v>568.518518518519</v>
      </c>
      <c r="J344" s="2" t="n">
        <f aca="false">(G344-$G$19)/$B$14</f>
        <v>0.647</v>
      </c>
      <c r="L344" s="2" t="n">
        <f aca="false">I344-$I$25</f>
        <v>294.444444444444</v>
      </c>
      <c r="M344" s="0" t="n">
        <f aca="false">J344-$J$25</f>
        <v>0.6344</v>
      </c>
      <c r="N344" s="0" t="n">
        <f aca="false">LN(L344)</f>
        <v>5.68509034164405</v>
      </c>
      <c r="O344" s="0" t="n">
        <f aca="false">LN(M344)</f>
        <v>-0.455075608661499</v>
      </c>
      <c r="P344" s="0" t="n">
        <f aca="false">-LN(1-L344/$J$11)/M344</f>
        <v>8.27321359086538</v>
      </c>
    </row>
    <row collapsed="false" customFormat="false" customHeight="false" hidden="false" ht="12.8" outlineLevel="0" r="345">
      <c r="A345" s="0" t="n">
        <v>327</v>
      </c>
      <c r="C345" s="0" t="n">
        <v>628996.277</v>
      </c>
      <c r="D345" s="0" t="n">
        <v>326</v>
      </c>
      <c r="E345" s="0" t="n">
        <v>326</v>
      </c>
      <c r="F345" s="0" t="n">
        <v>6.09</v>
      </c>
      <c r="G345" s="0" t="n">
        <v>8.18</v>
      </c>
      <c r="I345" s="1" t="n">
        <f aca="false">1000*F345/$B$13</f>
        <v>563.888888888889</v>
      </c>
      <c r="J345" s="2" t="n">
        <f aca="false">(G345-$G$19)/$B$14</f>
        <v>0.6488</v>
      </c>
      <c r="L345" s="2" t="n">
        <f aca="false">I345-$I$25</f>
        <v>289.814814814815</v>
      </c>
      <c r="M345" s="0" t="n">
        <f aca="false">J345-$J$25</f>
        <v>0.6362</v>
      </c>
      <c r="N345" s="0" t="n">
        <f aca="false">LN(L345)</f>
        <v>5.66924214940403</v>
      </c>
      <c r="O345" s="0" t="n">
        <f aca="false">LN(M345)</f>
        <v>-0.452242299667094</v>
      </c>
      <c r="P345" s="0" t="n">
        <f aca="false">-LN(1-L345/$J$11)/M345</f>
        <v>6.08016741262436</v>
      </c>
    </row>
    <row collapsed="false" customFormat="false" customHeight="false" hidden="false" ht="12.8" outlineLevel="0" r="346">
      <c r="A346" s="0" t="n">
        <v>328</v>
      </c>
      <c r="C346" s="0" t="n">
        <v>628997.277</v>
      </c>
      <c r="D346" s="0" t="n">
        <v>327</v>
      </c>
      <c r="E346" s="0" t="n">
        <v>327</v>
      </c>
      <c r="F346" s="0" t="n">
        <v>6.12</v>
      </c>
      <c r="G346" s="0" t="n">
        <v>8.27</v>
      </c>
      <c r="I346" s="1" t="n">
        <f aca="false">1000*F346/$B$13</f>
        <v>566.666666666667</v>
      </c>
      <c r="J346" s="2" t="n">
        <f aca="false">(G346-$G$19)/$B$14</f>
        <v>0.6506</v>
      </c>
      <c r="L346" s="2" t="n">
        <f aca="false">I346-$I$25</f>
        <v>292.592592592593</v>
      </c>
      <c r="M346" s="0" t="n">
        <f aca="false">J346-$J$25</f>
        <v>0.638</v>
      </c>
      <c r="N346" s="0" t="n">
        <f aca="false">LN(L346)</f>
        <v>5.67878117245078</v>
      </c>
      <c r="O346" s="0" t="n">
        <f aca="false">LN(M346)</f>
        <v>-0.449416995637347</v>
      </c>
      <c r="P346" s="0" t="n">
        <f aca="false">-LN(1-L346/$J$11)/M346</f>
        <v>6.99750429981088</v>
      </c>
    </row>
    <row collapsed="false" customFormat="false" customHeight="false" hidden="false" ht="12.8" outlineLevel="0" r="347">
      <c r="A347" s="0" t="n">
        <v>329</v>
      </c>
      <c r="C347" s="0" t="n">
        <v>628998.277</v>
      </c>
      <c r="D347" s="0" t="n">
        <v>328</v>
      </c>
      <c r="E347" s="0" t="n">
        <v>328</v>
      </c>
      <c r="F347" s="0" t="n">
        <v>6.12</v>
      </c>
      <c r="G347" s="0" t="n">
        <v>8.38</v>
      </c>
      <c r="I347" s="1" t="n">
        <f aca="false">1000*F347/$B$13</f>
        <v>566.666666666667</v>
      </c>
      <c r="J347" s="2" t="n">
        <f aca="false">(G347-$G$19)/$B$14</f>
        <v>0.6528</v>
      </c>
      <c r="L347" s="2" t="n">
        <f aca="false">I347-$I$25</f>
        <v>292.592592592593</v>
      </c>
      <c r="M347" s="0" t="n">
        <f aca="false">J347-$J$25</f>
        <v>0.6402</v>
      </c>
      <c r="N347" s="0" t="n">
        <f aca="false">LN(L347)</f>
        <v>5.67878117245078</v>
      </c>
      <c r="O347" s="0" t="n">
        <f aca="false">LN(M347)</f>
        <v>-0.445974651446374</v>
      </c>
      <c r="P347" s="0" t="n">
        <f aca="false">-LN(1-L347/$J$11)/M347</f>
        <v>6.97345789328232</v>
      </c>
    </row>
    <row collapsed="false" customFormat="false" customHeight="false" hidden="false" ht="12.8" outlineLevel="0" r="348">
      <c r="A348" s="0" t="n">
        <v>330</v>
      </c>
      <c r="C348" s="0" t="n">
        <v>628999.277</v>
      </c>
      <c r="D348" s="0" t="n">
        <v>329</v>
      </c>
      <c r="E348" s="0" t="n">
        <v>329</v>
      </c>
      <c r="F348" s="0" t="n">
        <v>6.11</v>
      </c>
      <c r="G348" s="0" t="n">
        <v>8.47</v>
      </c>
      <c r="I348" s="1" t="n">
        <f aca="false">1000*F348/$B$13</f>
        <v>565.740740740741</v>
      </c>
      <c r="J348" s="2" t="n">
        <f aca="false">(G348-$G$19)/$B$14</f>
        <v>0.6546</v>
      </c>
      <c r="L348" s="2" t="n">
        <f aca="false">I348-$I$25</f>
        <v>291.666666666667</v>
      </c>
      <c r="M348" s="0" t="n">
        <f aca="false">J348-$J$25</f>
        <v>0.642</v>
      </c>
      <c r="N348" s="0" t="n">
        <f aca="false">LN(L348)</f>
        <v>5.6756115976895</v>
      </c>
      <c r="O348" s="0" t="n">
        <f aca="false">LN(M348)</f>
        <v>-0.443166975292176</v>
      </c>
      <c r="P348" s="0" t="n">
        <f aca="false">-LN(1-L348/$J$11)/M348</f>
        <v>6.57947412076419</v>
      </c>
    </row>
    <row collapsed="false" customFormat="false" customHeight="false" hidden="false" ht="12.8" outlineLevel="0" r="349">
      <c r="A349" s="0" t="n">
        <v>331</v>
      </c>
      <c r="C349" s="0" t="n">
        <v>629000.277</v>
      </c>
      <c r="D349" s="0" t="n">
        <v>330</v>
      </c>
      <c r="E349" s="0" t="n">
        <v>330</v>
      </c>
      <c r="F349" s="0" t="n">
        <v>6.12</v>
      </c>
      <c r="G349" s="0" t="n">
        <v>8.58</v>
      </c>
      <c r="I349" s="1" t="n">
        <f aca="false">1000*F349/$B$13</f>
        <v>566.666666666667</v>
      </c>
      <c r="J349" s="2" t="n">
        <f aca="false">(G349-$G$19)/$B$14</f>
        <v>0.6568</v>
      </c>
      <c r="L349" s="2" t="n">
        <f aca="false">I349-$I$25</f>
        <v>292.592592592593</v>
      </c>
      <c r="M349" s="0" t="n">
        <f aca="false">J349-$J$25</f>
        <v>0.6442</v>
      </c>
      <c r="N349" s="0" t="n">
        <f aca="false">LN(L349)</f>
        <v>5.67878117245078</v>
      </c>
      <c r="O349" s="0" t="n">
        <f aca="false">LN(M349)</f>
        <v>-0.439746042085039</v>
      </c>
      <c r="P349" s="0" t="n">
        <f aca="false">-LN(1-L349/$J$11)/M349</f>
        <v>6.93015793740971</v>
      </c>
    </row>
    <row collapsed="false" customFormat="false" customHeight="false" hidden="false" ht="12.8" outlineLevel="0" r="350">
      <c r="A350" s="0" t="n">
        <v>332</v>
      </c>
      <c r="C350" s="0" t="n">
        <v>629001.277</v>
      </c>
      <c r="D350" s="0" t="n">
        <v>331</v>
      </c>
      <c r="E350" s="0" t="n">
        <v>331</v>
      </c>
      <c r="F350" s="0" t="n">
        <v>6.09</v>
      </c>
      <c r="G350" s="0" t="n">
        <v>8.67</v>
      </c>
      <c r="I350" s="1" t="n">
        <f aca="false">1000*F350/$B$13</f>
        <v>563.888888888889</v>
      </c>
      <c r="J350" s="2" t="n">
        <f aca="false">(G350-$G$19)/$B$14</f>
        <v>0.6586</v>
      </c>
      <c r="L350" s="2" t="n">
        <f aca="false">I350-$I$25</f>
        <v>289.814814814815</v>
      </c>
      <c r="M350" s="0" t="n">
        <f aca="false">J350-$J$25</f>
        <v>0.646</v>
      </c>
      <c r="N350" s="0" t="n">
        <f aca="false">LN(L350)</f>
        <v>5.66924214940403</v>
      </c>
      <c r="O350" s="0" t="n">
        <f aca="false">LN(M350)</f>
        <v>-0.436955775199535</v>
      </c>
      <c r="P350" s="0" t="n">
        <f aca="false">-LN(1-L350/$J$11)/M350</f>
        <v>5.98792957881055</v>
      </c>
    </row>
    <row collapsed="false" customFormat="false" customHeight="false" hidden="false" ht="12.8" outlineLevel="0" r="351">
      <c r="A351" s="0" t="n">
        <v>333</v>
      </c>
      <c r="C351" s="0" t="n">
        <v>629002.277</v>
      </c>
      <c r="D351" s="0" t="n">
        <v>332</v>
      </c>
      <c r="E351" s="0" t="n">
        <v>332</v>
      </c>
      <c r="F351" s="0" t="n">
        <v>6.14</v>
      </c>
      <c r="G351" s="0" t="n">
        <v>8.76</v>
      </c>
      <c r="I351" s="1" t="n">
        <f aca="false">1000*F351/$B$13</f>
        <v>568.518518518519</v>
      </c>
      <c r="J351" s="2" t="n">
        <f aca="false">(G351-$G$19)/$B$14</f>
        <v>0.6604</v>
      </c>
      <c r="L351" s="2" t="n">
        <f aca="false">I351-$I$25</f>
        <v>294.444444444444</v>
      </c>
      <c r="M351" s="0" t="n">
        <f aca="false">J351-$J$25</f>
        <v>0.6478</v>
      </c>
      <c r="N351" s="0" t="n">
        <f aca="false">LN(L351)</f>
        <v>5.68509034164405</v>
      </c>
      <c r="O351" s="0" t="n">
        <f aca="false">LN(M351)</f>
        <v>-0.434173272244908</v>
      </c>
      <c r="P351" s="0" t="n">
        <f aca="false">-LN(1-L351/$J$11)/M351</f>
        <v>8.10207888552793</v>
      </c>
    </row>
    <row collapsed="false" customFormat="false" customHeight="false" hidden="false" ht="12.8" outlineLevel="0" r="352">
      <c r="A352" s="0" t="n">
        <v>334</v>
      </c>
      <c r="C352" s="0" t="n">
        <v>629003.277</v>
      </c>
      <c r="D352" s="0" t="n">
        <v>333</v>
      </c>
      <c r="E352" s="0" t="n">
        <v>333</v>
      </c>
      <c r="F352" s="0" t="n">
        <v>6.14</v>
      </c>
      <c r="G352" s="0" t="n">
        <v>8.89</v>
      </c>
      <c r="I352" s="1" t="n">
        <f aca="false">1000*F352/$B$13</f>
        <v>568.518518518519</v>
      </c>
      <c r="J352" s="2" t="n">
        <f aca="false">(G352-$G$19)/$B$14</f>
        <v>0.663</v>
      </c>
      <c r="L352" s="2" t="n">
        <f aca="false">I352-$I$25</f>
        <v>294.444444444444</v>
      </c>
      <c r="M352" s="0" t="n">
        <f aca="false">J352-$J$25</f>
        <v>0.6504</v>
      </c>
      <c r="N352" s="0" t="n">
        <f aca="false">LN(L352)</f>
        <v>5.68509034164405</v>
      </c>
      <c r="O352" s="0" t="n">
        <f aca="false">LN(M352)</f>
        <v>-0.430167720748536</v>
      </c>
      <c r="P352" s="0" t="n">
        <f aca="false">-LN(1-L352/$J$11)/M352</f>
        <v>8.06969050129919</v>
      </c>
    </row>
    <row collapsed="false" customFormat="false" customHeight="false" hidden="false" ht="12.8" outlineLevel="0" r="353">
      <c r="A353" s="0" t="n">
        <v>335</v>
      </c>
      <c r="C353" s="0" t="n">
        <v>629004.277</v>
      </c>
      <c r="D353" s="0" t="n">
        <v>334</v>
      </c>
      <c r="E353" s="0" t="n">
        <v>334</v>
      </c>
      <c r="F353" s="0" t="n">
        <v>6.1</v>
      </c>
      <c r="G353" s="0" t="n">
        <v>8.98</v>
      </c>
      <c r="I353" s="1" t="n">
        <f aca="false">1000*F353/$B$13</f>
        <v>564.814814814815</v>
      </c>
      <c r="J353" s="2" t="n">
        <f aca="false">(G353-$G$19)/$B$14</f>
        <v>0.6648</v>
      </c>
      <c r="L353" s="2" t="n">
        <f aca="false">I353-$I$25</f>
        <v>290.740740740741</v>
      </c>
      <c r="M353" s="0" t="n">
        <f aca="false">J353-$J$25</f>
        <v>0.6522</v>
      </c>
      <c r="N353" s="0" t="n">
        <f aca="false">LN(L353)</f>
        <v>5.67243194477213</v>
      </c>
      <c r="O353" s="0" t="n">
        <f aca="false">LN(M353)</f>
        <v>-0.427404015626918</v>
      </c>
      <c r="P353" s="0" t="n">
        <f aca="false">-LN(1-L353/$J$11)/M353</f>
        <v>6.17965235008758</v>
      </c>
    </row>
    <row collapsed="false" customFormat="false" customHeight="false" hidden="false" ht="12.8" outlineLevel="0" r="354">
      <c r="A354" s="0" t="n">
        <v>336</v>
      </c>
      <c r="C354" s="0" t="n">
        <v>629005.277</v>
      </c>
      <c r="D354" s="0" t="n">
        <v>335</v>
      </c>
      <c r="E354" s="0" t="n">
        <v>335</v>
      </c>
      <c r="F354" s="0" t="n">
        <v>6.08</v>
      </c>
      <c r="G354" s="0" t="n">
        <v>9.07</v>
      </c>
      <c r="I354" s="1" t="n">
        <f aca="false">1000*F354/$B$13</f>
        <v>562.962962962963</v>
      </c>
      <c r="J354" s="2" t="n">
        <f aca="false">(G354-$G$19)/$B$14</f>
        <v>0.6666</v>
      </c>
      <c r="L354" s="2" t="n">
        <f aca="false">I354-$I$25</f>
        <v>288.888888888889</v>
      </c>
      <c r="M354" s="0" t="n">
        <f aca="false">J354-$J$25</f>
        <v>0.654</v>
      </c>
      <c r="N354" s="0" t="n">
        <f aca="false">LN(L354)</f>
        <v>5.66604214667335</v>
      </c>
      <c r="O354" s="0" t="n">
        <f aca="false">LN(M354)</f>
        <v>-0.424647927524938</v>
      </c>
      <c r="P354" s="0" t="n">
        <f aca="false">-LN(1-L354/$J$11)/M354</f>
        <v>5.70137759678991</v>
      </c>
    </row>
    <row collapsed="false" customFormat="false" customHeight="false" hidden="false" ht="12.8" outlineLevel="0" r="355">
      <c r="A355" s="0" t="n">
        <v>337</v>
      </c>
      <c r="C355" s="0" t="n">
        <v>629006.277</v>
      </c>
      <c r="D355" s="0" t="n">
        <v>336</v>
      </c>
      <c r="E355" s="0" t="n">
        <v>336</v>
      </c>
      <c r="F355" s="0" t="n">
        <v>6.13</v>
      </c>
      <c r="G355" s="0" t="n">
        <v>9.19</v>
      </c>
      <c r="I355" s="1" t="n">
        <f aca="false">1000*F355/$B$13</f>
        <v>567.592592592593</v>
      </c>
      <c r="J355" s="2" t="n">
        <f aca="false">(G355-$G$19)/$B$14</f>
        <v>0.669</v>
      </c>
      <c r="L355" s="2" t="n">
        <f aca="false">I355-$I$25</f>
        <v>293.518518518519</v>
      </c>
      <c r="M355" s="0" t="n">
        <f aca="false">J355-$J$25</f>
        <v>0.6564</v>
      </c>
      <c r="N355" s="0" t="n">
        <f aca="false">LN(L355)</f>
        <v>5.68194073274115</v>
      </c>
      <c r="O355" s="0" t="n">
        <f aca="false">LN(M355)</f>
        <v>-0.420984919766201</v>
      </c>
      <c r="P355" s="0" t="n">
        <f aca="false">-LN(1-L355/$J$11)/M355</f>
        <v>7.28443586370724</v>
      </c>
    </row>
    <row collapsed="false" customFormat="false" customHeight="false" hidden="false" ht="12.8" outlineLevel="0" r="356">
      <c r="A356" s="0" t="n">
        <v>338</v>
      </c>
      <c r="C356" s="0" t="n">
        <v>629007.277</v>
      </c>
      <c r="D356" s="0" t="n">
        <v>337</v>
      </c>
      <c r="E356" s="0" t="n">
        <v>337</v>
      </c>
      <c r="F356" s="0" t="n">
        <v>6.12</v>
      </c>
      <c r="G356" s="0" t="n">
        <v>9.27</v>
      </c>
      <c r="I356" s="1" t="n">
        <f aca="false">1000*F356/$B$13</f>
        <v>566.666666666667</v>
      </c>
      <c r="J356" s="2" t="n">
        <f aca="false">(G356-$G$19)/$B$14</f>
        <v>0.6706</v>
      </c>
      <c r="L356" s="2" t="n">
        <f aca="false">I356-$I$25</f>
        <v>292.592592592593</v>
      </c>
      <c r="M356" s="0" t="n">
        <f aca="false">J356-$J$25</f>
        <v>0.658</v>
      </c>
      <c r="N356" s="0" t="n">
        <f aca="false">LN(L356)</f>
        <v>5.67878117245078</v>
      </c>
      <c r="O356" s="0" t="n">
        <f aca="false">LN(M356)</f>
        <v>-0.41855034765682</v>
      </c>
      <c r="P356" s="0" t="n">
        <f aca="false">-LN(1-L356/$J$11)/M356</f>
        <v>6.78481419951267</v>
      </c>
    </row>
    <row collapsed="false" customFormat="false" customHeight="false" hidden="false" ht="12.8" outlineLevel="0" r="357">
      <c r="A357" s="0" t="n">
        <v>339</v>
      </c>
      <c r="C357" s="0" t="n">
        <v>629008.277</v>
      </c>
      <c r="D357" s="0" t="n">
        <v>338</v>
      </c>
      <c r="E357" s="0" t="n">
        <v>338</v>
      </c>
      <c r="F357" s="0" t="n">
        <v>6.11</v>
      </c>
      <c r="G357" s="0" t="n">
        <v>9.38</v>
      </c>
      <c r="I357" s="1" t="n">
        <f aca="false">1000*F357/$B$13</f>
        <v>565.740740740741</v>
      </c>
      <c r="J357" s="2" t="n">
        <f aca="false">(G357-$G$19)/$B$14</f>
        <v>0.6728</v>
      </c>
      <c r="L357" s="2" t="n">
        <f aca="false">I357-$I$25</f>
        <v>291.666666666667</v>
      </c>
      <c r="M357" s="0" t="n">
        <f aca="false">J357-$J$25</f>
        <v>0.6602</v>
      </c>
      <c r="N357" s="0" t="n">
        <f aca="false">LN(L357)</f>
        <v>5.6756115976895</v>
      </c>
      <c r="O357" s="0" t="n">
        <f aca="false">LN(M357)</f>
        <v>-0.415212459563044</v>
      </c>
      <c r="P357" s="0" t="n">
        <f aca="false">-LN(1-L357/$J$11)/M357</f>
        <v>6.39809510077342</v>
      </c>
    </row>
    <row collapsed="false" customFormat="false" customHeight="false" hidden="false" ht="12.8" outlineLevel="0" r="358">
      <c r="A358" s="0" t="n">
        <v>340</v>
      </c>
      <c r="C358" s="0" t="n">
        <v>629009.277</v>
      </c>
      <c r="D358" s="0" t="n">
        <v>339</v>
      </c>
      <c r="E358" s="0" t="n">
        <v>339</v>
      </c>
      <c r="F358" s="0" t="n">
        <v>6.16</v>
      </c>
      <c r="G358" s="0" t="n">
        <v>9.47</v>
      </c>
      <c r="I358" s="1" t="n">
        <f aca="false">1000*F358/$B$13</f>
        <v>570.37037037037</v>
      </c>
      <c r="J358" s="2" t="n">
        <f aca="false">(G358-$G$19)/$B$14</f>
        <v>0.6746</v>
      </c>
      <c r="L358" s="2" t="n">
        <f aca="false">I358-$I$25</f>
        <v>296.296296296296</v>
      </c>
      <c r="M358" s="0" t="n">
        <f aca="false">J358-$J$25</f>
        <v>0.662</v>
      </c>
      <c r="N358" s="0" t="n">
        <f aca="false">LN(L358)</f>
        <v>5.69135995465764</v>
      </c>
      <c r="O358" s="0" t="n">
        <f aca="false">LN(M358)</f>
        <v>-0.412489723045129</v>
      </c>
      <c r="P358" s="0" t="e">
        <f aca="false">-LN(1-L358/$J$11)/M358</f>
        <v>#VALUE!</v>
      </c>
    </row>
    <row collapsed="false" customFormat="false" customHeight="false" hidden="false" ht="12.8" outlineLevel="0" r="359">
      <c r="A359" s="0" t="n">
        <v>341</v>
      </c>
      <c r="C359" s="0" t="n">
        <v>629010.277</v>
      </c>
      <c r="D359" s="0" t="n">
        <v>340</v>
      </c>
      <c r="E359" s="0" t="n">
        <v>340</v>
      </c>
      <c r="F359" s="0" t="n">
        <v>6.12</v>
      </c>
      <c r="G359" s="0" t="n">
        <v>9.59</v>
      </c>
      <c r="I359" s="1" t="n">
        <f aca="false">1000*F359/$B$13</f>
        <v>566.666666666667</v>
      </c>
      <c r="J359" s="2" t="n">
        <f aca="false">(G359-$G$19)/$B$14</f>
        <v>0.677</v>
      </c>
      <c r="L359" s="2" t="n">
        <f aca="false">I359-$I$25</f>
        <v>292.592592592593</v>
      </c>
      <c r="M359" s="0" t="n">
        <f aca="false">J359-$J$25</f>
        <v>0.6644</v>
      </c>
      <c r="N359" s="0" t="n">
        <f aca="false">LN(L359)</f>
        <v>5.67878117245078</v>
      </c>
      <c r="O359" s="0" t="n">
        <f aca="false">LN(M359)</f>
        <v>-0.408870901242997</v>
      </c>
      <c r="P359" s="0" t="n">
        <f aca="false">-LN(1-L359/$J$11)/M359</f>
        <v>6.71945777134157</v>
      </c>
    </row>
    <row collapsed="false" customFormat="false" customHeight="false" hidden="false" ht="12.8" outlineLevel="0" r="360">
      <c r="A360" s="0" t="n">
        <v>342</v>
      </c>
      <c r="C360" s="0" t="n">
        <v>629011.277</v>
      </c>
      <c r="D360" s="0" t="n">
        <v>341</v>
      </c>
      <c r="E360" s="0" t="n">
        <v>341</v>
      </c>
      <c r="F360" s="0" t="n">
        <v>6.08</v>
      </c>
      <c r="G360" s="0" t="n">
        <v>9.66</v>
      </c>
      <c r="I360" s="1" t="n">
        <f aca="false">1000*F360/$B$13</f>
        <v>562.962962962963</v>
      </c>
      <c r="J360" s="2" t="n">
        <f aca="false">(G360-$G$19)/$B$14</f>
        <v>0.6784</v>
      </c>
      <c r="L360" s="2" t="n">
        <f aca="false">I360-$I$25</f>
        <v>288.888888888889</v>
      </c>
      <c r="M360" s="0" t="n">
        <f aca="false">J360-$J$25</f>
        <v>0.6658</v>
      </c>
      <c r="N360" s="0" t="n">
        <f aca="false">LN(L360)</f>
        <v>5.66604214667335</v>
      </c>
      <c r="O360" s="0" t="n">
        <f aca="false">LN(M360)</f>
        <v>-0.406765953841213</v>
      </c>
      <c r="P360" s="0" t="n">
        <f aca="false">-LN(1-L360/$J$11)/M360</f>
        <v>5.60033185386092</v>
      </c>
    </row>
    <row collapsed="false" customFormat="false" customHeight="false" hidden="false" ht="12.8" outlineLevel="0" r="361">
      <c r="A361" s="0" t="n">
        <v>343</v>
      </c>
      <c r="C361" s="0" t="n">
        <v>629012.277</v>
      </c>
      <c r="D361" s="0" t="n">
        <v>342</v>
      </c>
      <c r="E361" s="0" t="n">
        <v>342</v>
      </c>
      <c r="F361" s="0" t="n">
        <v>6.05</v>
      </c>
      <c r="G361" s="0" t="n">
        <v>9.76</v>
      </c>
      <c r="I361" s="1" t="n">
        <f aca="false">1000*F361/$B$13</f>
        <v>560.185185185185</v>
      </c>
      <c r="J361" s="2" t="n">
        <f aca="false">(G361-$G$19)/$B$14</f>
        <v>0.6804</v>
      </c>
      <c r="L361" s="2" t="n">
        <f aca="false">I361-$I$25</f>
        <v>286.111111111111</v>
      </c>
      <c r="M361" s="0" t="n">
        <f aca="false">J361-$J$25</f>
        <v>0.6678</v>
      </c>
      <c r="N361" s="0" t="n">
        <f aca="false">LN(L361)</f>
        <v>5.65638023576162</v>
      </c>
      <c r="O361" s="0" t="n">
        <f aca="false">LN(M361)</f>
        <v>-0.403766551472583</v>
      </c>
      <c r="P361" s="0" t="n">
        <f aca="false">-LN(1-L361/$J$11)/M361</f>
        <v>5.08976888578636</v>
      </c>
    </row>
    <row collapsed="false" customFormat="false" customHeight="false" hidden="false" ht="12.8" outlineLevel="0" r="362">
      <c r="A362" s="0" t="n">
        <v>344</v>
      </c>
      <c r="C362" s="0" t="n">
        <v>629013.277</v>
      </c>
      <c r="D362" s="0" t="n">
        <v>343</v>
      </c>
      <c r="E362" s="0" t="n">
        <v>343</v>
      </c>
      <c r="F362" s="0" t="n">
        <v>6.05</v>
      </c>
      <c r="G362" s="0" t="n">
        <v>9.86</v>
      </c>
      <c r="I362" s="1" t="n">
        <f aca="false">1000*F362/$B$13</f>
        <v>560.185185185185</v>
      </c>
      <c r="J362" s="2" t="n">
        <f aca="false">(G362-$G$19)/$B$14</f>
        <v>0.6824</v>
      </c>
      <c r="L362" s="2" t="n">
        <f aca="false">I362-$I$25</f>
        <v>286.111111111111</v>
      </c>
      <c r="M362" s="0" t="n">
        <f aca="false">J362-$J$25</f>
        <v>0.6698</v>
      </c>
      <c r="N362" s="0" t="n">
        <f aca="false">LN(L362)</f>
        <v>5.65638023576162</v>
      </c>
      <c r="O362" s="0" t="n">
        <f aca="false">LN(M362)</f>
        <v>-0.400776118622033</v>
      </c>
      <c r="P362" s="0" t="n">
        <f aca="false">-LN(1-L362/$J$11)/M362</f>
        <v>5.0745710091492</v>
      </c>
    </row>
    <row collapsed="false" customFormat="false" customHeight="false" hidden="false" ht="12.8" outlineLevel="0" r="363">
      <c r="A363" s="0" t="n">
        <v>345</v>
      </c>
      <c r="C363" s="0" t="n">
        <v>629014.277</v>
      </c>
      <c r="D363" s="0" t="n">
        <v>344</v>
      </c>
      <c r="E363" s="0" t="n">
        <v>344</v>
      </c>
      <c r="F363" s="0" t="n">
        <v>6.12</v>
      </c>
      <c r="G363" s="0" t="n">
        <v>9.98</v>
      </c>
      <c r="I363" s="1" t="n">
        <f aca="false">1000*F363/$B$13</f>
        <v>566.666666666667</v>
      </c>
      <c r="J363" s="2" t="n">
        <f aca="false">(G363-$G$19)/$B$14</f>
        <v>0.6848</v>
      </c>
      <c r="L363" s="2" t="n">
        <f aca="false">I363-$I$25</f>
        <v>292.592592592593</v>
      </c>
      <c r="M363" s="0" t="n">
        <f aca="false">J363-$J$25</f>
        <v>0.6722</v>
      </c>
      <c r="N363" s="0" t="n">
        <f aca="false">LN(L363)</f>
        <v>5.67878117245078</v>
      </c>
      <c r="O363" s="0" t="n">
        <f aca="false">LN(M363)</f>
        <v>-0.397199363691132</v>
      </c>
      <c r="P363" s="0" t="n">
        <f aca="false">-LN(1-L363/$J$11)/M363</f>
        <v>6.64148727057325</v>
      </c>
    </row>
    <row collapsed="false" customFormat="false" customHeight="false" hidden="false" ht="12.8" outlineLevel="0" r="364">
      <c r="A364" s="0" t="n">
        <v>346</v>
      </c>
      <c r="C364" s="0" t="n">
        <v>629015.277</v>
      </c>
      <c r="D364" s="0" t="n">
        <v>345</v>
      </c>
      <c r="E364" s="0" t="n">
        <v>345</v>
      </c>
      <c r="F364" s="0" t="n">
        <v>6.1</v>
      </c>
      <c r="G364" s="0" t="n">
        <v>10.08</v>
      </c>
      <c r="I364" s="1" t="n">
        <f aca="false">1000*F364/$B$13</f>
        <v>564.814814814815</v>
      </c>
      <c r="J364" s="2" t="n">
        <f aca="false">(G364-$G$19)/$B$14</f>
        <v>0.6868</v>
      </c>
      <c r="L364" s="2" t="n">
        <f aca="false">I364-$I$25</f>
        <v>290.740740740741</v>
      </c>
      <c r="M364" s="0" t="n">
        <f aca="false">J364-$J$25</f>
        <v>0.6742</v>
      </c>
      <c r="N364" s="0" t="n">
        <f aca="false">LN(L364)</f>
        <v>5.67243194477213</v>
      </c>
      <c r="O364" s="0" t="n">
        <f aca="false">LN(M364)</f>
        <v>-0.394228476182177</v>
      </c>
      <c r="P364" s="0" t="n">
        <f aca="false">-LN(1-L364/$J$11)/M364</f>
        <v>5.97800246622237</v>
      </c>
    </row>
    <row collapsed="false" customFormat="false" customHeight="false" hidden="false" ht="12.8" outlineLevel="0" r="365">
      <c r="A365" s="0" t="n">
        <v>347</v>
      </c>
      <c r="C365" s="0" t="n">
        <v>629016.277</v>
      </c>
      <c r="D365" s="0" t="n">
        <v>346</v>
      </c>
      <c r="E365" s="0" t="n">
        <v>346</v>
      </c>
      <c r="F365" s="0" t="n">
        <v>6.09</v>
      </c>
      <c r="G365" s="0" t="n">
        <v>10.19</v>
      </c>
      <c r="I365" s="1" t="n">
        <f aca="false">1000*F365/$B$13</f>
        <v>563.888888888889</v>
      </c>
      <c r="J365" s="2" t="n">
        <f aca="false">(G365-$G$19)/$B$14</f>
        <v>0.689</v>
      </c>
      <c r="L365" s="2" t="n">
        <f aca="false">I365-$I$25</f>
        <v>289.814814814815</v>
      </c>
      <c r="M365" s="0" t="n">
        <f aca="false">J365-$J$25</f>
        <v>0.6764</v>
      </c>
      <c r="N365" s="0" t="n">
        <f aca="false">LN(L365)</f>
        <v>5.66924214940403</v>
      </c>
      <c r="O365" s="0" t="n">
        <f aca="false">LN(M365)</f>
        <v>-0.390970661957712</v>
      </c>
      <c r="P365" s="0" t="n">
        <f aca="false">-LN(1-L365/$J$11)/M365</f>
        <v>5.71880914830221</v>
      </c>
    </row>
    <row collapsed="false" customFormat="false" customHeight="false" hidden="false" ht="12.8" outlineLevel="0" r="366">
      <c r="A366" s="0" t="n">
        <v>348</v>
      </c>
      <c r="C366" s="0" t="n">
        <v>629017.277</v>
      </c>
      <c r="D366" s="0" t="n">
        <v>347</v>
      </c>
      <c r="E366" s="0" t="n">
        <v>347</v>
      </c>
      <c r="F366" s="0" t="n">
        <v>6.07</v>
      </c>
      <c r="G366" s="0" t="n">
        <v>10.29</v>
      </c>
      <c r="I366" s="1" t="n">
        <f aca="false">1000*F366/$B$13</f>
        <v>562.037037037037</v>
      </c>
      <c r="J366" s="2" t="n">
        <f aca="false">(G366-$G$19)/$B$14</f>
        <v>0.691</v>
      </c>
      <c r="L366" s="2" t="n">
        <f aca="false">I366-$I$25</f>
        <v>287.962962962963</v>
      </c>
      <c r="M366" s="0" t="n">
        <f aca="false">J366-$J$25</f>
        <v>0.6784</v>
      </c>
      <c r="N366" s="0" t="n">
        <f aca="false">LN(L366)</f>
        <v>5.66283187104311</v>
      </c>
      <c r="O366" s="0" t="n">
        <f aca="false">LN(M366)</f>
        <v>-0.388018194504444</v>
      </c>
      <c r="P366" s="0" t="n">
        <f aca="false">-LN(1-L366/$J$11)/M366</f>
        <v>5.31588880717559</v>
      </c>
    </row>
    <row collapsed="false" customFormat="false" customHeight="false" hidden="false" ht="12.8" outlineLevel="0" r="367">
      <c r="A367" s="0" t="n">
        <v>349</v>
      </c>
      <c r="C367" s="0" t="n">
        <v>629018.277</v>
      </c>
      <c r="D367" s="0" t="n">
        <v>348</v>
      </c>
      <c r="E367" s="0" t="n">
        <v>348</v>
      </c>
      <c r="F367" s="0" t="n">
        <v>6.12</v>
      </c>
      <c r="G367" s="0" t="n">
        <v>10.39</v>
      </c>
      <c r="I367" s="1" t="n">
        <f aca="false">1000*F367/$B$13</f>
        <v>566.666666666667</v>
      </c>
      <c r="J367" s="2" t="n">
        <f aca="false">(G367-$G$19)/$B$14</f>
        <v>0.693</v>
      </c>
      <c r="L367" s="2" t="n">
        <f aca="false">I367-$I$25</f>
        <v>292.592592592593</v>
      </c>
      <c r="M367" s="0" t="n">
        <f aca="false">J367-$J$25</f>
        <v>0.6804</v>
      </c>
      <c r="N367" s="0" t="n">
        <f aca="false">LN(L367)</f>
        <v>5.67878117245078</v>
      </c>
      <c r="O367" s="0" t="n">
        <f aca="false">LN(M367)</f>
        <v>-0.38507441846043</v>
      </c>
      <c r="P367" s="0" t="n">
        <f aca="false">-LN(1-L367/$J$11)/M367</f>
        <v>6.56144583080444</v>
      </c>
    </row>
    <row collapsed="false" customFormat="false" customHeight="false" hidden="false" ht="12.8" outlineLevel="0" r="368">
      <c r="A368" s="0" t="n">
        <v>350</v>
      </c>
      <c r="C368" s="0" t="n">
        <v>629019.277</v>
      </c>
      <c r="D368" s="0" t="n">
        <v>349</v>
      </c>
      <c r="E368" s="0" t="n">
        <v>349</v>
      </c>
      <c r="F368" s="0" t="n">
        <v>6.12</v>
      </c>
      <c r="G368" s="0" t="n">
        <v>10.48</v>
      </c>
      <c r="I368" s="1" t="n">
        <f aca="false">1000*F368/$B$13</f>
        <v>566.666666666667</v>
      </c>
      <c r="J368" s="2" t="n">
        <f aca="false">(G368-$G$19)/$B$14</f>
        <v>0.6948</v>
      </c>
      <c r="L368" s="2" t="n">
        <f aca="false">I368-$I$25</f>
        <v>292.592592592593</v>
      </c>
      <c r="M368" s="0" t="n">
        <f aca="false">J368-$J$25</f>
        <v>0.6822</v>
      </c>
      <c r="N368" s="0" t="n">
        <f aca="false">LN(L368)</f>
        <v>5.67878117245078</v>
      </c>
      <c r="O368" s="0" t="n">
        <f aca="false">LN(M368)</f>
        <v>-0.382432408997592</v>
      </c>
      <c r="P368" s="0" t="n">
        <f aca="false">-LN(1-L368/$J$11)/M368</f>
        <v>6.54413330882342</v>
      </c>
    </row>
    <row collapsed="false" customFormat="false" customHeight="false" hidden="false" ht="12.8" outlineLevel="0" r="369">
      <c r="A369" s="0" t="n">
        <v>351</v>
      </c>
      <c r="C369" s="0" t="n">
        <v>629020.277</v>
      </c>
      <c r="D369" s="0" t="n">
        <v>350</v>
      </c>
      <c r="E369" s="0" t="n">
        <v>350</v>
      </c>
      <c r="F369" s="0" t="n">
        <v>6.06</v>
      </c>
      <c r="G369" s="0" t="n">
        <v>10.58</v>
      </c>
      <c r="I369" s="1" t="n">
        <f aca="false">1000*F369/$B$13</f>
        <v>561.111111111111</v>
      </c>
      <c r="J369" s="2" t="n">
        <f aca="false">(G369-$G$19)/$B$14</f>
        <v>0.6968</v>
      </c>
      <c r="L369" s="2" t="n">
        <f aca="false">I369-$I$25</f>
        <v>287.037037037037</v>
      </c>
      <c r="M369" s="0" t="n">
        <f aca="false">J369-$J$25</f>
        <v>0.6842</v>
      </c>
      <c r="N369" s="0" t="n">
        <f aca="false">LN(L369)</f>
        <v>5.65961125634306</v>
      </c>
      <c r="O369" s="0" t="n">
        <f aca="false">LN(M369)</f>
        <v>-0.379505006438633</v>
      </c>
      <c r="P369" s="0" t="n">
        <f aca="false">-LN(1-L369/$J$11)/M369</f>
        <v>5.11145658312145</v>
      </c>
    </row>
    <row collapsed="false" customFormat="false" customHeight="false" hidden="false" ht="12.8" outlineLevel="0" r="370">
      <c r="A370" s="0" t="n">
        <v>352</v>
      </c>
      <c r="C370" s="0" t="n">
        <v>629021.277</v>
      </c>
      <c r="D370" s="0" t="n">
        <v>351</v>
      </c>
      <c r="E370" s="0" t="n">
        <v>351</v>
      </c>
      <c r="F370" s="0" t="n">
        <v>6.02</v>
      </c>
      <c r="G370" s="0" t="n">
        <v>10.69</v>
      </c>
      <c r="I370" s="1" t="n">
        <f aca="false">1000*F370/$B$13</f>
        <v>557.407407407407</v>
      </c>
      <c r="J370" s="2" t="n">
        <f aca="false">(G370-$G$19)/$B$14</f>
        <v>0.699</v>
      </c>
      <c r="L370" s="2" t="n">
        <f aca="false">I370-$I$25</f>
        <v>283.333333333333</v>
      </c>
      <c r="M370" s="0" t="n">
        <f aca="false">J370-$J$25</f>
        <v>0.6864</v>
      </c>
      <c r="N370" s="0" t="n">
        <f aca="false">LN(L370)</f>
        <v>5.64662406081625</v>
      </c>
      <c r="O370" s="0" t="n">
        <f aca="false">LN(M370)</f>
        <v>-0.376294730808384</v>
      </c>
      <c r="P370" s="0" t="n">
        <f aca="false">-LN(1-L370/$J$11)/M370</f>
        <v>4.5911794627998</v>
      </c>
    </row>
    <row collapsed="false" customFormat="false" customHeight="false" hidden="false" ht="12.8" outlineLevel="0" r="371">
      <c r="A371" s="0" t="n">
        <v>353</v>
      </c>
      <c r="C371" s="0" t="n">
        <v>629022.277</v>
      </c>
      <c r="D371" s="0" t="n">
        <v>352</v>
      </c>
      <c r="E371" s="0" t="n">
        <v>352</v>
      </c>
      <c r="F371" s="0" t="n">
        <v>6.08</v>
      </c>
      <c r="G371" s="0" t="n">
        <v>10.8</v>
      </c>
      <c r="I371" s="1" t="n">
        <f aca="false">1000*F371/$B$13</f>
        <v>562.962962962963</v>
      </c>
      <c r="J371" s="2" t="n">
        <f aca="false">(G371-$G$19)/$B$14</f>
        <v>0.7012</v>
      </c>
      <c r="L371" s="2" t="n">
        <f aca="false">I371-$I$25</f>
        <v>288.888888888889</v>
      </c>
      <c r="M371" s="0" t="n">
        <f aca="false">J371-$J$25</f>
        <v>0.6886</v>
      </c>
      <c r="N371" s="0" t="n">
        <f aca="false">LN(L371)</f>
        <v>5.66604214667335</v>
      </c>
      <c r="O371" s="0" t="n">
        <f aca="false">LN(M371)</f>
        <v>-0.373094728077714</v>
      </c>
      <c r="P371" s="0" t="n">
        <f aca="false">-LN(1-L371/$J$11)/M371</f>
        <v>5.41490117383184</v>
      </c>
    </row>
    <row collapsed="false" customFormat="false" customHeight="false" hidden="false" ht="12.8" outlineLevel="0" r="372">
      <c r="A372" s="0" t="n">
        <v>354</v>
      </c>
      <c r="C372" s="0" t="n">
        <v>629023.277</v>
      </c>
      <c r="D372" s="0" t="n">
        <v>353</v>
      </c>
      <c r="E372" s="0" t="n">
        <v>353</v>
      </c>
      <c r="F372" s="0" t="n">
        <v>6.08</v>
      </c>
      <c r="G372" s="0" t="n">
        <v>10.88</v>
      </c>
      <c r="I372" s="1" t="n">
        <f aca="false">1000*F372/$B$13</f>
        <v>562.962962962963</v>
      </c>
      <c r="J372" s="2" t="n">
        <f aca="false">(G372-$G$19)/$B$14</f>
        <v>0.7028</v>
      </c>
      <c r="L372" s="2" t="n">
        <f aca="false">I372-$I$25</f>
        <v>288.888888888889</v>
      </c>
      <c r="M372" s="0" t="n">
        <f aca="false">J372-$J$25</f>
        <v>0.6902</v>
      </c>
      <c r="N372" s="0" t="n">
        <f aca="false">LN(L372)</f>
        <v>5.66604214667335</v>
      </c>
      <c r="O372" s="0" t="n">
        <f aca="false">LN(M372)</f>
        <v>-0.370773868318234</v>
      </c>
      <c r="P372" s="0" t="n">
        <f aca="false">-LN(1-L372/$J$11)/M372</f>
        <v>5.40234851970531</v>
      </c>
    </row>
    <row collapsed="false" customFormat="false" customHeight="false" hidden="false" ht="12.8" outlineLevel="0" r="373">
      <c r="A373" s="0" t="n">
        <v>355</v>
      </c>
      <c r="C373" s="0" t="n">
        <v>629024.277</v>
      </c>
      <c r="D373" s="0" t="n">
        <v>354</v>
      </c>
      <c r="E373" s="0" t="n">
        <v>354</v>
      </c>
      <c r="F373" s="0" t="n">
        <v>6.03</v>
      </c>
      <c r="G373" s="0" t="n">
        <v>10.99</v>
      </c>
      <c r="I373" s="1" t="n">
        <f aca="false">1000*F373/$B$13</f>
        <v>558.333333333333</v>
      </c>
      <c r="J373" s="2" t="n">
        <f aca="false">(G373-$G$19)/$B$14</f>
        <v>0.705</v>
      </c>
      <c r="L373" s="2" t="n">
        <f aca="false">I373-$I$25</f>
        <v>284.259259259259</v>
      </c>
      <c r="M373" s="0" t="n">
        <f aca="false">J373-$J$25</f>
        <v>0.6924</v>
      </c>
      <c r="N373" s="0" t="n">
        <f aca="false">LN(L373)</f>
        <v>5.64988670645107</v>
      </c>
      <c r="O373" s="0" t="n">
        <f aca="false">LN(M373)</f>
        <v>-0.367591455680083</v>
      </c>
      <c r="P373" s="0" t="n">
        <f aca="false">-LN(1-L373/$J$11)/M373</f>
        <v>4.66102620804608</v>
      </c>
    </row>
    <row collapsed="false" customFormat="false" customHeight="false" hidden="false" ht="12.8" outlineLevel="0" r="374">
      <c r="A374" s="0" t="n">
        <v>356</v>
      </c>
      <c r="C374" s="0" t="n">
        <v>629025.277</v>
      </c>
      <c r="D374" s="0" t="n">
        <v>355</v>
      </c>
      <c r="E374" s="0" t="n">
        <v>355</v>
      </c>
      <c r="F374" s="0" t="n">
        <v>6.03</v>
      </c>
      <c r="G374" s="0" t="n">
        <v>11.08</v>
      </c>
      <c r="I374" s="1" t="n">
        <f aca="false">1000*F374/$B$13</f>
        <v>558.333333333333</v>
      </c>
      <c r="J374" s="2" t="n">
        <f aca="false">(G374-$G$19)/$B$14</f>
        <v>0.7068</v>
      </c>
      <c r="L374" s="2" t="n">
        <f aca="false">I374-$I$25</f>
        <v>284.259259259259</v>
      </c>
      <c r="M374" s="0" t="n">
        <f aca="false">J374-$J$25</f>
        <v>0.6942</v>
      </c>
      <c r="N374" s="0" t="n">
        <f aca="false">LN(L374)</f>
        <v>5.64988670645107</v>
      </c>
      <c r="O374" s="0" t="n">
        <f aca="false">LN(M374)</f>
        <v>-0.364995175554451</v>
      </c>
      <c r="P374" s="0" t="n">
        <f aca="false">-LN(1-L374/$J$11)/M374</f>
        <v>4.64894057397163</v>
      </c>
    </row>
    <row collapsed="false" customFormat="false" customHeight="false" hidden="false" ht="12.8" outlineLevel="0" r="375">
      <c r="A375" s="0" t="n">
        <v>357</v>
      </c>
      <c r="C375" s="0" t="n">
        <v>629026.277</v>
      </c>
      <c r="D375" s="0" t="n">
        <v>356</v>
      </c>
      <c r="E375" s="0" t="n">
        <v>356</v>
      </c>
      <c r="F375" s="0" t="n">
        <v>6.02</v>
      </c>
      <c r="G375" s="0" t="n">
        <v>11.19</v>
      </c>
      <c r="I375" s="1" t="n">
        <f aca="false">1000*F375/$B$13</f>
        <v>557.407407407407</v>
      </c>
      <c r="J375" s="2" t="n">
        <f aca="false">(G375-$G$19)/$B$14</f>
        <v>0.709</v>
      </c>
      <c r="L375" s="2" t="n">
        <f aca="false">I375-$I$25</f>
        <v>283.333333333333</v>
      </c>
      <c r="M375" s="0" t="n">
        <f aca="false">J375-$J$25</f>
        <v>0.6964</v>
      </c>
      <c r="N375" s="0" t="n">
        <f aca="false">LN(L375)</f>
        <v>5.64662406081625</v>
      </c>
      <c r="O375" s="0" t="n">
        <f aca="false">LN(M375)</f>
        <v>-0.361831071088103</v>
      </c>
      <c r="P375" s="0" t="n">
        <f aca="false">-LN(1-L375/$J$11)/M375</f>
        <v>4.52525212990491</v>
      </c>
    </row>
    <row collapsed="false" customFormat="false" customHeight="false" hidden="false" ht="12.8" outlineLevel="0" r="376">
      <c r="A376" s="0" t="n">
        <v>358</v>
      </c>
      <c r="C376" s="0" t="n">
        <v>629027.277</v>
      </c>
      <c r="D376" s="0" t="n">
        <v>357</v>
      </c>
      <c r="E376" s="0" t="n">
        <v>357</v>
      </c>
      <c r="F376" s="0" t="n">
        <v>6</v>
      </c>
      <c r="G376" s="0" t="n">
        <v>11.29</v>
      </c>
      <c r="I376" s="1" t="n">
        <f aca="false">1000*F376/$B$13</f>
        <v>555.555555555556</v>
      </c>
      <c r="J376" s="2" t="n">
        <f aca="false">(G376-$G$19)/$B$14</f>
        <v>0.711</v>
      </c>
      <c r="L376" s="2" t="n">
        <f aca="false">I376-$I$25</f>
        <v>281.481481481481</v>
      </c>
      <c r="M376" s="0" t="n">
        <f aca="false">J376-$J$25</f>
        <v>0.6984</v>
      </c>
      <c r="N376" s="0" t="n">
        <f aca="false">LN(L376)</f>
        <v>5.64006666027009</v>
      </c>
      <c r="O376" s="0" t="n">
        <f aca="false">LN(M376)</f>
        <v>-0.358963274456745</v>
      </c>
      <c r="P376" s="0" t="n">
        <f aca="false">-LN(1-L376/$J$11)/M376</f>
        <v>4.31691649561559</v>
      </c>
    </row>
    <row collapsed="false" customFormat="false" customHeight="false" hidden="false" ht="12.8" outlineLevel="0" r="377">
      <c r="A377" s="0" t="n">
        <v>359</v>
      </c>
      <c r="C377" s="0" t="n">
        <v>629028.277</v>
      </c>
      <c r="D377" s="0" t="n">
        <v>358</v>
      </c>
      <c r="E377" s="0" t="n">
        <v>358</v>
      </c>
      <c r="F377" s="0" t="n">
        <v>5.98</v>
      </c>
      <c r="G377" s="0" t="n">
        <v>11.39</v>
      </c>
      <c r="I377" s="1" t="n">
        <f aca="false">1000*F377/$B$13</f>
        <v>553.703703703704</v>
      </c>
      <c r="J377" s="2" t="n">
        <f aca="false">(G377-$G$19)/$B$14</f>
        <v>0.713</v>
      </c>
      <c r="L377" s="2" t="n">
        <f aca="false">I377-$I$25</f>
        <v>279.62962962963</v>
      </c>
      <c r="M377" s="0" t="n">
        <f aca="false">J377-$J$25</f>
        <v>0.7004</v>
      </c>
      <c r="N377" s="0" t="n">
        <f aca="false">LN(L377)</f>
        <v>5.63346597623874</v>
      </c>
      <c r="O377" s="0" t="n">
        <f aca="false">LN(M377)</f>
        <v>-0.35610367857044</v>
      </c>
      <c r="P377" s="0" t="n">
        <f aca="false">-LN(1-L377/$J$11)/M377</f>
        <v>4.13319023165433</v>
      </c>
    </row>
    <row collapsed="false" customFormat="false" customHeight="false" hidden="false" ht="12.8" outlineLevel="0" r="378">
      <c r="A378" s="0" t="n">
        <v>360</v>
      </c>
      <c r="C378" s="0" t="n">
        <v>629029.277</v>
      </c>
      <c r="D378" s="0" t="n">
        <v>359</v>
      </c>
      <c r="E378" s="0" t="n">
        <v>359</v>
      </c>
      <c r="F378" s="0" t="n">
        <v>5.92</v>
      </c>
      <c r="G378" s="0" t="n">
        <v>11.49</v>
      </c>
      <c r="I378" s="1" t="n">
        <f aca="false">1000*F378/$B$13</f>
        <v>548.148148148148</v>
      </c>
      <c r="J378" s="2" t="n">
        <f aca="false">(G378-$G$19)/$B$14</f>
        <v>0.715</v>
      </c>
      <c r="L378" s="2" t="n">
        <f aca="false">I378-$I$25</f>
        <v>274.074074074074</v>
      </c>
      <c r="M378" s="0" t="n">
        <f aca="false">J378-$J$25</f>
        <v>0.7024</v>
      </c>
      <c r="N378" s="0" t="n">
        <f aca="false">LN(L378)</f>
        <v>5.61339841318793</v>
      </c>
      <c r="O378" s="0" t="n">
        <f aca="false">LN(M378)</f>
        <v>-0.35325223666123</v>
      </c>
      <c r="P378" s="0" t="n">
        <f aca="false">-LN(1-L378/$J$11)/M378</f>
        <v>3.70542381185134</v>
      </c>
    </row>
    <row collapsed="false" customFormat="false" customHeight="false" hidden="false" ht="12.8" outlineLevel="0" r="379">
      <c r="A379" s="0" t="n">
        <v>361</v>
      </c>
      <c r="C379" s="0" t="n">
        <v>629030.277</v>
      </c>
      <c r="D379" s="0" t="n">
        <v>360</v>
      </c>
      <c r="E379" s="0" t="n">
        <v>360</v>
      </c>
      <c r="F379" s="0" t="n">
        <v>5.89</v>
      </c>
      <c r="G379" s="0" t="n">
        <v>11.61</v>
      </c>
      <c r="I379" s="1" t="n">
        <f aca="false">1000*F379/$B$13</f>
        <v>545.37037037037</v>
      </c>
      <c r="J379" s="2" t="n">
        <f aca="false">(G379-$G$19)/$B$14</f>
        <v>0.7174</v>
      </c>
      <c r="L379" s="2" t="n">
        <f aca="false">I379-$I$25</f>
        <v>271.296296296296</v>
      </c>
      <c r="M379" s="0" t="n">
        <f aca="false">J379-$J$25</f>
        <v>0.7048</v>
      </c>
      <c r="N379" s="0" t="n">
        <f aca="false">LN(L379)</f>
        <v>5.60321156788094</v>
      </c>
      <c r="O379" s="0" t="n">
        <f aca="false">LN(M379)</f>
        <v>-0.349841204360167</v>
      </c>
      <c r="P379" s="0" t="n">
        <f aca="false">-LN(1-L379/$J$11)/M379</f>
        <v>3.52356168333252</v>
      </c>
    </row>
    <row collapsed="false" customFormat="false" customHeight="false" hidden="false" ht="12.8" outlineLevel="0" r="380">
      <c r="A380" s="0" t="n">
        <v>362</v>
      </c>
      <c r="C380" s="0" t="n">
        <v>629031.277</v>
      </c>
      <c r="D380" s="0" t="n">
        <v>361</v>
      </c>
      <c r="E380" s="0" t="n">
        <v>361</v>
      </c>
      <c r="F380" s="0" t="n">
        <v>5.92</v>
      </c>
      <c r="G380" s="0" t="n">
        <v>11.72</v>
      </c>
      <c r="I380" s="1" t="n">
        <f aca="false">1000*F380/$B$13</f>
        <v>548.148148148148</v>
      </c>
      <c r="J380" s="2" t="n">
        <f aca="false">(G380-$G$19)/$B$14</f>
        <v>0.7196</v>
      </c>
      <c r="L380" s="2" t="n">
        <f aca="false">I380-$I$25</f>
        <v>274.074074074074</v>
      </c>
      <c r="M380" s="0" t="n">
        <f aca="false">J380-$J$25</f>
        <v>0.707</v>
      </c>
      <c r="N380" s="0" t="n">
        <f aca="false">LN(L380)</f>
        <v>5.61339841318793</v>
      </c>
      <c r="O380" s="0" t="n">
        <f aca="false">LN(M380)</f>
        <v>-0.346724613085564</v>
      </c>
      <c r="P380" s="0" t="n">
        <f aca="false">-LN(1-L380/$J$11)/M380</f>
        <v>3.68131497234</v>
      </c>
    </row>
    <row collapsed="false" customFormat="false" customHeight="false" hidden="false" ht="12.8" outlineLevel="0" r="381">
      <c r="A381" s="0" t="n">
        <v>363</v>
      </c>
      <c r="C381" s="0" t="n">
        <v>629032.277</v>
      </c>
      <c r="D381" s="0" t="n">
        <v>362</v>
      </c>
      <c r="E381" s="0" t="n">
        <v>362</v>
      </c>
      <c r="F381" s="0" t="n">
        <v>5.83</v>
      </c>
      <c r="G381" s="0" t="n">
        <v>11.81</v>
      </c>
      <c r="I381" s="1" t="n">
        <f aca="false">1000*F381/$B$13</f>
        <v>539.814814814815</v>
      </c>
      <c r="J381" s="2" t="n">
        <f aca="false">(G381-$G$19)/$B$14</f>
        <v>0.7214</v>
      </c>
      <c r="L381" s="2" t="n">
        <f aca="false">I381-$I$25</f>
        <v>265.740740740741</v>
      </c>
      <c r="M381" s="0" t="n">
        <f aca="false">J381-$J$25</f>
        <v>0.7088</v>
      </c>
      <c r="N381" s="0" t="n">
        <f aca="false">LN(L381)</f>
        <v>5.58252117462349</v>
      </c>
      <c r="O381" s="0" t="n">
        <f aca="false">LN(M381)</f>
        <v>-0.344181879691266</v>
      </c>
      <c r="P381" s="0" t="n">
        <f aca="false">-LN(1-L381/$J$11)/M381</f>
        <v>3.21749044225224</v>
      </c>
    </row>
    <row collapsed="false" customFormat="false" customHeight="false" hidden="false" ht="12.8" outlineLevel="0" r="382">
      <c r="A382" s="0" t="n">
        <v>364</v>
      </c>
      <c r="C382" s="0" t="n">
        <v>629033.277</v>
      </c>
      <c r="D382" s="0" t="n">
        <v>363</v>
      </c>
      <c r="E382" s="0" t="n">
        <v>363</v>
      </c>
      <c r="F382" s="0" t="n">
        <v>5.78</v>
      </c>
      <c r="G382" s="0" t="n">
        <v>11.91</v>
      </c>
      <c r="I382" s="1" t="n">
        <f aca="false">1000*F382/$B$13</f>
        <v>535.185185185185</v>
      </c>
      <c r="J382" s="2" t="n">
        <f aca="false">(G382-$G$19)/$B$14</f>
        <v>0.7234</v>
      </c>
      <c r="L382" s="2" t="n">
        <f aca="false">I382-$I$25</f>
        <v>261.111111111111</v>
      </c>
      <c r="M382" s="0" t="n">
        <f aca="false">J382-$J$25</f>
        <v>0.7108</v>
      </c>
      <c r="N382" s="0" t="n">
        <f aca="false">LN(L382)</f>
        <v>5.56494602980199</v>
      </c>
      <c r="O382" s="0" t="n">
        <f aca="false">LN(M382)</f>
        <v>-0.341364182701641</v>
      </c>
      <c r="P382" s="0" t="n">
        <f aca="false">-LN(1-L382/$J$11)/M382</f>
        <v>3.00814722249863</v>
      </c>
    </row>
    <row collapsed="false" customFormat="false" customHeight="false" hidden="false" ht="12.8" outlineLevel="0" r="383">
      <c r="A383" s="0" t="n">
        <v>365</v>
      </c>
      <c r="C383" s="0" t="n">
        <v>629034.277</v>
      </c>
      <c r="D383" s="0" t="n">
        <v>364</v>
      </c>
      <c r="E383" s="0" t="n">
        <v>364</v>
      </c>
      <c r="F383" s="0" t="n">
        <v>5.76</v>
      </c>
      <c r="G383" s="0" t="n">
        <v>12.02</v>
      </c>
      <c r="I383" s="1" t="n">
        <f aca="false">1000*F383/$B$13</f>
        <v>533.333333333333</v>
      </c>
      <c r="J383" s="2" t="n">
        <f aca="false">(G383-$G$19)/$B$14</f>
        <v>0.7256</v>
      </c>
      <c r="L383" s="2" t="n">
        <f aca="false">I383-$I$25</f>
        <v>259.259259259259</v>
      </c>
      <c r="M383" s="0" t="n">
        <f aca="false">J383-$J$25</f>
        <v>0.713</v>
      </c>
      <c r="N383" s="0" t="n">
        <f aca="false">LN(L383)</f>
        <v>5.55782856203312</v>
      </c>
      <c r="O383" s="0" t="n">
        <f aca="false">LN(M383)</f>
        <v>-0.338273858567841</v>
      </c>
      <c r="P383" s="0" t="n">
        <f aca="false">-LN(1-L383/$J$11)/M383</f>
        <v>2.92632989206664</v>
      </c>
    </row>
    <row collapsed="false" customFormat="false" customHeight="false" hidden="false" ht="12.8" outlineLevel="0" r="384">
      <c r="A384" s="0" t="n">
        <v>366</v>
      </c>
      <c r="C384" s="0" t="n">
        <v>629035.277</v>
      </c>
      <c r="D384" s="0" t="n">
        <v>365</v>
      </c>
      <c r="E384" s="0" t="n">
        <v>365</v>
      </c>
      <c r="F384" s="0" t="n">
        <v>5.65</v>
      </c>
      <c r="G384" s="0" t="n">
        <v>12.11</v>
      </c>
      <c r="I384" s="1" t="n">
        <f aca="false">1000*F384/$B$13</f>
        <v>523.148148148148</v>
      </c>
      <c r="J384" s="2" t="n">
        <f aca="false">(G384-$G$19)/$B$14</f>
        <v>0.7274</v>
      </c>
      <c r="L384" s="2" t="n">
        <f aca="false">I384-$I$25</f>
        <v>249.074074074074</v>
      </c>
      <c r="M384" s="0" t="n">
        <f aca="false">J384-$J$25</f>
        <v>0.7148</v>
      </c>
      <c r="N384" s="0" t="n">
        <f aca="false">LN(L384)</f>
        <v>5.51775033846571</v>
      </c>
      <c r="O384" s="0" t="n">
        <f aca="false">LN(M384)</f>
        <v>-0.335752495696864</v>
      </c>
      <c r="P384" s="0" t="n">
        <f aca="false">-LN(1-L384/$J$11)/M384</f>
        <v>2.57664960829218</v>
      </c>
    </row>
    <row collapsed="false" customFormat="false" customHeight="false" hidden="false" ht="12.8" outlineLevel="0" r="385">
      <c r="A385" s="0" t="n">
        <v>367</v>
      </c>
      <c r="C385" s="0" t="n">
        <v>629036.277</v>
      </c>
      <c r="D385" s="0" t="n">
        <v>366</v>
      </c>
      <c r="E385" s="0" t="n">
        <v>366</v>
      </c>
      <c r="F385" s="0" t="n">
        <v>5.39</v>
      </c>
      <c r="G385" s="0" t="n">
        <v>12.23</v>
      </c>
      <c r="I385" s="1" t="n">
        <f aca="false">1000*F385/$B$13</f>
        <v>499.074074074074</v>
      </c>
      <c r="J385" s="2" t="n">
        <f aca="false">(G385-$G$19)/$B$14</f>
        <v>0.7298</v>
      </c>
      <c r="L385" s="2" t="n">
        <f aca="false">I385-$I$25</f>
        <v>225</v>
      </c>
      <c r="M385" s="0" t="n">
        <f aca="false">J385-$J$25</f>
        <v>0.7172</v>
      </c>
      <c r="N385" s="0" t="n">
        <f aca="false">LN(L385)</f>
        <v>5.41610040220442</v>
      </c>
      <c r="O385" s="0" t="n">
        <f aca="false">LN(M385)</f>
        <v>-0.332400537251159</v>
      </c>
      <c r="P385" s="0" t="n">
        <f aca="false">-LN(1-L385/$J$11)/M385</f>
        <v>1.99062963926763</v>
      </c>
    </row>
    <row collapsed="false" customFormat="false" customHeight="false" hidden="false" ht="12.8" outlineLevel="0" r="386">
      <c r="D386" s="0" t="s">
        <v>44</v>
      </c>
      <c r="E386" s="0" t="n">
        <v>-0.02</v>
      </c>
      <c r="F386" s="0" t="n">
        <v>-24.29</v>
      </c>
    </row>
    <row collapsed="false" customFormat="false" customHeight="false" hidden="false" ht="12.8" outlineLevel="0" r="387">
      <c r="D387" s="0" t="s">
        <v>45</v>
      </c>
      <c r="E387" s="0" t="n">
        <v>6.17</v>
      </c>
      <c r="F387" s="0" t="n">
        <v>12.23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