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essai2_2011_01_13_15_12_34.xls" sheetId="1" state="visible" r:id="rId2"/>
  </sheets>
  <calcPr iterateCount="100" refMode="A1" iterate="true" iterateDelta="0.001"/>
</workbook>
</file>

<file path=xl/sharedStrings.xml><?xml version="1.0" encoding="utf-8"?>
<sst xmlns="http://schemas.openxmlformats.org/spreadsheetml/2006/main" count="51" uniqueCount="49">
  <si>
    <t>Fichier d'acquisition temporelle</t>
  </si>
  <si>
    <t>Intitulé</t>
  </si>
  <si>
    <t>eprouvette 316 L</t>
  </si>
  <si>
    <t>Référence Procédure</t>
  </si>
  <si>
    <t>Référence Spécimen</t>
  </si>
  <si>
    <t>316L</t>
  </si>
  <si>
    <t>Label Spécimen</t>
  </si>
  <si>
    <t>N° Spécimen</t>
  </si>
  <si>
    <t>Nom de l'opérateur</t>
  </si>
  <si>
    <t>Température</t>
  </si>
  <si>
    <t>Vitesse</t>
  </si>
  <si>
    <t>0.5mm/s</t>
  </si>
  <si>
    <t>largeur:12 mm</t>
  </si>
  <si>
    <t>Module Young (Gpa)</t>
  </si>
  <si>
    <t>épaisseur: 0.9 mm</t>
  </si>
  <si>
    <t>Q</t>
  </si>
  <si>
    <t>longueur utile (L0): 50mm</t>
  </si>
  <si>
    <t>Limite Élastique à 0,2%(MPa)</t>
  </si>
  <si>
    <t>Début d'essai</t>
  </si>
  <si>
    <t>13/01/2011</t>
  </si>
  <si>
    <t>Sy (Mpa)</t>
  </si>
  <si>
    <t>Fin d'essai</t>
  </si>
  <si>
    <t>Aire transversale(mm^2)</t>
  </si>
  <si>
    <t>Voie -&gt;</t>
  </si>
  <si>
    <t>Force.Vérin</t>
  </si>
  <si>
    <t>Dépl.Vérin</t>
  </si>
  <si>
    <t>Longueur Initiale(mm)</t>
  </si>
  <si>
    <t>Maximun -&gt;</t>
  </si>
  <si>
    <t>Minimun -&gt;</t>
  </si>
  <si>
    <t>Unité -&gt;</t>
  </si>
  <si>
    <t>kN</t>
  </si>
  <si>
    <t>mm</t>
  </si>
  <si>
    <t>Contrainte(MPa)</t>
  </si>
  <si>
    <t>Déformation</t>
  </si>
  <si>
    <t>N° Point</t>
  </si>
  <si>
    <t>Ctrl_V1</t>
  </si>
  <si>
    <t>Temps absolu</t>
  </si>
  <si>
    <t>Temps</t>
  </si>
  <si>
    <t>Temps relatif</t>
  </si>
  <si>
    <t>Valeur</t>
  </si>
  <si>
    <t>Partie Élastique</t>
  </si>
  <si>
    <t>Partie Ecrouissage</t>
  </si>
  <si>
    <t>S-Sy</t>
  </si>
  <si>
    <t>Ep</t>
  </si>
  <si>
    <t>log(S-Sy)</t>
  </si>
  <si>
    <t>log(Ep)</t>
  </si>
  <si>
    <t>b</t>
  </si>
  <si>
    <t>Minimum -&gt;</t>
  </si>
  <si>
    <t>Maximum -&gt;</t>
  </si>
</sst>
</file>

<file path=xl/styles.xml><?xml version="1.0" encoding="utf-8"?>
<styleSheet xmlns="http://schemas.openxmlformats.org/spreadsheetml/2006/main">
  <numFmts count="4">
    <numFmt formatCode="GENERAL" numFmtId="164"/>
    <numFmt formatCode="0.000000" numFmtId="165"/>
    <numFmt formatCode="0.0" numFmtId="166"/>
    <numFmt formatCode="0.0000" numFmtId="167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false" applyBorder="false" applyFont="true" applyProtection="false" borderId="0" fillId="0" fontId="4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26.9529411764706"/>
    <col collapsed="false" hidden="false" max="2" min="2" style="0" width="21.2470588235294"/>
    <col collapsed="false" hidden="false" max="7" min="3" style="0" width="9.36862745098039"/>
    <col collapsed="false" hidden="false" max="8" min="8" style="0" width="17.5176470588235"/>
    <col collapsed="false" hidden="false" max="9" min="9" style="0" width="20.5137254901961"/>
    <col collapsed="false" hidden="false" max="10" min="10" style="0" width="9.36862745098039"/>
    <col collapsed="false" hidden="false" max="11" min="11" style="0" width="8.88235294117647"/>
    <col collapsed="false" hidden="false" max="12" min="12" style="1" width="14.1529411764706"/>
    <col collapsed="false" hidden="false" max="16" min="13" style="1" width="8.88235294117647"/>
    <col collapsed="false" hidden="false" max="1025" min="17" style="0" width="8.88235294117647"/>
  </cols>
  <sheetData>
    <row collapsed="false" customFormat="false" customHeight="false" hidden="false" ht="12.8" outlineLevel="0" r="1">
      <c r="A1" s="0" t="s">
        <v>0</v>
      </c>
    </row>
    <row collapsed="false" customFormat="false" customHeight="false" hidden="false" ht="12.8" outlineLevel="0" r="2">
      <c r="A2" s="0" t="s">
        <v>1</v>
      </c>
      <c r="B2" s="0" t="s">
        <v>2</v>
      </c>
    </row>
    <row collapsed="false" customFormat="false" customHeight="false" hidden="false" ht="12.8" outlineLevel="0" r="3">
      <c r="A3" s="0" t="s">
        <v>3</v>
      </c>
    </row>
    <row collapsed="false" customFormat="false" customHeight="false" hidden="false" ht="12.8" outlineLevel="0" r="4">
      <c r="A4" s="0" t="s">
        <v>4</v>
      </c>
      <c r="B4" s="0" t="s">
        <v>5</v>
      </c>
    </row>
    <row collapsed="false" customFormat="false" customHeight="false" hidden="false" ht="12.8" outlineLevel="0" r="5">
      <c r="A5" s="0" t="s">
        <v>6</v>
      </c>
    </row>
    <row collapsed="false" customFormat="false" customHeight="false" hidden="false" ht="12.8" outlineLevel="0" r="6">
      <c r="A6" s="0" t="s">
        <v>7</v>
      </c>
      <c r="B6" s="0" t="n">
        <v>1</v>
      </c>
    </row>
    <row collapsed="false" customFormat="false" customHeight="false" hidden="false" ht="12.8" outlineLevel="0" r="7">
      <c r="A7" s="0" t="s">
        <v>8</v>
      </c>
    </row>
    <row collapsed="false" customFormat="false" customHeight="false" hidden="false" ht="12.8" outlineLevel="0" r="8">
      <c r="A8" s="2" t="s">
        <v>9</v>
      </c>
    </row>
    <row collapsed="false" customFormat="false" customHeight="false" hidden="false" ht="12.8" outlineLevel="0" r="9">
      <c r="A9" s="2" t="s">
        <v>10</v>
      </c>
      <c r="B9" s="0" t="s">
        <v>11</v>
      </c>
    </row>
    <row collapsed="false" customFormat="false" customHeight="false" hidden="false" ht="12.8" outlineLevel="0" r="10">
      <c r="A10" s="2" t="s">
        <v>12</v>
      </c>
      <c r="I10" s="2" t="s">
        <v>13</v>
      </c>
      <c r="J10" s="2"/>
      <c r="K10" s="0" t="n">
        <v>21.748</v>
      </c>
    </row>
    <row collapsed="false" customFormat="false" customHeight="false" hidden="false" ht="12.8" outlineLevel="0" r="11">
      <c r="A11" s="2" t="s">
        <v>14</v>
      </c>
      <c r="I11" s="2" t="s">
        <v>15</v>
      </c>
      <c r="J11" s="0" t="n">
        <v>290</v>
      </c>
    </row>
    <row collapsed="false" customFormat="false" customHeight="false" hidden="false" ht="12.8" outlineLevel="0" r="12">
      <c r="A12" s="2" t="s">
        <v>16</v>
      </c>
    </row>
    <row collapsed="false" customFormat="false" customHeight="false" hidden="false" ht="12.8" outlineLevel="0" r="13">
      <c r="A13" s="2"/>
      <c r="I13" s="3" t="s">
        <v>17</v>
      </c>
      <c r="J13" s="4"/>
      <c r="K13" s="4"/>
      <c r="M13" s="1" t="n">
        <f aca="false">25/2</f>
        <v>12.5</v>
      </c>
    </row>
    <row collapsed="false" customFormat="false" customHeight="false" hidden="false" ht="12.8" outlineLevel="0" r="14">
      <c r="A14" s="2" t="s">
        <v>18</v>
      </c>
      <c r="B14" s="0" t="s">
        <v>19</v>
      </c>
      <c r="C14" s="0" t="n">
        <v>0.633726851851852</v>
      </c>
      <c r="I14" s="3" t="s">
        <v>20</v>
      </c>
      <c r="J14" s="4"/>
      <c r="K14" s="4"/>
      <c r="M14" s="1" t="n">
        <v>279</v>
      </c>
    </row>
    <row collapsed="false" customFormat="false" customHeight="false" hidden="false" ht="12.8" outlineLevel="0" r="15">
      <c r="A15" s="2" t="s">
        <v>21</v>
      </c>
      <c r="B15" s="0" t="s">
        <v>19</v>
      </c>
      <c r="C15" s="0" t="n">
        <v>0.634456018518519</v>
      </c>
    </row>
    <row collapsed="false" customFormat="false" customHeight="false" hidden="false" ht="12.8" outlineLevel="0" r="16">
      <c r="A16" s="2" t="s">
        <v>22</v>
      </c>
      <c r="B16" s="0" t="n">
        <v>10.8</v>
      </c>
      <c r="C16" s="2"/>
      <c r="D16" s="2"/>
      <c r="E16" s="2" t="s">
        <v>23</v>
      </c>
      <c r="F16" s="2" t="s">
        <v>24</v>
      </c>
      <c r="G16" s="2" t="s">
        <v>25</v>
      </c>
      <c r="H16" s="2"/>
      <c r="I16" s="2"/>
      <c r="J16" s="2"/>
      <c r="K16" s="2"/>
    </row>
    <row collapsed="false" customFormat="false" customHeight="false" hidden="false" ht="12.8" outlineLevel="0" r="17">
      <c r="A17" s="2" t="s">
        <v>26</v>
      </c>
      <c r="B17" s="0" t="n">
        <v>50</v>
      </c>
      <c r="C17" s="2"/>
      <c r="D17" s="2"/>
      <c r="E17" s="2" t="s">
        <v>27</v>
      </c>
      <c r="F17" s="2" t="n">
        <v>100</v>
      </c>
      <c r="G17" s="2" t="n">
        <v>70</v>
      </c>
      <c r="H17" s="2"/>
      <c r="I17" s="2"/>
      <c r="J17" s="2"/>
      <c r="K17" s="2"/>
    </row>
    <row collapsed="false" customFormat="false" customHeight="false" hidden="false" ht="12.8" outlineLevel="0" r="18">
      <c r="C18" s="2"/>
      <c r="D18" s="2"/>
      <c r="E18" s="2" t="s">
        <v>28</v>
      </c>
      <c r="F18" s="2" t="n">
        <v>-100</v>
      </c>
      <c r="G18" s="2" t="n">
        <v>-70</v>
      </c>
      <c r="H18" s="2"/>
      <c r="I18" s="2"/>
      <c r="J18" s="2"/>
      <c r="K18" s="2"/>
    </row>
    <row collapsed="false" customFormat="false" customHeight="false" hidden="false" ht="12.8" outlineLevel="0" r="19">
      <c r="C19" s="2"/>
      <c r="D19" s="2"/>
      <c r="E19" s="2" t="s">
        <v>29</v>
      </c>
      <c r="F19" s="2" t="s">
        <v>30</v>
      </c>
      <c r="G19" s="2" t="s">
        <v>31</v>
      </c>
      <c r="H19" s="2"/>
      <c r="I19" s="2" t="s">
        <v>32</v>
      </c>
      <c r="J19" s="2" t="s">
        <v>33</v>
      </c>
      <c r="K19" s="2"/>
    </row>
    <row collapsed="false" customFormat="false" customHeight="false" hidden="false" ht="12.8" outlineLevel="0" r="20">
      <c r="A20" s="2" t="s">
        <v>34</v>
      </c>
      <c r="B20" s="2" t="s">
        <v>35</v>
      </c>
      <c r="C20" s="2" t="s">
        <v>36</v>
      </c>
      <c r="D20" s="2" t="s">
        <v>37</v>
      </c>
      <c r="E20" s="2" t="s">
        <v>38</v>
      </c>
      <c r="F20" s="2" t="s">
        <v>39</v>
      </c>
      <c r="G20" s="2" t="s">
        <v>39</v>
      </c>
      <c r="H20" s="3" t="s">
        <v>40</v>
      </c>
      <c r="K20" s="2"/>
    </row>
    <row collapsed="false" customFormat="false" customHeight="false" hidden="false" ht="12.8" outlineLevel="0" r="21">
      <c r="A21" s="0" t="n">
        <v>1</v>
      </c>
      <c r="B21" s="0" t="n">
        <v>0</v>
      </c>
      <c r="C21" s="0" t="n">
        <v>629913.945</v>
      </c>
      <c r="D21" s="0" t="n">
        <v>0</v>
      </c>
      <c r="E21" s="0" t="n">
        <v>0</v>
      </c>
      <c r="F21" s="0" t="n">
        <v>0.05</v>
      </c>
      <c r="G21" s="0" t="n">
        <v>-23.71</v>
      </c>
      <c r="I21" s="0" t="n">
        <f aca="false">1000*F21/$B$16</f>
        <v>4.62962962962963</v>
      </c>
      <c r="J21" s="0" t="n">
        <f aca="false">(G21-$G$21)/$B$17</f>
        <v>0</v>
      </c>
    </row>
    <row collapsed="false" customFormat="false" customHeight="false" hidden="false" ht="12.8" outlineLevel="0" r="22">
      <c r="A22" s="0" t="n">
        <v>2</v>
      </c>
      <c r="C22" s="0" t="n">
        <v>629914.145</v>
      </c>
      <c r="D22" s="0" t="n">
        <v>0.2</v>
      </c>
      <c r="E22" s="0" t="n">
        <v>0.2</v>
      </c>
      <c r="F22" s="0" t="n">
        <v>-0.02</v>
      </c>
      <c r="G22" s="0" t="n">
        <v>-23.68</v>
      </c>
      <c r="I22" s="0" t="n">
        <f aca="false">1000*F22/$B$16</f>
        <v>-1.85185185185185</v>
      </c>
      <c r="J22" s="0" t="n">
        <f aca="false">(G22-$G$21)/$B$17</f>
        <v>0.000600000000000023</v>
      </c>
    </row>
    <row collapsed="false" customFormat="false" customHeight="false" hidden="false" ht="12.8" outlineLevel="0" r="23">
      <c r="A23" s="0" t="n">
        <v>3</v>
      </c>
      <c r="C23" s="0" t="n">
        <v>629914.345</v>
      </c>
      <c r="D23" s="0" t="n">
        <v>0.4</v>
      </c>
      <c r="E23" s="0" t="n">
        <v>0.4</v>
      </c>
      <c r="F23" s="0" t="n">
        <v>0.27</v>
      </c>
      <c r="G23" s="0" t="n">
        <v>-23.47</v>
      </c>
      <c r="I23" s="0" t="n">
        <f aca="false">1000*F23/$B$16</f>
        <v>25</v>
      </c>
      <c r="J23" s="0" t="n">
        <f aca="false">(G23-$G$21)/$B$17</f>
        <v>0.00480000000000004</v>
      </c>
    </row>
    <row collapsed="false" customFormat="false" customHeight="false" hidden="false" ht="12.8" outlineLevel="0" r="24">
      <c r="A24" s="0" t="n">
        <v>4</v>
      </c>
      <c r="C24" s="0" t="n">
        <v>629914.545</v>
      </c>
      <c r="D24" s="0" t="n">
        <v>0.6</v>
      </c>
      <c r="E24" s="0" t="n">
        <v>0.6</v>
      </c>
      <c r="F24" s="0" t="n">
        <v>1.31</v>
      </c>
      <c r="G24" s="0" t="n">
        <v>-23.36</v>
      </c>
      <c r="I24" s="0" t="n">
        <f aca="false">1000*F24/$B$16</f>
        <v>121.296296296296</v>
      </c>
      <c r="J24" s="0" t="n">
        <f aca="false">(G24-$G$21)/$B$17</f>
        <v>0.00700000000000003</v>
      </c>
    </row>
    <row collapsed="false" customFormat="false" customHeight="false" hidden="false" ht="12.8" outlineLevel="0" r="25">
      <c r="A25" s="0" t="n">
        <v>5</v>
      </c>
      <c r="C25" s="0" t="n">
        <v>629914.745</v>
      </c>
      <c r="D25" s="0" t="n">
        <v>0.8</v>
      </c>
      <c r="E25" s="0" t="n">
        <v>0.8</v>
      </c>
      <c r="F25" s="0" t="n">
        <v>2.21</v>
      </c>
      <c r="G25" s="0" t="n">
        <v>-23.26</v>
      </c>
      <c r="I25" s="0" t="n">
        <f aca="false">1000*F25/$B$16</f>
        <v>204.62962962963</v>
      </c>
      <c r="J25" s="0" t="n">
        <f aca="false">(G25-$G$21)/$B$17</f>
        <v>0.00899999999999999</v>
      </c>
    </row>
    <row collapsed="false" customFormat="false" customHeight="false" hidden="false" ht="12.8" outlineLevel="0" r="26">
      <c r="A26" s="0" t="n">
        <v>6</v>
      </c>
      <c r="C26" s="0" t="n">
        <v>629914.945</v>
      </c>
      <c r="D26" s="0" t="n">
        <v>1</v>
      </c>
      <c r="E26" s="0" t="n">
        <v>1</v>
      </c>
      <c r="F26" s="0" t="n">
        <v>2.7</v>
      </c>
      <c r="G26" s="0" t="n">
        <v>-23.19</v>
      </c>
      <c r="I26" s="0" t="n">
        <f aca="false">1000*F26/$B$16</f>
        <v>250</v>
      </c>
      <c r="J26" s="0" t="n">
        <f aca="false">(G26-$G$21)/$B$17</f>
        <v>0.0104</v>
      </c>
    </row>
    <row collapsed="false" customFormat="false" customHeight="false" hidden="false" ht="12.8" outlineLevel="0" r="27">
      <c r="A27" s="0" t="n">
        <v>7</v>
      </c>
      <c r="C27" s="0" t="n">
        <v>629915.145</v>
      </c>
      <c r="D27" s="0" t="n">
        <v>1.2</v>
      </c>
      <c r="E27" s="0" t="n">
        <v>1.2</v>
      </c>
      <c r="F27" s="0" t="n">
        <v>2.89</v>
      </c>
      <c r="G27" s="0" t="n">
        <v>-23.09</v>
      </c>
      <c r="I27" s="0" t="n">
        <f aca="false">1000*F27/$B$16</f>
        <v>267.592592592593</v>
      </c>
      <c r="J27" s="0" t="n">
        <f aca="false">(G27-$G$21)/$B$17</f>
        <v>0.0124</v>
      </c>
    </row>
    <row collapsed="false" customFormat="false" customHeight="false" hidden="false" ht="12.8" outlineLevel="0" r="28">
      <c r="H28" s="3" t="s">
        <v>41</v>
      </c>
      <c r="K28" s="4"/>
      <c r="L28" s="5" t="s">
        <v>42</v>
      </c>
      <c r="M28" s="5" t="s">
        <v>43</v>
      </c>
      <c r="N28" s="5" t="s">
        <v>44</v>
      </c>
      <c r="O28" s="5" t="s">
        <v>45</v>
      </c>
      <c r="P28" s="5" t="s">
        <v>46</v>
      </c>
    </row>
    <row collapsed="false" customFormat="false" customHeight="false" hidden="false" ht="12.8" outlineLevel="0" r="29">
      <c r="A29" s="0" t="n">
        <v>8</v>
      </c>
      <c r="C29" s="0" t="n">
        <v>629915.345</v>
      </c>
      <c r="D29" s="0" t="n">
        <v>1.4</v>
      </c>
      <c r="E29" s="0" t="n">
        <v>1.4</v>
      </c>
      <c r="F29" s="0" t="n">
        <v>3.01</v>
      </c>
      <c r="G29" s="0" t="n">
        <v>-22.96</v>
      </c>
      <c r="I29" s="0" t="n">
        <f aca="false">1000*F29/$B$16</f>
        <v>278.703703703704</v>
      </c>
      <c r="J29" s="0" t="n">
        <f aca="false">(G29-$G$21)/$B$17</f>
        <v>0.015</v>
      </c>
      <c r="L29" s="1" t="n">
        <f aca="false">I29-$I$29</f>
        <v>0</v>
      </c>
      <c r="M29" s="1" t="n">
        <f aca="false">J29-$J$29</f>
        <v>0</v>
      </c>
      <c r="N29" s="1" t="e">
        <f aca="false">LN(L29)</f>
        <v>#VALUE!</v>
      </c>
      <c r="O29" s="1" t="e">
        <f aca="false">LN(M29)</f>
        <v>#VALUE!</v>
      </c>
      <c r="P29" s="1" t="e">
        <f aca="false">-LN(1-L29/$J$11)/M29</f>
        <v>#DIV/0!</v>
      </c>
    </row>
    <row collapsed="false" customFormat="false" customHeight="false" hidden="false" ht="12.8" outlineLevel="0" r="30">
      <c r="A30" s="0" t="n">
        <v>9</v>
      </c>
      <c r="C30" s="0" t="n">
        <v>629915.545</v>
      </c>
      <c r="D30" s="0" t="n">
        <v>1.6</v>
      </c>
      <c r="E30" s="0" t="n">
        <v>1.6</v>
      </c>
      <c r="F30" s="0" t="n">
        <v>3.09</v>
      </c>
      <c r="G30" s="0" t="n">
        <v>-22.86</v>
      </c>
      <c r="I30" s="0" t="n">
        <f aca="false">1000*F30/$B$16</f>
        <v>286.111111111111</v>
      </c>
      <c r="J30" s="0" t="n">
        <f aca="false">(G30-$G$21)/$B$17</f>
        <v>0.017</v>
      </c>
      <c r="L30" s="1" t="n">
        <f aca="false">I30-$I$29</f>
        <v>7.40740740740739</v>
      </c>
      <c r="M30" s="1" t="n">
        <f aca="false">J30-$J$29</f>
        <v>0.00200000000000003</v>
      </c>
      <c r="N30" s="1" t="n">
        <f aca="false">LN(L30)</f>
        <v>2.00248050054371</v>
      </c>
      <c r="O30" s="1" t="n">
        <f aca="false">LN(M30)</f>
        <v>-6.21460809842218</v>
      </c>
      <c r="P30" s="1" t="n">
        <f aca="false">-LN(1-L30/$J$11)/M30</f>
        <v>12.9373323531728</v>
      </c>
    </row>
    <row collapsed="false" customFormat="false" customHeight="false" hidden="false" ht="12.8" outlineLevel="0" r="31">
      <c r="A31" s="0" t="n">
        <v>10</v>
      </c>
      <c r="C31" s="0" t="n">
        <v>629915.745</v>
      </c>
      <c r="D31" s="0" t="n">
        <v>1.8</v>
      </c>
      <c r="E31" s="0" t="n">
        <v>1.8</v>
      </c>
      <c r="F31" s="0" t="n">
        <v>3.18</v>
      </c>
      <c r="G31" s="0" t="n">
        <v>-22.71</v>
      </c>
      <c r="I31" s="0" t="n">
        <f aca="false">1000*F31/$B$16</f>
        <v>294.444444444444</v>
      </c>
      <c r="J31" s="0" t="n">
        <f aca="false">(G31-$G$21)/$B$17</f>
        <v>0.02</v>
      </c>
      <c r="L31" s="1" t="n">
        <f aca="false">I31-$I$29</f>
        <v>15.7407407407407</v>
      </c>
      <c r="M31" s="1" t="n">
        <f aca="false">J31-$J$29</f>
        <v>0.005</v>
      </c>
      <c r="N31" s="1" t="n">
        <f aca="false">LN(L31)</f>
        <v>2.75625230292009</v>
      </c>
      <c r="O31" s="1" t="n">
        <f aca="false">LN(M31)</f>
        <v>-5.29831736654804</v>
      </c>
      <c r="P31" s="1" t="n">
        <f aca="false">-LN(1-L31/$J$11)/M31</f>
        <v>11.1614124565899</v>
      </c>
    </row>
    <row collapsed="false" customFormat="false" customHeight="false" hidden="false" ht="12.8" outlineLevel="0" r="32">
      <c r="A32" s="0" t="n">
        <v>11</v>
      </c>
      <c r="C32" s="0" t="n">
        <v>629915.945</v>
      </c>
      <c r="D32" s="0" t="n">
        <v>2</v>
      </c>
      <c r="E32" s="0" t="n">
        <v>2</v>
      </c>
      <c r="F32" s="0" t="n">
        <v>3.19</v>
      </c>
      <c r="G32" s="0" t="n">
        <v>-22.65</v>
      </c>
      <c r="I32" s="0" t="n">
        <f aca="false">1000*F32/$B$16</f>
        <v>295.37037037037</v>
      </c>
      <c r="J32" s="0" t="n">
        <f aca="false">(G32-$G$21)/$B$17</f>
        <v>0.0212</v>
      </c>
      <c r="L32" s="1" t="n">
        <f aca="false">I32-$I$29</f>
        <v>16.6666666666666</v>
      </c>
      <c r="M32" s="1" t="n">
        <f aca="false">J32-$J$29</f>
        <v>0.00620000000000005</v>
      </c>
      <c r="N32" s="1" t="n">
        <f aca="false">LN(L32)</f>
        <v>2.81341071676003</v>
      </c>
      <c r="O32" s="1" t="n">
        <f aca="false">LN(M32)</f>
        <v>-5.08320598693108</v>
      </c>
      <c r="P32" s="1" t="n">
        <f aca="false">-LN(1-L32/$J$11)/M32</f>
        <v>9.54659215973064</v>
      </c>
    </row>
    <row collapsed="false" customFormat="false" customHeight="false" hidden="false" ht="12.8" outlineLevel="0" r="33">
      <c r="A33" s="0" t="n">
        <v>12</v>
      </c>
      <c r="C33" s="0" t="n">
        <v>629916.145</v>
      </c>
      <c r="D33" s="0" t="n">
        <v>2.2</v>
      </c>
      <c r="E33" s="0" t="n">
        <v>2.2</v>
      </c>
      <c r="F33" s="0" t="n">
        <v>3.26</v>
      </c>
      <c r="G33" s="0" t="n">
        <v>-22.53</v>
      </c>
      <c r="I33" s="0" t="n">
        <f aca="false">1000*F33/$B$16</f>
        <v>301.851851851852</v>
      </c>
      <c r="J33" s="0" t="n">
        <f aca="false">(G33-$G$21)/$B$17</f>
        <v>0.0236</v>
      </c>
      <c r="L33" s="1" t="n">
        <f aca="false">I33-$I$29</f>
        <v>23.1481481481482</v>
      </c>
      <c r="M33" s="1" t="n">
        <f aca="false">J33-$J$29</f>
        <v>0.0086</v>
      </c>
      <c r="N33" s="1" t="n">
        <f aca="false">LN(L33)</f>
        <v>3.14191478373207</v>
      </c>
      <c r="O33" s="1" t="n">
        <f aca="false">LN(M33)</f>
        <v>-4.75599307572268</v>
      </c>
      <c r="P33" s="1" t="n">
        <f aca="false">-LN(1-L33/$J$11)/M33</f>
        <v>9.67293959897981</v>
      </c>
    </row>
    <row collapsed="false" customFormat="false" customHeight="false" hidden="false" ht="12.8" outlineLevel="0" r="34">
      <c r="A34" s="0" t="n">
        <v>13</v>
      </c>
      <c r="C34" s="0" t="n">
        <v>629916.345</v>
      </c>
      <c r="D34" s="0" t="n">
        <v>2.4</v>
      </c>
      <c r="E34" s="0" t="n">
        <v>2.4</v>
      </c>
      <c r="F34" s="0" t="n">
        <v>3.26</v>
      </c>
      <c r="G34" s="0" t="n">
        <v>-22.46</v>
      </c>
      <c r="I34" s="0" t="n">
        <f aca="false">1000*F34/$B$16</f>
        <v>301.851851851852</v>
      </c>
      <c r="J34" s="0" t="n">
        <f aca="false">(G34-$G$21)/$B$17</f>
        <v>0.025</v>
      </c>
      <c r="L34" s="1" t="n">
        <f aca="false">I34-$I$29</f>
        <v>23.1481481481482</v>
      </c>
      <c r="M34" s="1" t="n">
        <f aca="false">J34-$J$29</f>
        <v>0.01</v>
      </c>
      <c r="N34" s="1" t="n">
        <f aca="false">LN(L34)</f>
        <v>3.14191478373207</v>
      </c>
      <c r="O34" s="1" t="n">
        <f aca="false">LN(M34)</f>
        <v>-4.60517018598809</v>
      </c>
      <c r="P34" s="1" t="n">
        <f aca="false">-LN(1-L34/$J$11)/M34</f>
        <v>8.31872805512264</v>
      </c>
    </row>
    <row collapsed="false" customFormat="false" customHeight="false" hidden="false" ht="12.8" outlineLevel="0" r="35">
      <c r="A35" s="0" t="n">
        <v>14</v>
      </c>
      <c r="C35" s="0" t="n">
        <v>629916.545</v>
      </c>
      <c r="D35" s="0" t="n">
        <v>2.6</v>
      </c>
      <c r="E35" s="0" t="n">
        <v>2.6</v>
      </c>
      <c r="F35" s="0" t="n">
        <v>3.29</v>
      </c>
      <c r="G35" s="0" t="n">
        <v>-22.39</v>
      </c>
      <c r="I35" s="0" t="n">
        <f aca="false">1000*F35/$B$16</f>
        <v>304.62962962963</v>
      </c>
      <c r="J35" s="0" t="n">
        <f aca="false">(G35-$G$21)/$B$17</f>
        <v>0.0264</v>
      </c>
      <c r="L35" s="1" t="n">
        <f aca="false">I35-$I$29</f>
        <v>25.9259259259259</v>
      </c>
      <c r="M35" s="1" t="n">
        <f aca="false">J35-$J$29</f>
        <v>0.0114</v>
      </c>
      <c r="N35" s="1" t="n">
        <f aca="false">LN(L35)</f>
        <v>3.25524346903908</v>
      </c>
      <c r="O35" s="1" t="n">
        <f aca="false">LN(M35)</f>
        <v>-4.47414192358169</v>
      </c>
      <c r="P35" s="1" t="n">
        <f aca="false">-LN(1-L35/$J$11)/M35</f>
        <v>8.21502417337782</v>
      </c>
    </row>
    <row collapsed="false" customFormat="false" customHeight="false" hidden="false" ht="12.8" outlineLevel="0" r="36">
      <c r="A36" s="0" t="n">
        <v>15</v>
      </c>
      <c r="C36" s="0" t="n">
        <v>629916.745</v>
      </c>
      <c r="D36" s="0" t="n">
        <v>2.8</v>
      </c>
      <c r="E36" s="0" t="n">
        <v>2.8</v>
      </c>
      <c r="F36" s="0" t="n">
        <v>3.34</v>
      </c>
      <c r="G36" s="0" t="n">
        <v>-22.26</v>
      </c>
      <c r="I36" s="0" t="n">
        <f aca="false">1000*F36/$B$16</f>
        <v>309.259259259259</v>
      </c>
      <c r="J36" s="0" t="n">
        <f aca="false">(G36-$G$21)/$B$17</f>
        <v>0.029</v>
      </c>
      <c r="L36" s="1" t="n">
        <f aca="false">I36-$I$29</f>
        <v>30.5555555555555</v>
      </c>
      <c r="M36" s="1" t="n">
        <f aca="false">J36-$J$29</f>
        <v>0.014</v>
      </c>
      <c r="N36" s="1" t="n">
        <f aca="false">LN(L36)</f>
        <v>3.41954652033035</v>
      </c>
      <c r="O36" s="1" t="n">
        <f aca="false">LN(M36)</f>
        <v>-4.26869794936688</v>
      </c>
      <c r="P36" s="1" t="n">
        <f aca="false">-LN(1-L36/$J$11)/M36</f>
        <v>7.95273787241011</v>
      </c>
    </row>
    <row collapsed="false" customFormat="false" customHeight="false" hidden="false" ht="12.8" outlineLevel="0" r="37">
      <c r="A37" s="0" t="n">
        <v>16</v>
      </c>
      <c r="C37" s="0" t="n">
        <v>629916.945</v>
      </c>
      <c r="D37" s="0" t="n">
        <v>3</v>
      </c>
      <c r="E37" s="0" t="n">
        <v>3</v>
      </c>
      <c r="F37" s="0" t="n">
        <v>3.38</v>
      </c>
      <c r="G37" s="0" t="n">
        <v>-22.15</v>
      </c>
      <c r="I37" s="0" t="n">
        <f aca="false">1000*F37/$B$16</f>
        <v>312.962962962963</v>
      </c>
      <c r="J37" s="0" t="n">
        <f aca="false">(G37-$G$21)/$B$17</f>
        <v>0.0312</v>
      </c>
      <c r="L37" s="1" t="n">
        <f aca="false">I37-$I$29</f>
        <v>34.2592592592592</v>
      </c>
      <c r="M37" s="1" t="n">
        <f aca="false">J37-$J$29</f>
        <v>0.0162</v>
      </c>
      <c r="N37" s="1" t="n">
        <f aca="false">LN(L37)</f>
        <v>3.5339568715081</v>
      </c>
      <c r="O37" s="1" t="n">
        <f aca="false">LN(M37)</f>
        <v>-4.1227440367438</v>
      </c>
      <c r="P37" s="1" t="n">
        <f aca="false">-LN(1-L37/$J$11)/M37</f>
        <v>7.76029155194172</v>
      </c>
    </row>
    <row collapsed="false" customFormat="false" customHeight="false" hidden="false" ht="12.8" outlineLevel="0" r="38">
      <c r="A38" s="0" t="n">
        <v>17</v>
      </c>
      <c r="C38" s="0" t="n">
        <v>629917.145</v>
      </c>
      <c r="D38" s="0" t="n">
        <v>3.2</v>
      </c>
      <c r="E38" s="0" t="n">
        <v>3.2</v>
      </c>
      <c r="F38" s="0" t="n">
        <v>3.41</v>
      </c>
      <c r="G38" s="0" t="n">
        <v>-22.07</v>
      </c>
      <c r="I38" s="0" t="n">
        <f aca="false">1000*F38/$B$16</f>
        <v>315.740740740741</v>
      </c>
      <c r="J38" s="0" t="n">
        <f aca="false">(G38-$G$21)/$B$17</f>
        <v>0.0328</v>
      </c>
      <c r="L38" s="1" t="n">
        <f aca="false">I38-$I$29</f>
        <v>37.037037037037</v>
      </c>
      <c r="M38" s="1" t="n">
        <f aca="false">J38-$J$29</f>
        <v>0.0178</v>
      </c>
      <c r="N38" s="1" t="n">
        <f aca="false">LN(L38)</f>
        <v>3.61191841297781</v>
      </c>
      <c r="O38" s="1" t="n">
        <f aca="false">LN(M38)</f>
        <v>-4.0285568216841</v>
      </c>
      <c r="P38" s="1" t="n">
        <f aca="false">-LN(1-L38/$J$11)/M38</f>
        <v>7.67628294494454</v>
      </c>
    </row>
    <row collapsed="false" customFormat="false" customHeight="false" hidden="false" ht="12.8" outlineLevel="0" r="39">
      <c r="A39" s="0" t="n">
        <v>18</v>
      </c>
      <c r="C39" s="0" t="n">
        <v>629917.345</v>
      </c>
      <c r="D39" s="0" t="n">
        <v>3.4</v>
      </c>
      <c r="E39" s="0" t="n">
        <v>3.4</v>
      </c>
      <c r="F39" s="0" t="n">
        <v>3.45</v>
      </c>
      <c r="G39" s="0" t="n">
        <v>-21.98</v>
      </c>
      <c r="I39" s="0" t="n">
        <f aca="false">1000*F39/$B$16</f>
        <v>319.444444444444</v>
      </c>
      <c r="J39" s="0" t="n">
        <f aca="false">(G39-$G$21)/$B$17</f>
        <v>0.0346</v>
      </c>
      <c r="L39" s="1" t="n">
        <f aca="false">I39-$I$29</f>
        <v>40.7407407407407</v>
      </c>
      <c r="M39" s="1" t="n">
        <f aca="false">J39-$J$29</f>
        <v>0.0196</v>
      </c>
      <c r="N39" s="1" t="n">
        <f aca="false">LN(L39)</f>
        <v>3.70722859278213</v>
      </c>
      <c r="O39" s="1" t="n">
        <f aca="false">LN(M39)</f>
        <v>-3.93222571274566</v>
      </c>
      <c r="P39" s="1" t="n">
        <f aca="false">-LN(1-L39/$J$11)/M39</f>
        <v>7.72384522173853</v>
      </c>
    </row>
    <row collapsed="false" customFormat="false" customHeight="false" hidden="false" ht="12.8" outlineLevel="0" r="40">
      <c r="A40" s="0" t="n">
        <v>19</v>
      </c>
      <c r="C40" s="0" t="n">
        <v>629917.545</v>
      </c>
      <c r="D40" s="0" t="n">
        <v>3.6</v>
      </c>
      <c r="E40" s="0" t="n">
        <v>3.6</v>
      </c>
      <c r="F40" s="0" t="n">
        <v>3.49</v>
      </c>
      <c r="G40" s="0" t="n">
        <v>-21.88</v>
      </c>
      <c r="I40" s="0" t="n">
        <f aca="false">1000*F40/$B$16</f>
        <v>323.148148148148</v>
      </c>
      <c r="J40" s="0" t="n">
        <f aca="false">(G40-$G$21)/$B$17</f>
        <v>0.0366</v>
      </c>
      <c r="L40" s="1" t="n">
        <f aca="false">I40-$I$29</f>
        <v>44.4444444444445</v>
      </c>
      <c r="M40" s="1" t="n">
        <f aca="false">J40-$J$29</f>
        <v>0.0216</v>
      </c>
      <c r="N40" s="1" t="n">
        <f aca="false">LN(L40)</f>
        <v>3.79423996977176</v>
      </c>
      <c r="O40" s="1" t="n">
        <f aca="false">LN(M40)</f>
        <v>-3.83506196429202</v>
      </c>
      <c r="P40" s="1" t="n">
        <f aca="false">-LN(1-L40/$J$11)/M40</f>
        <v>7.70174563911761</v>
      </c>
    </row>
    <row collapsed="false" customFormat="false" customHeight="false" hidden="false" ht="12.8" outlineLevel="0" r="41">
      <c r="A41" s="0" t="n">
        <v>20</v>
      </c>
      <c r="C41" s="0" t="n">
        <v>629917.745</v>
      </c>
      <c r="D41" s="0" t="n">
        <v>3.8</v>
      </c>
      <c r="E41" s="0" t="n">
        <v>3.8</v>
      </c>
      <c r="F41" s="0" t="n">
        <v>3.51</v>
      </c>
      <c r="G41" s="0" t="n">
        <v>-21.76</v>
      </c>
      <c r="I41" s="0" t="n">
        <f aca="false">1000*F41/$B$16</f>
        <v>325</v>
      </c>
      <c r="J41" s="0" t="n">
        <f aca="false">(G41-$G$21)/$B$17</f>
        <v>0.039</v>
      </c>
      <c r="L41" s="1" t="n">
        <f aca="false">I41-$I$29</f>
        <v>46.2962962962963</v>
      </c>
      <c r="M41" s="1" t="n">
        <f aca="false">J41-$J$29</f>
        <v>0.024</v>
      </c>
      <c r="N41" s="1" t="n">
        <f aca="false">LN(L41)</f>
        <v>3.83506196429202</v>
      </c>
      <c r="O41" s="1" t="n">
        <f aca="false">LN(M41)</f>
        <v>-3.72970144863419</v>
      </c>
      <c r="P41" s="1" t="n">
        <f aca="false">-LN(1-L41/$J$11)/M41</f>
        <v>7.24699019439526</v>
      </c>
    </row>
    <row collapsed="false" customFormat="false" customHeight="false" hidden="false" ht="12.8" outlineLevel="0" r="42">
      <c r="A42" s="0" t="n">
        <v>21</v>
      </c>
      <c r="C42" s="0" t="n">
        <v>629917.945</v>
      </c>
      <c r="D42" s="0" t="n">
        <v>4</v>
      </c>
      <c r="E42" s="0" t="n">
        <v>4</v>
      </c>
      <c r="F42" s="0" t="n">
        <v>3.56</v>
      </c>
      <c r="G42" s="0" t="n">
        <v>-21.67</v>
      </c>
      <c r="I42" s="0" t="n">
        <f aca="false">1000*F42/$B$16</f>
        <v>329.62962962963</v>
      </c>
      <c r="J42" s="0" t="n">
        <f aca="false">(G42-$G$21)/$B$17</f>
        <v>0.0408</v>
      </c>
      <c r="L42" s="1" t="n">
        <f aca="false">I42-$I$29</f>
        <v>50.9259259259259</v>
      </c>
      <c r="M42" s="1" t="n">
        <f aca="false">J42-$J$29</f>
        <v>0.0258</v>
      </c>
      <c r="N42" s="1" t="n">
        <f aca="false">LN(L42)</f>
        <v>3.93037214409634</v>
      </c>
      <c r="O42" s="1" t="n">
        <f aca="false">LN(M42)</f>
        <v>-3.65738078705457</v>
      </c>
      <c r="P42" s="1" t="n">
        <f aca="false">-LN(1-L42/$J$11)/M42</f>
        <v>7.48478626760101</v>
      </c>
    </row>
    <row collapsed="false" customFormat="false" customHeight="false" hidden="false" ht="12.8" outlineLevel="0" r="43">
      <c r="A43" s="0" t="n">
        <v>22</v>
      </c>
      <c r="C43" s="0" t="n">
        <v>629918.145</v>
      </c>
      <c r="D43" s="0" t="n">
        <v>4.2</v>
      </c>
      <c r="E43" s="0" t="n">
        <v>4.2</v>
      </c>
      <c r="F43" s="0" t="n">
        <v>3.56</v>
      </c>
      <c r="G43" s="0" t="n">
        <v>-21.57</v>
      </c>
      <c r="I43" s="0" t="n">
        <f aca="false">1000*F43/$B$16</f>
        <v>329.62962962963</v>
      </c>
      <c r="J43" s="0" t="n">
        <f aca="false">(G43-$G$21)/$B$17</f>
        <v>0.0428</v>
      </c>
      <c r="L43" s="1" t="n">
        <f aca="false">I43-$I$29</f>
        <v>50.9259259259259</v>
      </c>
      <c r="M43" s="1" t="n">
        <f aca="false">J43-$J$29</f>
        <v>0.0278</v>
      </c>
      <c r="N43" s="1" t="n">
        <f aca="false">LN(L43)</f>
        <v>3.93037214409634</v>
      </c>
      <c r="O43" s="1" t="n">
        <f aca="false">LN(M43)</f>
        <v>-3.58271925828555</v>
      </c>
      <c r="P43" s="1" t="n">
        <f aca="false">-LN(1-L43/$J$11)/M43</f>
        <v>6.94631243539949</v>
      </c>
    </row>
    <row collapsed="false" customFormat="false" customHeight="false" hidden="false" ht="12.8" outlineLevel="0" r="44">
      <c r="A44" s="0" t="n">
        <v>23</v>
      </c>
      <c r="C44" s="0" t="n">
        <v>629918.345</v>
      </c>
      <c r="D44" s="0" t="n">
        <v>4.4</v>
      </c>
      <c r="E44" s="0" t="n">
        <v>4.4</v>
      </c>
      <c r="F44" s="0" t="n">
        <v>3.56</v>
      </c>
      <c r="G44" s="0" t="n">
        <v>-21.48</v>
      </c>
      <c r="I44" s="0" t="n">
        <f aca="false">1000*F44/$B$16</f>
        <v>329.62962962963</v>
      </c>
      <c r="J44" s="0" t="n">
        <f aca="false">(G44-$G$21)/$B$17</f>
        <v>0.0446</v>
      </c>
      <c r="L44" s="1" t="n">
        <f aca="false">I44-$I$29</f>
        <v>50.9259259259259</v>
      </c>
      <c r="M44" s="1" t="n">
        <f aca="false">J44-$J$29</f>
        <v>0.0296</v>
      </c>
      <c r="N44" s="1" t="n">
        <f aca="false">LN(L44)</f>
        <v>3.93037214409634</v>
      </c>
      <c r="O44" s="1" t="n">
        <f aca="false">LN(M44)</f>
        <v>-3.51998091765212</v>
      </c>
      <c r="P44" s="1" t="n">
        <f aca="false">-LN(1-L44/$J$11)/M44</f>
        <v>6.52390154405763</v>
      </c>
    </row>
    <row collapsed="false" customFormat="false" customHeight="false" hidden="false" ht="12.8" outlineLevel="0" r="45">
      <c r="A45" s="0" t="n">
        <v>24</v>
      </c>
      <c r="C45" s="0" t="n">
        <v>629918.545</v>
      </c>
      <c r="D45" s="0" t="n">
        <v>4.6</v>
      </c>
      <c r="E45" s="0" t="n">
        <v>4.6</v>
      </c>
      <c r="F45" s="0" t="n">
        <v>3.59</v>
      </c>
      <c r="G45" s="0" t="n">
        <v>-21.38</v>
      </c>
      <c r="I45" s="0" t="n">
        <f aca="false">1000*F45/$B$16</f>
        <v>332.407407407407</v>
      </c>
      <c r="J45" s="0" t="n">
        <f aca="false">(G45-$G$21)/$B$17</f>
        <v>0.0466</v>
      </c>
      <c r="L45" s="1" t="n">
        <f aca="false">I45-$I$29</f>
        <v>53.7037037037037</v>
      </c>
      <c r="M45" s="1" t="n">
        <f aca="false">J45-$J$29</f>
        <v>0.0316</v>
      </c>
      <c r="N45" s="1" t="n">
        <f aca="false">LN(L45)</f>
        <v>3.98348196941029</v>
      </c>
      <c r="O45" s="1" t="n">
        <f aca="false">LN(M45)</f>
        <v>-3.45459815838927</v>
      </c>
      <c r="P45" s="1" t="n">
        <f aca="false">-LN(1-L45/$J$11)/M45</f>
        <v>6.48083584322826</v>
      </c>
    </row>
    <row collapsed="false" customFormat="false" customHeight="false" hidden="false" ht="12.8" outlineLevel="0" r="46">
      <c r="A46" s="0" t="n">
        <v>25</v>
      </c>
      <c r="C46" s="0" t="n">
        <v>629918.745</v>
      </c>
      <c r="D46" s="0" t="n">
        <v>4.8</v>
      </c>
      <c r="E46" s="0" t="n">
        <v>4.8</v>
      </c>
      <c r="F46" s="0" t="n">
        <v>3.65</v>
      </c>
      <c r="G46" s="0" t="n">
        <v>-21.28</v>
      </c>
      <c r="I46" s="0" t="n">
        <f aca="false">1000*F46/$B$16</f>
        <v>337.962962962963</v>
      </c>
      <c r="J46" s="0" t="n">
        <f aca="false">(G46-$G$21)/$B$17</f>
        <v>0.0486</v>
      </c>
      <c r="L46" s="1" t="n">
        <f aca="false">I46-$I$29</f>
        <v>59.2592592592592</v>
      </c>
      <c r="M46" s="1" t="n">
        <f aca="false">J46-$J$29</f>
        <v>0.0336</v>
      </c>
      <c r="N46" s="1" t="n">
        <f aca="false">LN(L46)</f>
        <v>4.08192204222354</v>
      </c>
      <c r="O46" s="1" t="n">
        <f aca="false">LN(M46)</f>
        <v>-3.39322921201298</v>
      </c>
      <c r="P46" s="1" t="n">
        <f aca="false">-LN(1-L46/$J$11)/M46</f>
        <v>6.80316003581398</v>
      </c>
    </row>
    <row collapsed="false" customFormat="false" customHeight="false" hidden="false" ht="12.8" outlineLevel="0" r="47">
      <c r="A47" s="0" t="n">
        <v>26</v>
      </c>
      <c r="C47" s="0" t="n">
        <v>629918.945</v>
      </c>
      <c r="D47" s="0" t="n">
        <v>5</v>
      </c>
      <c r="E47" s="0" t="n">
        <v>5</v>
      </c>
      <c r="F47" s="0" t="n">
        <v>3.66</v>
      </c>
      <c r="G47" s="0" t="n">
        <v>-21.18</v>
      </c>
      <c r="I47" s="0" t="n">
        <f aca="false">1000*F47/$B$16</f>
        <v>338.888888888889</v>
      </c>
      <c r="J47" s="0" t="n">
        <f aca="false">(G47-$G$21)/$B$17</f>
        <v>0.0506</v>
      </c>
      <c r="L47" s="1" t="n">
        <f aca="false">I47-$I$29</f>
        <v>60.1851851851852</v>
      </c>
      <c r="M47" s="1" t="n">
        <f aca="false">J47-$J$29</f>
        <v>0.0356</v>
      </c>
      <c r="N47" s="1" t="n">
        <f aca="false">LN(L47)</f>
        <v>4.09742622875951</v>
      </c>
      <c r="O47" s="1" t="n">
        <f aca="false">LN(M47)</f>
        <v>-3.33540964112415</v>
      </c>
      <c r="P47" s="1" t="n">
        <f aca="false">-LN(1-L47/$J$11)/M47</f>
        <v>6.53390706028486</v>
      </c>
    </row>
    <row collapsed="false" customFormat="false" customHeight="false" hidden="false" ht="12.8" outlineLevel="0" r="48">
      <c r="A48" s="0" t="n">
        <v>27</v>
      </c>
      <c r="C48" s="0" t="n">
        <v>629919.145</v>
      </c>
      <c r="D48" s="0" t="n">
        <v>5.2</v>
      </c>
      <c r="E48" s="0" t="n">
        <v>5.2</v>
      </c>
      <c r="F48" s="0" t="n">
        <v>3.73</v>
      </c>
      <c r="G48" s="0" t="n">
        <v>-21.07</v>
      </c>
      <c r="I48" s="0" t="n">
        <f aca="false">1000*F48/$B$16</f>
        <v>345.37037037037</v>
      </c>
      <c r="J48" s="0" t="n">
        <f aca="false">(G48-$G$21)/$B$17</f>
        <v>0.0528</v>
      </c>
      <c r="L48" s="1" t="n">
        <f aca="false">I48-$I$29</f>
        <v>66.6666666666666</v>
      </c>
      <c r="M48" s="1" t="n">
        <f aca="false">J48-$J$29</f>
        <v>0.0378</v>
      </c>
      <c r="N48" s="1" t="n">
        <f aca="false">LN(L48)</f>
        <v>4.19970507787993</v>
      </c>
      <c r="O48" s="1" t="n">
        <f aca="false">LN(M48)</f>
        <v>-3.27544617635659</v>
      </c>
      <c r="P48" s="1" t="n">
        <f aca="false">-LN(1-L48/$J$11)/M48</f>
        <v>6.91046294348194</v>
      </c>
    </row>
    <row collapsed="false" customFormat="false" customHeight="false" hidden="false" ht="12.8" outlineLevel="0" r="49">
      <c r="A49" s="0" t="n">
        <v>28</v>
      </c>
      <c r="C49" s="0" t="n">
        <v>629919.345</v>
      </c>
      <c r="D49" s="0" t="n">
        <v>5.4</v>
      </c>
      <c r="E49" s="0" t="n">
        <v>5.4</v>
      </c>
      <c r="F49" s="0" t="n">
        <v>3.7</v>
      </c>
      <c r="G49" s="0" t="n">
        <v>-20.97</v>
      </c>
      <c r="I49" s="0" t="n">
        <f aca="false">1000*F49/$B$16</f>
        <v>342.592592592593</v>
      </c>
      <c r="J49" s="0" t="n">
        <f aca="false">(G49-$G$21)/$B$17</f>
        <v>0.0548</v>
      </c>
      <c r="L49" s="1" t="n">
        <f aca="false">I49-$I$29</f>
        <v>63.8888888888889</v>
      </c>
      <c r="M49" s="1" t="n">
        <f aca="false">J49-$J$29</f>
        <v>0.0398</v>
      </c>
      <c r="N49" s="1" t="n">
        <f aca="false">LN(L49)</f>
        <v>4.15714546346113</v>
      </c>
      <c r="O49" s="1" t="n">
        <f aca="false">LN(M49)</f>
        <v>-3.22388836669174</v>
      </c>
      <c r="P49" s="1" t="n">
        <f aca="false">-LN(1-L49/$J$11)/M49</f>
        <v>6.25262317688551</v>
      </c>
    </row>
    <row collapsed="false" customFormat="false" customHeight="false" hidden="false" ht="12.8" outlineLevel="0" r="50">
      <c r="A50" s="0" t="n">
        <v>29</v>
      </c>
      <c r="C50" s="0" t="n">
        <v>629919.545</v>
      </c>
      <c r="D50" s="0" t="n">
        <v>5.6</v>
      </c>
      <c r="E50" s="0" t="n">
        <v>5.6</v>
      </c>
      <c r="F50" s="0" t="n">
        <v>3.79</v>
      </c>
      <c r="G50" s="0" t="n">
        <v>-20.85</v>
      </c>
      <c r="I50" s="0" t="n">
        <f aca="false">1000*F50/$B$16</f>
        <v>350.925925925926</v>
      </c>
      <c r="J50" s="0" t="n">
        <f aca="false">(G50-$G$21)/$B$17</f>
        <v>0.0572</v>
      </c>
      <c r="L50" s="1" t="n">
        <f aca="false">I50-$I$29</f>
        <v>72.2222222222222</v>
      </c>
      <c r="M50" s="1" t="n">
        <f aca="false">J50-$J$29</f>
        <v>0.0422</v>
      </c>
      <c r="N50" s="1" t="n">
        <f aca="false">LN(L50)</f>
        <v>4.27974778555346</v>
      </c>
      <c r="O50" s="1" t="n">
        <f aca="false">LN(M50)</f>
        <v>-3.16533505794017</v>
      </c>
      <c r="P50" s="1" t="n">
        <f aca="false">-LN(1-L50/$J$11)/M50</f>
        <v>6.78686606853498</v>
      </c>
    </row>
    <row collapsed="false" customFormat="false" customHeight="false" hidden="false" ht="12.8" outlineLevel="0" r="51">
      <c r="A51" s="0" t="n">
        <v>30</v>
      </c>
      <c r="C51" s="0" t="n">
        <v>629919.745</v>
      </c>
      <c r="D51" s="0" t="n">
        <v>5.8</v>
      </c>
      <c r="E51" s="0" t="n">
        <v>5.8</v>
      </c>
      <c r="F51" s="0" t="n">
        <v>3.78</v>
      </c>
      <c r="G51" s="0" t="n">
        <v>-20.78</v>
      </c>
      <c r="I51" s="0" t="n">
        <f aca="false">1000*F51/$B$16</f>
        <v>350</v>
      </c>
      <c r="J51" s="0" t="n">
        <f aca="false">(G51-$G$21)/$B$17</f>
        <v>0.0586</v>
      </c>
      <c r="L51" s="1" t="n">
        <f aca="false">I51-$I$29</f>
        <v>71.2962962962963</v>
      </c>
      <c r="M51" s="1" t="n">
        <f aca="false">J51-$J$29</f>
        <v>0.0436</v>
      </c>
      <c r="N51" s="1" t="n">
        <f aca="false">LN(L51)</f>
        <v>4.26684438071756</v>
      </c>
      <c r="O51" s="1" t="n">
        <f aca="false">LN(M51)</f>
        <v>-3.13269812862715</v>
      </c>
      <c r="P51" s="1" t="n">
        <f aca="false">-LN(1-L51/$J$11)/M51</f>
        <v>6.47162982461895</v>
      </c>
    </row>
    <row collapsed="false" customFormat="false" customHeight="false" hidden="false" ht="12.8" outlineLevel="0" r="52">
      <c r="A52" s="0" t="n">
        <v>31</v>
      </c>
      <c r="C52" s="0" t="n">
        <v>629919.945</v>
      </c>
      <c r="D52" s="0" t="n">
        <v>6</v>
      </c>
      <c r="E52" s="0" t="n">
        <v>6</v>
      </c>
      <c r="F52" s="0" t="n">
        <v>3.52</v>
      </c>
      <c r="G52" s="0" t="n">
        <v>-20.77</v>
      </c>
      <c r="I52" s="0" t="n">
        <f aca="false">1000*F52/$B$16</f>
        <v>325.925925925926</v>
      </c>
      <c r="J52" s="0" t="n">
        <f aca="false">(G52-$G$21)/$B$17</f>
        <v>0.0588</v>
      </c>
      <c r="L52" s="1" t="n">
        <f aca="false">I52-$I$29</f>
        <v>47.2222222222222</v>
      </c>
      <c r="M52" s="1" t="n">
        <f aca="false">J52-$J$29</f>
        <v>0.0438</v>
      </c>
      <c r="N52" s="1" t="n">
        <f aca="false">LN(L52)</f>
        <v>3.8548645915882</v>
      </c>
      <c r="O52" s="1" t="n">
        <f aca="false">LN(M52)</f>
        <v>-3.12812146159974</v>
      </c>
      <c r="P52" s="1" t="n">
        <f aca="false">-LN(1-L52/$J$11)/M52</f>
        <v>4.05786284901937</v>
      </c>
    </row>
    <row collapsed="false" customFormat="false" customHeight="false" hidden="false" ht="12.8" outlineLevel="0" r="53">
      <c r="A53" s="0" t="n">
        <v>32</v>
      </c>
      <c r="C53" s="0" t="n">
        <v>629920.145</v>
      </c>
      <c r="D53" s="0" t="n">
        <v>6.2</v>
      </c>
      <c r="E53" s="0" t="n">
        <v>6.2</v>
      </c>
      <c r="F53" s="0" t="n">
        <v>3.79</v>
      </c>
      <c r="G53" s="0" t="n">
        <v>-20.57</v>
      </c>
      <c r="I53" s="0" t="n">
        <f aca="false">1000*F53/$B$16</f>
        <v>350.925925925926</v>
      </c>
      <c r="J53" s="0" t="n">
        <f aca="false">(G53-$G$21)/$B$17</f>
        <v>0.0628</v>
      </c>
      <c r="L53" s="1" t="n">
        <f aca="false">I53-$I$29</f>
        <v>72.2222222222222</v>
      </c>
      <c r="M53" s="1" t="n">
        <f aca="false">J53-$J$29</f>
        <v>0.0478</v>
      </c>
      <c r="N53" s="1" t="n">
        <f aca="false">LN(L53)</f>
        <v>4.27974778555346</v>
      </c>
      <c r="O53" s="1" t="n">
        <f aca="false">LN(M53)</f>
        <v>-3.04072963948473</v>
      </c>
      <c r="P53" s="1" t="n">
        <f aca="false">-LN(1-L53/$J$11)/M53</f>
        <v>5.99175205213758</v>
      </c>
    </row>
    <row collapsed="false" customFormat="false" customHeight="false" hidden="false" ht="12.8" outlineLevel="0" r="54">
      <c r="A54" s="0" t="n">
        <v>33</v>
      </c>
      <c r="C54" s="0" t="n">
        <v>629920.345</v>
      </c>
      <c r="D54" s="0" t="n">
        <v>6.4</v>
      </c>
      <c r="E54" s="0" t="n">
        <v>6.4</v>
      </c>
      <c r="F54" s="0" t="n">
        <v>3.87</v>
      </c>
      <c r="G54" s="0" t="n">
        <v>-20.46</v>
      </c>
      <c r="I54" s="0" t="n">
        <f aca="false">1000*F54/$B$16</f>
        <v>358.333333333333</v>
      </c>
      <c r="J54" s="0" t="n">
        <f aca="false">(G54-$G$21)/$B$17</f>
        <v>0.065</v>
      </c>
      <c r="L54" s="1" t="n">
        <f aca="false">I54-$I$29</f>
        <v>79.6296296296296</v>
      </c>
      <c r="M54" s="1" t="n">
        <f aca="false">J54-$J$29</f>
        <v>0.05</v>
      </c>
      <c r="N54" s="1" t="n">
        <f aca="false">LN(L54)</f>
        <v>4.37738625511738</v>
      </c>
      <c r="O54" s="1" t="n">
        <f aca="false">LN(M54)</f>
        <v>-2.99573227355399</v>
      </c>
      <c r="P54" s="1" t="n">
        <f aca="false">-LN(1-L54/$J$11)/M54</f>
        <v>6.42022554539303</v>
      </c>
    </row>
    <row collapsed="false" customFormat="false" customHeight="false" hidden="false" ht="12.8" outlineLevel="0" r="55">
      <c r="A55" s="0" t="n">
        <v>34</v>
      </c>
      <c r="C55" s="0" t="n">
        <v>629920.545</v>
      </c>
      <c r="D55" s="0" t="n">
        <v>6.6</v>
      </c>
      <c r="E55" s="0" t="n">
        <v>6.6</v>
      </c>
      <c r="F55" s="0" t="n">
        <v>3.87</v>
      </c>
      <c r="G55" s="0" t="n">
        <v>-20.38</v>
      </c>
      <c r="I55" s="0" t="n">
        <f aca="false">1000*F55/$B$16</f>
        <v>358.333333333333</v>
      </c>
      <c r="J55" s="0" t="n">
        <f aca="false">(G55-$G$21)/$B$17</f>
        <v>0.0666</v>
      </c>
      <c r="L55" s="1" t="n">
        <f aca="false">I55-$I$29</f>
        <v>79.6296296296296</v>
      </c>
      <c r="M55" s="1" t="n">
        <f aca="false">J55-$J$29</f>
        <v>0.0516</v>
      </c>
      <c r="N55" s="1" t="n">
        <f aca="false">LN(L55)</f>
        <v>4.37738625511738</v>
      </c>
      <c r="O55" s="1" t="n">
        <f aca="false">LN(M55)</f>
        <v>-2.96423360649462</v>
      </c>
      <c r="P55" s="1" t="n">
        <f aca="false">-LN(1-L55/$J$11)/M55</f>
        <v>6.22114878429557</v>
      </c>
    </row>
    <row collapsed="false" customFormat="false" customHeight="false" hidden="false" ht="12.8" outlineLevel="0" r="56">
      <c r="A56" s="0" t="n">
        <v>35</v>
      </c>
      <c r="C56" s="0" t="n">
        <v>629920.745</v>
      </c>
      <c r="D56" s="0" t="n">
        <v>6.8</v>
      </c>
      <c r="E56" s="0" t="n">
        <v>6.8</v>
      </c>
      <c r="F56" s="0" t="n">
        <v>3.93</v>
      </c>
      <c r="G56" s="0" t="n">
        <v>-20.25</v>
      </c>
      <c r="I56" s="0" t="n">
        <f aca="false">1000*F56/$B$16</f>
        <v>363.888888888889</v>
      </c>
      <c r="J56" s="0" t="n">
        <f aca="false">(G56-$G$21)/$B$17</f>
        <v>0.0692</v>
      </c>
      <c r="L56" s="1" t="n">
        <f aca="false">I56-$I$29</f>
        <v>85.1851851851852</v>
      </c>
      <c r="M56" s="1" t="n">
        <f aca="false">J56-$J$29</f>
        <v>0.0542</v>
      </c>
      <c r="N56" s="1" t="n">
        <f aca="false">LN(L56)</f>
        <v>4.44482753591291</v>
      </c>
      <c r="O56" s="1" t="n">
        <f aca="false">LN(M56)</f>
        <v>-2.91507437053654</v>
      </c>
      <c r="P56" s="1" t="n">
        <f aca="false">-LN(1-L56/$J$11)/M56</f>
        <v>6.41650727801602</v>
      </c>
    </row>
    <row collapsed="false" customFormat="false" customHeight="false" hidden="false" ht="12.8" outlineLevel="0" r="57">
      <c r="A57" s="0" t="n">
        <v>36</v>
      </c>
      <c r="C57" s="0" t="n">
        <v>629920.945</v>
      </c>
      <c r="D57" s="0" t="n">
        <v>7</v>
      </c>
      <c r="E57" s="0" t="n">
        <v>7</v>
      </c>
      <c r="F57" s="0" t="n">
        <v>3.91</v>
      </c>
      <c r="G57" s="0" t="n">
        <v>-20.17</v>
      </c>
      <c r="I57" s="0" t="n">
        <f aca="false">1000*F57/$B$16</f>
        <v>362.037037037037</v>
      </c>
      <c r="J57" s="0" t="n">
        <f aca="false">(G57-$G$21)/$B$17</f>
        <v>0.0708</v>
      </c>
      <c r="L57" s="1" t="n">
        <f aca="false">I57-$I$29</f>
        <v>83.3333333333333</v>
      </c>
      <c r="M57" s="1" t="n">
        <f aca="false">J57-$J$29</f>
        <v>0.0558</v>
      </c>
      <c r="N57" s="1" t="n">
        <f aca="false">LN(L57)</f>
        <v>4.42284862919414</v>
      </c>
      <c r="O57" s="1" t="n">
        <f aca="false">LN(M57)</f>
        <v>-2.88598140959487</v>
      </c>
      <c r="P57" s="1" t="n">
        <f aca="false">-LN(1-L57/$J$11)/M57</f>
        <v>6.0712138639694</v>
      </c>
    </row>
    <row collapsed="false" customFormat="false" customHeight="false" hidden="false" ht="12.8" outlineLevel="0" r="58">
      <c r="A58" s="0" t="n">
        <v>37</v>
      </c>
      <c r="C58" s="0" t="n">
        <v>629921.145</v>
      </c>
      <c r="D58" s="0" t="n">
        <v>7.2</v>
      </c>
      <c r="E58" s="0" t="n">
        <v>7.2</v>
      </c>
      <c r="F58" s="0" t="n">
        <v>3.91</v>
      </c>
      <c r="G58" s="0" t="n">
        <v>-20.07</v>
      </c>
      <c r="I58" s="0" t="n">
        <f aca="false">1000*F58/$B$16</f>
        <v>362.037037037037</v>
      </c>
      <c r="J58" s="0" t="n">
        <f aca="false">(G58-$G$21)/$B$17</f>
        <v>0.0728</v>
      </c>
      <c r="L58" s="1" t="n">
        <f aca="false">I58-$I$29</f>
        <v>83.3333333333333</v>
      </c>
      <c r="M58" s="1" t="n">
        <f aca="false">J58-$J$29</f>
        <v>0.0578</v>
      </c>
      <c r="N58" s="1" t="n">
        <f aca="false">LN(L58)</f>
        <v>4.42284862919414</v>
      </c>
      <c r="O58" s="1" t="n">
        <f aca="false">LN(M58)</f>
        <v>-2.8507665033038</v>
      </c>
      <c r="P58" s="1" t="n">
        <f aca="false">-LN(1-L58/$J$11)/M58</f>
        <v>5.86113725967979</v>
      </c>
    </row>
    <row collapsed="false" customFormat="false" customHeight="false" hidden="false" ht="12.8" outlineLevel="0" r="59">
      <c r="A59" s="0" t="n">
        <v>38</v>
      </c>
      <c r="C59" s="0" t="n">
        <v>629921.345</v>
      </c>
      <c r="D59" s="0" t="n">
        <v>7.4</v>
      </c>
      <c r="E59" s="0" t="n">
        <v>7.4</v>
      </c>
      <c r="F59" s="0" t="n">
        <v>3.99</v>
      </c>
      <c r="G59" s="0" t="n">
        <v>-19.97</v>
      </c>
      <c r="I59" s="0" t="n">
        <f aca="false">1000*F59/$B$16</f>
        <v>369.444444444444</v>
      </c>
      <c r="J59" s="0" t="n">
        <f aca="false">(G59-$G$21)/$B$17</f>
        <v>0.0748</v>
      </c>
      <c r="L59" s="1" t="n">
        <f aca="false">I59-$I$29</f>
        <v>90.7407407407407</v>
      </c>
      <c r="M59" s="1" t="n">
        <f aca="false">J59-$J$29</f>
        <v>0.0598</v>
      </c>
      <c r="N59" s="1" t="n">
        <f aca="false">LN(L59)</f>
        <v>4.50800643753444</v>
      </c>
      <c r="O59" s="1" t="n">
        <f aca="false">LN(M59)</f>
        <v>-2.81674961802555</v>
      </c>
      <c r="P59" s="1" t="n">
        <f aca="false">-LN(1-L59/$J$11)/M59</f>
        <v>6.27548722122104</v>
      </c>
    </row>
    <row collapsed="false" customFormat="false" customHeight="false" hidden="false" ht="12.8" outlineLevel="0" r="60">
      <c r="A60" s="0" t="n">
        <v>39</v>
      </c>
      <c r="C60" s="0" t="n">
        <v>629921.545</v>
      </c>
      <c r="D60" s="0" t="n">
        <v>7.6</v>
      </c>
      <c r="E60" s="0" t="n">
        <v>7.6</v>
      </c>
      <c r="F60" s="0" t="n">
        <v>4</v>
      </c>
      <c r="G60" s="0" t="n">
        <v>-19.85</v>
      </c>
      <c r="I60" s="0" t="n">
        <f aca="false">1000*F60/$B$16</f>
        <v>370.37037037037</v>
      </c>
      <c r="J60" s="0" t="n">
        <f aca="false">(G60-$G$21)/$B$17</f>
        <v>0.0772</v>
      </c>
      <c r="L60" s="1" t="n">
        <f aca="false">I60-$I$29</f>
        <v>91.6666666666666</v>
      </c>
      <c r="M60" s="1" t="n">
        <f aca="false">J60-$J$29</f>
        <v>0.0622</v>
      </c>
      <c r="N60" s="1" t="n">
        <f aca="false">LN(L60)</f>
        <v>4.51815880899846</v>
      </c>
      <c r="O60" s="1" t="n">
        <f aca="false">LN(M60)</f>
        <v>-2.777400279237</v>
      </c>
      <c r="P60" s="1" t="n">
        <f aca="false">-LN(1-L60/$J$11)/M60</f>
        <v>6.1082283939389</v>
      </c>
    </row>
    <row collapsed="false" customFormat="false" customHeight="false" hidden="false" ht="12.8" outlineLevel="0" r="61">
      <c r="A61" s="0" t="n">
        <v>40</v>
      </c>
      <c r="C61" s="0" t="n">
        <v>629921.745</v>
      </c>
      <c r="D61" s="0" t="n">
        <v>7.8</v>
      </c>
      <c r="E61" s="0" t="n">
        <v>7.8</v>
      </c>
      <c r="F61" s="0" t="n">
        <v>4.03</v>
      </c>
      <c r="G61" s="0" t="n">
        <v>-19.78</v>
      </c>
      <c r="I61" s="0" t="n">
        <f aca="false">1000*F61/$B$16</f>
        <v>373.148148148148</v>
      </c>
      <c r="J61" s="0" t="n">
        <f aca="false">(G61-$G$21)/$B$17</f>
        <v>0.0786</v>
      </c>
      <c r="L61" s="1" t="n">
        <f aca="false">I61-$I$29</f>
        <v>94.4444444444445</v>
      </c>
      <c r="M61" s="1" t="n">
        <f aca="false">J61-$J$29</f>
        <v>0.0636</v>
      </c>
      <c r="N61" s="1" t="n">
        <f aca="false">LN(L61)</f>
        <v>4.54801177214814</v>
      </c>
      <c r="O61" s="1" t="n">
        <f aca="false">LN(M61)</f>
        <v>-2.75514180863606</v>
      </c>
      <c r="P61" s="1" t="n">
        <f aca="false">-LN(1-L61/$J$11)/M61</f>
        <v>6.19554107365632</v>
      </c>
    </row>
    <row collapsed="false" customFormat="false" customHeight="false" hidden="false" ht="12.8" outlineLevel="0" r="62">
      <c r="A62" s="0" t="n">
        <v>41</v>
      </c>
      <c r="C62" s="0" t="n">
        <v>629921.945</v>
      </c>
      <c r="D62" s="0" t="n">
        <v>8</v>
      </c>
      <c r="E62" s="0" t="n">
        <v>8</v>
      </c>
      <c r="F62" s="0" t="n">
        <v>4.06</v>
      </c>
      <c r="G62" s="0" t="n">
        <v>-19.66</v>
      </c>
      <c r="I62" s="0" t="n">
        <f aca="false">1000*F62/$B$16</f>
        <v>375.925925925926</v>
      </c>
      <c r="J62" s="0" t="n">
        <f aca="false">(G62-$G$21)/$B$17</f>
        <v>0.081</v>
      </c>
      <c r="L62" s="1" t="n">
        <f aca="false">I62-$I$29</f>
        <v>97.2222222222222</v>
      </c>
      <c r="M62" s="1" t="n">
        <f aca="false">J62-$J$29</f>
        <v>0.066</v>
      </c>
      <c r="N62" s="1" t="n">
        <f aca="false">LN(L62)</f>
        <v>4.5769993090214</v>
      </c>
      <c r="O62" s="1" t="n">
        <f aca="false">LN(M62)</f>
        <v>-2.71810053695571</v>
      </c>
      <c r="P62" s="1" t="n">
        <f aca="false">-LN(1-L62/$J$11)/M62</f>
        <v>6.1870122414512</v>
      </c>
    </row>
    <row collapsed="false" customFormat="false" customHeight="false" hidden="false" ht="12.8" outlineLevel="0" r="63">
      <c r="A63" s="0" t="n">
        <v>42</v>
      </c>
      <c r="C63" s="0" t="n">
        <v>629922.145</v>
      </c>
      <c r="D63" s="0" t="n">
        <v>8.2</v>
      </c>
      <c r="E63" s="0" t="n">
        <v>8.2</v>
      </c>
      <c r="F63" s="0" t="n">
        <v>4.06</v>
      </c>
      <c r="G63" s="0" t="n">
        <v>-19.57</v>
      </c>
      <c r="I63" s="0" t="n">
        <f aca="false">1000*F63/$B$16</f>
        <v>375.925925925926</v>
      </c>
      <c r="J63" s="0" t="n">
        <f aca="false">(G63-$G$21)/$B$17</f>
        <v>0.0828</v>
      </c>
      <c r="L63" s="1" t="n">
        <f aca="false">I63-$I$29</f>
        <v>97.2222222222222</v>
      </c>
      <c r="M63" s="1" t="n">
        <f aca="false">J63-$J$29</f>
        <v>0.0678</v>
      </c>
      <c r="N63" s="1" t="n">
        <f aca="false">LN(L63)</f>
        <v>4.5769993090214</v>
      </c>
      <c r="O63" s="1" t="n">
        <f aca="false">LN(M63)</f>
        <v>-2.69119308403579</v>
      </c>
      <c r="P63" s="1" t="n">
        <f aca="false">-LN(1-L63/$J$11)/M63</f>
        <v>6.02275527928878</v>
      </c>
    </row>
    <row collapsed="false" customFormat="false" customHeight="false" hidden="false" ht="12.8" outlineLevel="0" r="64">
      <c r="A64" s="0" t="n">
        <v>43</v>
      </c>
      <c r="C64" s="0" t="n">
        <v>629922.345</v>
      </c>
      <c r="D64" s="0" t="n">
        <v>8.4</v>
      </c>
      <c r="E64" s="0" t="n">
        <v>8.4</v>
      </c>
      <c r="F64" s="0" t="n">
        <v>4.03</v>
      </c>
      <c r="G64" s="0" t="n">
        <v>-19.49</v>
      </c>
      <c r="I64" s="0" t="n">
        <f aca="false">1000*F64/$B$16</f>
        <v>373.148148148148</v>
      </c>
      <c r="J64" s="0" t="n">
        <f aca="false">(G64-$G$21)/$B$17</f>
        <v>0.0844000000000001</v>
      </c>
      <c r="L64" s="1" t="n">
        <f aca="false">I64-$I$29</f>
        <v>94.4444444444445</v>
      </c>
      <c r="M64" s="1" t="n">
        <f aca="false">J64-$J$29</f>
        <v>0.0694</v>
      </c>
      <c r="N64" s="1" t="n">
        <f aca="false">LN(L64)</f>
        <v>4.54801177214814</v>
      </c>
      <c r="O64" s="1" t="n">
        <f aca="false">LN(M64)</f>
        <v>-2.66786841146938</v>
      </c>
      <c r="P64" s="1" t="n">
        <f aca="false">-LN(1-L64/$J$11)/M64</f>
        <v>5.67775810208273</v>
      </c>
    </row>
    <row collapsed="false" customFormat="false" customHeight="false" hidden="false" ht="12.8" outlineLevel="0" r="65">
      <c r="A65" s="0" t="n">
        <v>44</v>
      </c>
      <c r="C65" s="0" t="n">
        <v>629922.545</v>
      </c>
      <c r="D65" s="0" t="n">
        <v>8.6</v>
      </c>
      <c r="E65" s="0" t="n">
        <v>8.6</v>
      </c>
      <c r="F65" s="0" t="n">
        <v>4.07</v>
      </c>
      <c r="G65" s="0" t="n">
        <v>-19.37</v>
      </c>
      <c r="I65" s="0" t="n">
        <f aca="false">1000*F65/$B$16</f>
        <v>376.851851851852</v>
      </c>
      <c r="J65" s="0" t="n">
        <f aca="false">(G65-$G$21)/$B$17</f>
        <v>0.0868</v>
      </c>
      <c r="L65" s="1" t="n">
        <f aca="false">I65-$I$29</f>
        <v>98.1481481481482</v>
      </c>
      <c r="M65" s="1" t="n">
        <f aca="false">J65-$J$29</f>
        <v>0.0718</v>
      </c>
      <c r="N65" s="1" t="n">
        <f aca="false">LN(L65)</f>
        <v>4.58647805297594</v>
      </c>
      <c r="O65" s="1" t="n">
        <f aca="false">LN(M65)</f>
        <v>-2.63387080292796</v>
      </c>
      <c r="P65" s="1" t="n">
        <f aca="false">-LN(1-L65/$J$11)/M65</f>
        <v>5.75428208539443</v>
      </c>
    </row>
    <row collapsed="false" customFormat="false" customHeight="false" hidden="false" ht="12.8" outlineLevel="0" r="66">
      <c r="A66" s="0" t="n">
        <v>45</v>
      </c>
      <c r="C66" s="0" t="n">
        <v>629922.745</v>
      </c>
      <c r="D66" s="0" t="n">
        <v>8.8</v>
      </c>
      <c r="E66" s="0" t="n">
        <v>8.8</v>
      </c>
      <c r="F66" s="0" t="n">
        <v>4.08</v>
      </c>
      <c r="G66" s="0" t="n">
        <v>-19.27</v>
      </c>
      <c r="I66" s="0" t="n">
        <f aca="false">1000*F66/$B$16</f>
        <v>377.777777777778</v>
      </c>
      <c r="J66" s="0" t="n">
        <f aca="false">(G66-$G$21)/$B$17</f>
        <v>0.0888</v>
      </c>
      <c r="L66" s="1" t="n">
        <f aca="false">I66-$I$29</f>
        <v>99.0740740740741</v>
      </c>
      <c r="M66" s="1" t="n">
        <f aca="false">J66-$J$29</f>
        <v>0.0738</v>
      </c>
      <c r="N66" s="1" t="n">
        <f aca="false">LN(L66)</f>
        <v>4.59586779332578</v>
      </c>
      <c r="O66" s="1" t="n">
        <f aca="false">LN(M66)</f>
        <v>-2.60639654737571</v>
      </c>
      <c r="P66" s="1" t="n">
        <f aca="false">-LN(1-L66/$J$11)/M66</f>
        <v>5.66389420777491</v>
      </c>
    </row>
    <row collapsed="false" customFormat="false" customHeight="false" hidden="false" ht="12.8" outlineLevel="0" r="67">
      <c r="A67" s="0" t="n">
        <v>46</v>
      </c>
      <c r="C67" s="0" t="n">
        <v>629922.945</v>
      </c>
      <c r="D67" s="0" t="n">
        <v>9</v>
      </c>
      <c r="E67" s="0" t="n">
        <v>9</v>
      </c>
      <c r="F67" s="0" t="n">
        <v>4.16</v>
      </c>
      <c r="G67" s="0" t="n">
        <v>-19.17</v>
      </c>
      <c r="I67" s="0" t="n">
        <f aca="false">1000*F67/$B$16</f>
        <v>385.185185185185</v>
      </c>
      <c r="J67" s="0" t="n">
        <f aca="false">(G67-$G$21)/$B$17</f>
        <v>0.0908</v>
      </c>
      <c r="L67" s="1" t="n">
        <f aca="false">I67-$I$29</f>
        <v>106.481481481481</v>
      </c>
      <c r="M67" s="1" t="n">
        <f aca="false">J67-$J$29</f>
        <v>0.0758</v>
      </c>
      <c r="N67" s="1" t="n">
        <f aca="false">LN(L67)</f>
        <v>4.66797108722712</v>
      </c>
      <c r="O67" s="1" t="n">
        <f aca="false">LN(M67)</f>
        <v>-2.57965698633381</v>
      </c>
      <c r="P67" s="1" t="n">
        <f aca="false">-LN(1-L67/$J$11)/M67</f>
        <v>6.03648208734512</v>
      </c>
    </row>
    <row collapsed="false" customFormat="false" customHeight="false" hidden="false" ht="12.8" outlineLevel="0" r="68">
      <c r="A68" s="0" t="n">
        <v>47</v>
      </c>
      <c r="C68" s="0" t="n">
        <v>629923.145</v>
      </c>
      <c r="D68" s="0" t="n">
        <v>9.2</v>
      </c>
      <c r="E68" s="0" t="n">
        <v>9.2</v>
      </c>
      <c r="F68" s="0" t="n">
        <v>4.19</v>
      </c>
      <c r="G68" s="0" t="n">
        <v>-19.06</v>
      </c>
      <c r="I68" s="0" t="n">
        <f aca="false">1000*F68/$B$16</f>
        <v>387.962962962963</v>
      </c>
      <c r="J68" s="0" t="n">
        <f aca="false">(G68-$G$21)/$B$17</f>
        <v>0.093</v>
      </c>
      <c r="L68" s="1" t="n">
        <f aca="false">I68-$I$29</f>
        <v>109.259259259259</v>
      </c>
      <c r="M68" s="1" t="n">
        <f aca="false">J68-$J$29</f>
        <v>0.078</v>
      </c>
      <c r="N68" s="1" t="n">
        <f aca="false">LN(L68)</f>
        <v>4.69372358332954</v>
      </c>
      <c r="O68" s="1" t="n">
        <f aca="false">LN(M68)</f>
        <v>-2.55104645229254</v>
      </c>
      <c r="P68" s="1" t="n">
        <f aca="false">-LN(1-L68/$J$11)/M68</f>
        <v>6.06176012996994</v>
      </c>
    </row>
    <row collapsed="false" customFormat="false" customHeight="false" hidden="false" ht="12.8" outlineLevel="0" r="69">
      <c r="A69" s="0" t="n">
        <v>48</v>
      </c>
      <c r="C69" s="0" t="n">
        <v>629923.345</v>
      </c>
      <c r="D69" s="0" t="n">
        <v>9.4</v>
      </c>
      <c r="E69" s="0" t="n">
        <v>9.4</v>
      </c>
      <c r="F69" s="0" t="n">
        <v>4.15</v>
      </c>
      <c r="G69" s="0" t="n">
        <v>-18.99</v>
      </c>
      <c r="I69" s="0" t="n">
        <f aca="false">1000*F69/$B$16</f>
        <v>384.259259259259</v>
      </c>
      <c r="J69" s="0" t="n">
        <f aca="false">(G69-$G$21)/$B$17</f>
        <v>0.0944000000000001</v>
      </c>
      <c r="L69" s="1" t="n">
        <f aca="false">I69-$I$29</f>
        <v>105.555555555556</v>
      </c>
      <c r="M69" s="1" t="n">
        <f aca="false">J69-$J$29</f>
        <v>0.0794000000000001</v>
      </c>
      <c r="N69" s="1" t="n">
        <f aca="false">LN(L69)</f>
        <v>4.65923740725837</v>
      </c>
      <c r="O69" s="1" t="n">
        <f aca="false">LN(M69)</f>
        <v>-2.53325691072905</v>
      </c>
      <c r="P69" s="1" t="n">
        <f aca="false">-LN(1-L69/$J$11)/M69</f>
        <v>5.69940326153841</v>
      </c>
    </row>
    <row collapsed="false" customFormat="false" customHeight="false" hidden="false" ht="12.8" outlineLevel="0" r="70">
      <c r="A70" s="0" t="n">
        <v>49</v>
      </c>
      <c r="C70" s="0" t="n">
        <v>629923.545</v>
      </c>
      <c r="D70" s="0" t="n">
        <v>9.6</v>
      </c>
      <c r="E70" s="0" t="n">
        <v>9.6</v>
      </c>
      <c r="F70" s="0" t="n">
        <v>4.21</v>
      </c>
      <c r="G70" s="0" t="n">
        <v>-18.87</v>
      </c>
      <c r="I70" s="0" t="n">
        <f aca="false">1000*F70/$B$16</f>
        <v>389.814814814815</v>
      </c>
      <c r="J70" s="0" t="n">
        <f aca="false">(G70-$G$21)/$B$17</f>
        <v>0.0968</v>
      </c>
      <c r="L70" s="1" t="n">
        <f aca="false">I70-$I$29</f>
        <v>111.111111111111</v>
      </c>
      <c r="M70" s="1" t="n">
        <f aca="false">J70-$J$29</f>
        <v>0.0818</v>
      </c>
      <c r="N70" s="1" t="n">
        <f aca="false">LN(L70)</f>
        <v>4.71053070164592</v>
      </c>
      <c r="O70" s="1" t="n">
        <f aca="false">LN(M70)</f>
        <v>-2.50347803537344</v>
      </c>
      <c r="P70" s="1" t="n">
        <f aca="false">-LN(1-L70/$J$11)/M70</f>
        <v>5.90606408726443</v>
      </c>
    </row>
    <row collapsed="false" customFormat="false" customHeight="false" hidden="false" ht="12.8" outlineLevel="0" r="71">
      <c r="A71" s="0" t="n">
        <v>50</v>
      </c>
      <c r="C71" s="0" t="n">
        <v>629923.745</v>
      </c>
      <c r="D71" s="0" t="n">
        <v>9.8</v>
      </c>
      <c r="E71" s="0" t="n">
        <v>9.8</v>
      </c>
      <c r="F71" s="0" t="n">
        <v>4.2</v>
      </c>
      <c r="G71" s="0" t="n">
        <v>-18.79</v>
      </c>
      <c r="I71" s="0" t="n">
        <f aca="false">1000*F71/$B$16</f>
        <v>388.888888888889</v>
      </c>
      <c r="J71" s="0" t="n">
        <f aca="false">(G71-$G$21)/$B$17</f>
        <v>0.0984</v>
      </c>
      <c r="L71" s="1" t="n">
        <f aca="false">I71-$I$29</f>
        <v>110.185185185185</v>
      </c>
      <c r="M71" s="1" t="n">
        <f aca="false">J71-$J$29</f>
        <v>0.0834</v>
      </c>
      <c r="N71" s="1" t="n">
        <f aca="false">LN(L71)</f>
        <v>4.7021624519754</v>
      </c>
      <c r="O71" s="1" t="n">
        <f aca="false">LN(M71)</f>
        <v>-2.48410696961744</v>
      </c>
      <c r="P71" s="1" t="n">
        <f aca="false">-LN(1-L71/$J$11)/M71</f>
        <v>5.73085621414177</v>
      </c>
    </row>
    <row collapsed="false" customFormat="false" customHeight="false" hidden="false" ht="12.8" outlineLevel="0" r="72">
      <c r="A72" s="0" t="n">
        <v>51</v>
      </c>
      <c r="C72" s="0" t="n">
        <v>629923.945</v>
      </c>
      <c r="D72" s="0" t="n">
        <v>10</v>
      </c>
      <c r="E72" s="0" t="n">
        <v>10</v>
      </c>
      <c r="F72" s="0" t="n">
        <v>4.21</v>
      </c>
      <c r="G72" s="0" t="n">
        <v>-18.69</v>
      </c>
      <c r="I72" s="0" t="n">
        <f aca="false">1000*F72/$B$16</f>
        <v>389.814814814815</v>
      </c>
      <c r="J72" s="0" t="n">
        <f aca="false">(G72-$G$21)/$B$17</f>
        <v>0.1004</v>
      </c>
      <c r="L72" s="1" t="n">
        <f aca="false">I72-$I$29</f>
        <v>111.111111111111</v>
      </c>
      <c r="M72" s="1" t="n">
        <f aca="false">J72-$J$29</f>
        <v>0.0854</v>
      </c>
      <c r="N72" s="1" t="n">
        <f aca="false">LN(L72)</f>
        <v>4.71053070164592</v>
      </c>
      <c r="O72" s="1" t="n">
        <f aca="false">LN(M72)</f>
        <v>-2.46040917818761</v>
      </c>
      <c r="P72" s="1" t="n">
        <f aca="false">-LN(1-L72/$J$11)/M72</f>
        <v>5.65709651449918</v>
      </c>
    </row>
    <row collapsed="false" customFormat="false" customHeight="false" hidden="false" ht="12.8" outlineLevel="0" r="73">
      <c r="A73" s="0" t="n">
        <v>52</v>
      </c>
      <c r="C73" s="0" t="n">
        <v>629924.145</v>
      </c>
      <c r="D73" s="0" t="n">
        <v>10.2</v>
      </c>
      <c r="E73" s="0" t="n">
        <v>10.2</v>
      </c>
      <c r="F73" s="0" t="n">
        <v>4.21</v>
      </c>
      <c r="G73" s="0" t="n">
        <v>-18.61</v>
      </c>
      <c r="I73" s="0" t="n">
        <f aca="false">1000*F73/$B$16</f>
        <v>389.814814814815</v>
      </c>
      <c r="J73" s="0" t="n">
        <f aca="false">(G73-$G$21)/$B$17</f>
        <v>0.102</v>
      </c>
      <c r="L73" s="1" t="n">
        <f aca="false">I73-$I$29</f>
        <v>111.111111111111</v>
      </c>
      <c r="M73" s="1" t="n">
        <f aca="false">J73-$J$29</f>
        <v>0.087</v>
      </c>
      <c r="N73" s="1" t="n">
        <f aca="false">LN(L73)</f>
        <v>4.71053070164592</v>
      </c>
      <c r="O73" s="1" t="n">
        <f aca="false">LN(M73)</f>
        <v>-2.44184716032755</v>
      </c>
      <c r="P73" s="1" t="n">
        <f aca="false">-LN(1-L73/$J$11)/M73</f>
        <v>5.55305795791069</v>
      </c>
    </row>
    <row collapsed="false" customFormat="false" customHeight="false" hidden="false" ht="12.8" outlineLevel="0" r="74">
      <c r="A74" s="0" t="n">
        <v>53</v>
      </c>
      <c r="C74" s="0" t="n">
        <v>629924.345</v>
      </c>
      <c r="D74" s="0" t="n">
        <v>10.4</v>
      </c>
      <c r="E74" s="0" t="n">
        <v>10.4</v>
      </c>
      <c r="F74" s="0" t="n">
        <v>4.19</v>
      </c>
      <c r="G74" s="0" t="n">
        <v>-18.51</v>
      </c>
      <c r="I74" s="0" t="n">
        <f aca="false">1000*F74/$B$16</f>
        <v>387.962962962963</v>
      </c>
      <c r="J74" s="0" t="n">
        <f aca="false">(G74-$G$21)/$B$17</f>
        <v>0.104</v>
      </c>
      <c r="L74" s="1" t="n">
        <f aca="false">I74-$I$29</f>
        <v>109.259259259259</v>
      </c>
      <c r="M74" s="1" t="n">
        <f aca="false">J74-$J$29</f>
        <v>0.089</v>
      </c>
      <c r="N74" s="1" t="n">
        <f aca="false">LN(L74)</f>
        <v>4.69372358332954</v>
      </c>
      <c r="O74" s="1" t="n">
        <f aca="false">LN(M74)</f>
        <v>-2.41911890925</v>
      </c>
      <c r="P74" s="1" t="n">
        <f aca="false">-LN(1-L74/$J$11)/M74</f>
        <v>5.31255382177142</v>
      </c>
    </row>
    <row collapsed="false" customFormat="false" customHeight="false" hidden="false" ht="12.8" outlineLevel="0" r="75">
      <c r="A75" s="0" t="n">
        <v>54</v>
      </c>
      <c r="C75" s="0" t="n">
        <v>629924.545</v>
      </c>
      <c r="D75" s="0" t="n">
        <v>10.6</v>
      </c>
      <c r="E75" s="0" t="n">
        <v>10.6</v>
      </c>
      <c r="F75" s="0" t="n">
        <v>4.3</v>
      </c>
      <c r="G75" s="0" t="n">
        <v>-18.37</v>
      </c>
      <c r="I75" s="0" t="n">
        <f aca="false">1000*F75/$B$16</f>
        <v>398.148148148148</v>
      </c>
      <c r="J75" s="0" t="n">
        <f aca="false">(G75-$G$21)/$B$17</f>
        <v>0.1068</v>
      </c>
      <c r="L75" s="1" t="n">
        <f aca="false">I75-$I$29</f>
        <v>119.444444444444</v>
      </c>
      <c r="M75" s="1" t="n">
        <f aca="false">J75-$J$29</f>
        <v>0.0918</v>
      </c>
      <c r="N75" s="1" t="n">
        <f aca="false">LN(L75)</f>
        <v>4.78285136322554</v>
      </c>
      <c r="O75" s="1" t="n">
        <f aca="false">LN(M75)</f>
        <v>-2.38814298135569</v>
      </c>
      <c r="P75" s="1" t="n">
        <f aca="false">-LN(1-L75/$J$11)/M75</f>
        <v>5.7823512014754</v>
      </c>
    </row>
    <row collapsed="false" customFormat="false" customHeight="false" hidden="false" ht="12.8" outlineLevel="0" r="76">
      <c r="A76" s="0" t="n">
        <v>55</v>
      </c>
      <c r="C76" s="0" t="n">
        <v>629924.745</v>
      </c>
      <c r="D76" s="0" t="n">
        <v>10.8</v>
      </c>
      <c r="E76" s="0" t="n">
        <v>10.8</v>
      </c>
      <c r="F76" s="0" t="n">
        <v>4.33</v>
      </c>
      <c r="G76" s="0" t="n">
        <v>-18.29</v>
      </c>
      <c r="I76" s="0" t="n">
        <f aca="false">1000*F76/$B$16</f>
        <v>400.925925925926</v>
      </c>
      <c r="J76" s="0" t="n">
        <f aca="false">(G76-$G$21)/$B$17</f>
        <v>0.1084</v>
      </c>
      <c r="L76" s="1" t="n">
        <f aca="false">I76-$I$29</f>
        <v>122.222222222222</v>
      </c>
      <c r="M76" s="1" t="n">
        <f aca="false">J76-$J$29</f>
        <v>0.0934</v>
      </c>
      <c r="N76" s="1" t="n">
        <f aca="false">LN(L76)</f>
        <v>4.80584088145024</v>
      </c>
      <c r="O76" s="1" t="n">
        <f aca="false">LN(M76)</f>
        <v>-2.37086393374734</v>
      </c>
      <c r="P76" s="1" t="n">
        <f aca="false">-LN(1-L76/$J$11)/M76</f>
        <v>5.85910675061851</v>
      </c>
    </row>
    <row collapsed="false" customFormat="false" customHeight="false" hidden="false" ht="12.8" outlineLevel="0" r="77">
      <c r="A77" s="0" t="n">
        <v>56</v>
      </c>
      <c r="C77" s="0" t="n">
        <v>629924.945</v>
      </c>
      <c r="D77" s="0" t="n">
        <v>11</v>
      </c>
      <c r="E77" s="0" t="n">
        <v>11</v>
      </c>
      <c r="F77" s="0" t="n">
        <v>4.32</v>
      </c>
      <c r="G77" s="0" t="n">
        <v>-18.2</v>
      </c>
      <c r="I77" s="0" t="n">
        <f aca="false">1000*F77/$B$16</f>
        <v>400</v>
      </c>
      <c r="J77" s="0" t="n">
        <f aca="false">(G77-$G$21)/$B$17</f>
        <v>0.1102</v>
      </c>
      <c r="L77" s="1" t="n">
        <f aca="false">I77-$I$29</f>
        <v>121.296296296296</v>
      </c>
      <c r="M77" s="1" t="n">
        <f aca="false">J77-$J$29</f>
        <v>0.0952</v>
      </c>
      <c r="N77" s="1" t="n">
        <f aca="false">LN(L77)</f>
        <v>4.79823628206502</v>
      </c>
      <c r="O77" s="1" t="n">
        <f aca="false">LN(M77)</f>
        <v>-2.35177533718482</v>
      </c>
      <c r="P77" s="1" t="n">
        <f aca="false">-LN(1-L77/$J$11)/M77</f>
        <v>5.69051448834863</v>
      </c>
    </row>
    <row collapsed="false" customFormat="false" customHeight="false" hidden="false" ht="12.8" outlineLevel="0" r="78">
      <c r="A78" s="0" t="n">
        <v>57</v>
      </c>
      <c r="C78" s="0" t="n">
        <v>629925.145</v>
      </c>
      <c r="D78" s="0" t="n">
        <v>11.2</v>
      </c>
      <c r="E78" s="0" t="n">
        <v>11.2</v>
      </c>
      <c r="F78" s="0" t="n">
        <v>4.33</v>
      </c>
      <c r="G78" s="0" t="n">
        <v>-18.12</v>
      </c>
      <c r="I78" s="0" t="n">
        <f aca="false">1000*F78/$B$16</f>
        <v>400.925925925926</v>
      </c>
      <c r="J78" s="0" t="n">
        <f aca="false">(G78-$G$21)/$B$17</f>
        <v>0.1118</v>
      </c>
      <c r="L78" s="1" t="n">
        <f aca="false">I78-$I$29</f>
        <v>122.222222222222</v>
      </c>
      <c r="M78" s="1" t="n">
        <f aca="false">J78-$J$29</f>
        <v>0.0968</v>
      </c>
      <c r="N78" s="1" t="n">
        <f aca="false">LN(L78)</f>
        <v>4.80584088145024</v>
      </c>
      <c r="O78" s="1" t="n">
        <f aca="false">LN(M78)</f>
        <v>-2.33510828469961</v>
      </c>
      <c r="P78" s="1" t="n">
        <f aca="false">-LN(1-L78/$J$11)/M78</f>
        <v>5.65331167879927</v>
      </c>
    </row>
    <row collapsed="false" customFormat="false" customHeight="false" hidden="false" ht="12.8" outlineLevel="0" r="79">
      <c r="A79" s="0" t="n">
        <v>58</v>
      </c>
      <c r="C79" s="0" t="n">
        <v>629925.345</v>
      </c>
      <c r="D79" s="0" t="n">
        <v>11.4</v>
      </c>
      <c r="E79" s="0" t="n">
        <v>11.4</v>
      </c>
      <c r="F79" s="0" t="n">
        <v>4.35</v>
      </c>
      <c r="G79" s="0" t="n">
        <v>-17.97</v>
      </c>
      <c r="I79" s="0" t="n">
        <f aca="false">1000*F79/$B$16</f>
        <v>402.777777777778</v>
      </c>
      <c r="J79" s="0" t="n">
        <f aca="false">(G79-$G$21)/$B$17</f>
        <v>0.1148</v>
      </c>
      <c r="L79" s="1" t="n">
        <f aca="false">I79-$I$29</f>
        <v>124.074074074074</v>
      </c>
      <c r="M79" s="1" t="n">
        <f aca="false">J79-$J$29</f>
        <v>0.0998</v>
      </c>
      <c r="N79" s="1" t="n">
        <f aca="false">LN(L79)</f>
        <v>4.82087875881478</v>
      </c>
      <c r="O79" s="1" t="n">
        <f aca="false">LN(M79)</f>
        <v>-2.30458709566472</v>
      </c>
      <c r="P79" s="1" t="n">
        <f aca="false">-LN(1-L79/$J$11)/M79</f>
        <v>5.59458380336491</v>
      </c>
    </row>
    <row collapsed="false" customFormat="false" customHeight="false" hidden="false" ht="12.8" outlineLevel="0" r="80">
      <c r="A80" s="0" t="n">
        <v>59</v>
      </c>
      <c r="C80" s="0" t="n">
        <v>629925.545</v>
      </c>
      <c r="D80" s="0" t="n">
        <v>11.6</v>
      </c>
      <c r="E80" s="0" t="n">
        <v>11.6</v>
      </c>
      <c r="F80" s="0" t="n">
        <v>4.4</v>
      </c>
      <c r="G80" s="0" t="n">
        <v>-17.88</v>
      </c>
      <c r="I80" s="0" t="n">
        <f aca="false">1000*F80/$B$16</f>
        <v>407.407407407407</v>
      </c>
      <c r="J80" s="0" t="n">
        <f aca="false">(G80-$G$21)/$B$17</f>
        <v>0.1166</v>
      </c>
      <c r="L80" s="1" t="n">
        <f aca="false">I80-$I$29</f>
        <v>128.703703703704</v>
      </c>
      <c r="M80" s="1" t="n">
        <f aca="false">J80-$J$29</f>
        <v>0.1016</v>
      </c>
      <c r="N80" s="1" t="n">
        <f aca="false">LN(L80)</f>
        <v>4.85751289199456</v>
      </c>
      <c r="O80" s="1" t="n">
        <f aca="false">LN(M80)</f>
        <v>-2.28671174383776</v>
      </c>
      <c r="P80" s="1" t="n">
        <f aca="false">-LN(1-L80/$J$11)/M80</f>
        <v>5.77399507577013</v>
      </c>
    </row>
    <row collapsed="false" customFormat="false" customHeight="false" hidden="false" ht="12.8" outlineLevel="0" r="81">
      <c r="A81" s="0" t="n">
        <v>60</v>
      </c>
      <c r="C81" s="0" t="n">
        <v>629925.745</v>
      </c>
      <c r="D81" s="0" t="n">
        <v>11.8</v>
      </c>
      <c r="E81" s="0" t="n">
        <v>11.8</v>
      </c>
      <c r="F81" s="0" t="n">
        <v>4.39</v>
      </c>
      <c r="G81" s="0" t="n">
        <v>-17.8</v>
      </c>
      <c r="I81" s="0" t="n">
        <f aca="false">1000*F81/$B$16</f>
        <v>406.481481481482</v>
      </c>
      <c r="J81" s="0" t="n">
        <f aca="false">(G81-$G$21)/$B$17</f>
        <v>0.1182</v>
      </c>
      <c r="L81" s="1" t="n">
        <f aca="false">I81-$I$29</f>
        <v>127.777777777778</v>
      </c>
      <c r="M81" s="1" t="n">
        <f aca="false">J81-$J$29</f>
        <v>0.1032</v>
      </c>
      <c r="N81" s="1" t="n">
        <f aca="false">LN(L81)</f>
        <v>4.85029264402108</v>
      </c>
      <c r="O81" s="1" t="n">
        <f aca="false">LN(M81)</f>
        <v>-2.27108642593467</v>
      </c>
      <c r="P81" s="1" t="n">
        <f aca="false">-LN(1-L81/$J$11)/M81</f>
        <v>5.62900955052671</v>
      </c>
    </row>
    <row collapsed="false" customFormat="false" customHeight="false" hidden="false" ht="12.8" outlineLevel="0" r="82">
      <c r="A82" s="0" t="n">
        <v>61</v>
      </c>
      <c r="C82" s="0" t="n">
        <v>629925.945</v>
      </c>
      <c r="D82" s="0" t="n">
        <v>12</v>
      </c>
      <c r="E82" s="0" t="n">
        <v>12</v>
      </c>
      <c r="F82" s="0" t="n">
        <v>4.41</v>
      </c>
      <c r="G82" s="0" t="n">
        <v>-17.69</v>
      </c>
      <c r="I82" s="0" t="n">
        <f aca="false">1000*F82/$B$16</f>
        <v>408.333333333333</v>
      </c>
      <c r="J82" s="0" t="n">
        <f aca="false">(G82-$G$21)/$B$17</f>
        <v>0.1204</v>
      </c>
      <c r="L82" s="1" t="n">
        <f aca="false">I82-$I$29</f>
        <v>129.62962962963</v>
      </c>
      <c r="M82" s="1" t="n">
        <f aca="false">J82-$J$29</f>
        <v>0.1054</v>
      </c>
      <c r="N82" s="1" t="n">
        <f aca="false">LN(L82)</f>
        <v>4.86468138147318</v>
      </c>
      <c r="O82" s="1" t="n">
        <f aca="false">LN(M82)</f>
        <v>-2.24999264287488</v>
      </c>
      <c r="P82" s="1" t="n">
        <f aca="false">-LN(1-L82/$J$11)/M82</f>
        <v>5.62044561658741</v>
      </c>
    </row>
    <row collapsed="false" customFormat="false" customHeight="false" hidden="false" ht="12.8" outlineLevel="0" r="83">
      <c r="A83" s="0" t="n">
        <v>62</v>
      </c>
      <c r="C83" s="0" t="n">
        <v>629926.145</v>
      </c>
      <c r="D83" s="0" t="n">
        <v>12.2</v>
      </c>
      <c r="E83" s="0" t="n">
        <v>12.2</v>
      </c>
      <c r="F83" s="0" t="n">
        <v>4.41</v>
      </c>
      <c r="G83" s="0" t="n">
        <v>-17.58</v>
      </c>
      <c r="I83" s="0" t="n">
        <f aca="false">1000*F83/$B$16</f>
        <v>408.333333333333</v>
      </c>
      <c r="J83" s="0" t="n">
        <f aca="false">(G83-$G$21)/$B$17</f>
        <v>0.1226</v>
      </c>
      <c r="L83" s="1" t="n">
        <f aca="false">I83-$I$29</f>
        <v>129.62962962963</v>
      </c>
      <c r="M83" s="1" t="n">
        <f aca="false">J83-$J$29</f>
        <v>0.1076</v>
      </c>
      <c r="N83" s="1" t="n">
        <f aca="false">LN(L83)</f>
        <v>4.86468138147318</v>
      </c>
      <c r="O83" s="1" t="n">
        <f aca="false">LN(M83)</f>
        <v>-2.22933463125445</v>
      </c>
      <c r="P83" s="1" t="n">
        <f aca="false">-LN(1-L83/$J$11)/M83</f>
        <v>5.50552944227057</v>
      </c>
    </row>
    <row collapsed="false" customFormat="false" customHeight="false" hidden="false" ht="12.8" outlineLevel="0" r="84">
      <c r="A84" s="0" t="n">
        <v>63</v>
      </c>
      <c r="C84" s="0" t="n">
        <v>629926.345</v>
      </c>
      <c r="D84" s="0" t="n">
        <v>12.4</v>
      </c>
      <c r="E84" s="0" t="n">
        <v>12.4</v>
      </c>
      <c r="F84" s="0" t="n">
        <v>4.46</v>
      </c>
      <c r="G84" s="0" t="n">
        <v>-17.48</v>
      </c>
      <c r="I84" s="0" t="n">
        <f aca="false">1000*F84/$B$16</f>
        <v>412.962962962963</v>
      </c>
      <c r="J84" s="0" t="n">
        <f aca="false">(G84-$G$21)/$B$17</f>
        <v>0.1246</v>
      </c>
      <c r="L84" s="1" t="n">
        <f aca="false">I84-$I$29</f>
        <v>134.259259259259</v>
      </c>
      <c r="M84" s="1" t="n">
        <f aca="false">J84-$J$29</f>
        <v>0.1096</v>
      </c>
      <c r="N84" s="1" t="n">
        <f aca="false">LN(L84)</f>
        <v>4.89977270128445</v>
      </c>
      <c r="O84" s="1" t="n">
        <f aca="false">LN(M84)</f>
        <v>-2.21091790446822</v>
      </c>
      <c r="P84" s="1" t="n">
        <f aca="false">-LN(1-L84/$J$11)/M84</f>
        <v>5.67233774249818</v>
      </c>
    </row>
    <row collapsed="false" customFormat="false" customHeight="false" hidden="false" ht="12.8" outlineLevel="0" r="85">
      <c r="A85" s="0" t="n">
        <v>64</v>
      </c>
      <c r="C85" s="0" t="n">
        <v>629926.545</v>
      </c>
      <c r="D85" s="0" t="n">
        <v>12.6</v>
      </c>
      <c r="E85" s="0" t="n">
        <v>12.6</v>
      </c>
      <c r="F85" s="0" t="n">
        <v>4.45</v>
      </c>
      <c r="G85" s="0" t="n">
        <v>-17.4</v>
      </c>
      <c r="I85" s="0" t="n">
        <f aca="false">1000*F85/$B$16</f>
        <v>412.037037037037</v>
      </c>
      <c r="J85" s="0" t="n">
        <f aca="false">(G85-$G$21)/$B$17</f>
        <v>0.1262</v>
      </c>
      <c r="L85" s="1" t="n">
        <f aca="false">I85-$I$29</f>
        <v>133.333333333333</v>
      </c>
      <c r="M85" s="1" t="n">
        <f aca="false">J85-$J$29</f>
        <v>0.1112</v>
      </c>
      <c r="N85" s="1" t="n">
        <f aca="false">LN(L85)</f>
        <v>4.89285225843987</v>
      </c>
      <c r="O85" s="1" t="n">
        <f aca="false">LN(M85)</f>
        <v>-2.19642489716565</v>
      </c>
      <c r="P85" s="1" t="n">
        <f aca="false">-LN(1-L85/$J$11)/M85</f>
        <v>5.53741472072414</v>
      </c>
    </row>
    <row collapsed="false" customFormat="false" customHeight="false" hidden="false" ht="12.8" outlineLevel="0" r="86">
      <c r="A86" s="0" t="n">
        <v>65</v>
      </c>
      <c r="C86" s="0" t="n">
        <v>629926.745</v>
      </c>
      <c r="D86" s="0" t="n">
        <v>12.8</v>
      </c>
      <c r="E86" s="0" t="n">
        <v>12.8</v>
      </c>
      <c r="F86" s="0" t="n">
        <v>4.47</v>
      </c>
      <c r="G86" s="0" t="n">
        <v>-17.29</v>
      </c>
      <c r="I86" s="0" t="n">
        <f aca="false">1000*F86/$B$16</f>
        <v>413.888888888889</v>
      </c>
      <c r="J86" s="0" t="n">
        <f aca="false">(G86-$G$21)/$B$17</f>
        <v>0.1284</v>
      </c>
      <c r="L86" s="1" t="n">
        <f aca="false">I86-$I$29</f>
        <v>135.185185185185</v>
      </c>
      <c r="M86" s="1" t="n">
        <f aca="false">J86-$J$29</f>
        <v>0.1134</v>
      </c>
      <c r="N86" s="1" t="n">
        <f aca="false">LN(L86)</f>
        <v>4.90664558057221</v>
      </c>
      <c r="O86" s="1" t="n">
        <f aca="false">LN(M86)</f>
        <v>-2.17683388768849</v>
      </c>
      <c r="P86" s="1" t="n">
        <f aca="false">-LN(1-L86/$J$11)/M86</f>
        <v>5.53484359317501</v>
      </c>
    </row>
    <row collapsed="false" customFormat="false" customHeight="false" hidden="false" ht="12.8" outlineLevel="0" r="87">
      <c r="A87" s="0" t="n">
        <v>66</v>
      </c>
      <c r="C87" s="0" t="n">
        <v>629926.945</v>
      </c>
      <c r="D87" s="0" t="n">
        <v>13</v>
      </c>
      <c r="E87" s="0" t="n">
        <v>13</v>
      </c>
      <c r="F87" s="0" t="n">
        <v>4.5</v>
      </c>
      <c r="G87" s="0" t="n">
        <v>-17.19</v>
      </c>
      <c r="I87" s="0" t="n">
        <f aca="false">1000*F87/$B$16</f>
        <v>416.666666666667</v>
      </c>
      <c r="J87" s="0" t="n">
        <f aca="false">(G87-$G$21)/$B$17</f>
        <v>0.1304</v>
      </c>
      <c r="L87" s="1" t="n">
        <f aca="false">I87-$I$29</f>
        <v>137.962962962963</v>
      </c>
      <c r="M87" s="1" t="n">
        <f aca="false">J87-$J$29</f>
        <v>0.1154</v>
      </c>
      <c r="N87" s="1" t="n">
        <f aca="false">LN(L87)</f>
        <v>4.92698526480933</v>
      </c>
      <c r="O87" s="1" t="n">
        <f aca="false">LN(M87)</f>
        <v>-2.15935092490814</v>
      </c>
      <c r="P87" s="1" t="n">
        <f aca="false">-LN(1-L87/$J$11)/M87</f>
        <v>5.59581253984679</v>
      </c>
    </row>
    <row collapsed="false" customFormat="false" customHeight="false" hidden="false" ht="12.8" outlineLevel="0" r="88">
      <c r="A88" s="0" t="n">
        <v>67</v>
      </c>
      <c r="C88" s="0" t="n">
        <v>629927.145</v>
      </c>
      <c r="D88" s="0" t="n">
        <v>13.2</v>
      </c>
      <c r="E88" s="0" t="n">
        <v>13.2</v>
      </c>
      <c r="F88" s="0" t="n">
        <v>4.55</v>
      </c>
      <c r="G88" s="0" t="n">
        <v>-17.08</v>
      </c>
      <c r="I88" s="0" t="n">
        <f aca="false">1000*F88/$B$16</f>
        <v>421.296296296296</v>
      </c>
      <c r="J88" s="0" t="n">
        <f aca="false">(G88-$G$21)/$B$17</f>
        <v>0.1326</v>
      </c>
      <c r="L88" s="1" t="n">
        <f aca="false">I88-$I$29</f>
        <v>142.592592592593</v>
      </c>
      <c r="M88" s="1" t="n">
        <f aca="false">J88-$J$29</f>
        <v>0.1176</v>
      </c>
      <c r="N88" s="1" t="n">
        <f aca="false">LN(L88)</f>
        <v>4.9599915612775</v>
      </c>
      <c r="O88" s="1" t="n">
        <f aca="false">LN(M88)</f>
        <v>-2.14046624351761</v>
      </c>
      <c r="P88" s="1" t="n">
        <f aca="false">-LN(1-L88/$J$11)/M88</f>
        <v>5.7540875060065</v>
      </c>
    </row>
    <row collapsed="false" customFormat="false" customHeight="false" hidden="false" ht="12.8" outlineLevel="0" r="89">
      <c r="A89" s="0" t="n">
        <v>68</v>
      </c>
      <c r="C89" s="0" t="n">
        <v>629927.345</v>
      </c>
      <c r="D89" s="0" t="n">
        <v>13.4</v>
      </c>
      <c r="E89" s="0" t="n">
        <v>13.4</v>
      </c>
      <c r="F89" s="0" t="n">
        <v>4.56</v>
      </c>
      <c r="G89" s="0" t="n">
        <v>-17</v>
      </c>
      <c r="I89" s="0" t="n">
        <f aca="false">1000*F89/$B$16</f>
        <v>422.222222222222</v>
      </c>
      <c r="J89" s="0" t="n">
        <f aca="false">(G89-$G$21)/$B$17</f>
        <v>0.1342</v>
      </c>
      <c r="L89" s="1" t="n">
        <f aca="false">I89-$I$29</f>
        <v>143.518518518518</v>
      </c>
      <c r="M89" s="1" t="n">
        <f aca="false">J89-$J$29</f>
        <v>0.1192</v>
      </c>
      <c r="N89" s="1" t="n">
        <f aca="false">LN(L89)</f>
        <v>4.96646407578312</v>
      </c>
      <c r="O89" s="1" t="n">
        <f aca="false">LN(M89)</f>
        <v>-2.12695252435089</v>
      </c>
      <c r="P89" s="1" t="n">
        <f aca="false">-LN(1-L89/$J$11)/M89</f>
        <v>5.72971399985817</v>
      </c>
    </row>
    <row collapsed="false" customFormat="false" customHeight="false" hidden="false" ht="12.8" outlineLevel="0" r="90">
      <c r="A90" s="0" t="n">
        <v>69</v>
      </c>
      <c r="C90" s="0" t="n">
        <v>629927.545</v>
      </c>
      <c r="D90" s="0" t="n">
        <v>13.6</v>
      </c>
      <c r="E90" s="0" t="n">
        <v>13.6</v>
      </c>
      <c r="F90" s="0" t="n">
        <v>4.64</v>
      </c>
      <c r="G90" s="0" t="n">
        <v>-16.87</v>
      </c>
      <c r="I90" s="0" t="n">
        <f aca="false">1000*F90/$B$16</f>
        <v>429.62962962963</v>
      </c>
      <c r="J90" s="0" t="n">
        <f aca="false">(G90-$G$21)/$B$17</f>
        <v>0.1368</v>
      </c>
      <c r="L90" s="1" t="n">
        <f aca="false">I90-$I$29</f>
        <v>150.925925925926</v>
      </c>
      <c r="M90" s="1" t="n">
        <f aca="false">J90-$J$29</f>
        <v>0.1218</v>
      </c>
      <c r="N90" s="1" t="n">
        <f aca="false">LN(L90)</f>
        <v>5.01678915967063</v>
      </c>
      <c r="O90" s="1" t="n">
        <f aca="false">LN(M90)</f>
        <v>-2.10537492370634</v>
      </c>
      <c r="P90" s="1" t="n">
        <f aca="false">-LN(1-L90/$J$11)/M90</f>
        <v>6.03345012140077</v>
      </c>
    </row>
    <row collapsed="false" customFormat="false" customHeight="false" hidden="false" ht="12.8" outlineLevel="0" r="91">
      <c r="A91" s="0" t="n">
        <v>70</v>
      </c>
      <c r="C91" s="0" t="n">
        <v>629927.745</v>
      </c>
      <c r="D91" s="0" t="n">
        <v>13.8</v>
      </c>
      <c r="E91" s="0" t="n">
        <v>13.8</v>
      </c>
      <c r="F91" s="0" t="n">
        <v>4.53</v>
      </c>
      <c r="G91" s="0" t="n">
        <v>-16.78</v>
      </c>
      <c r="I91" s="0" t="n">
        <f aca="false">1000*F91/$B$16</f>
        <v>419.444444444444</v>
      </c>
      <c r="J91" s="0" t="n">
        <f aca="false">(G91-$G$21)/$B$17</f>
        <v>0.1386</v>
      </c>
      <c r="L91" s="1" t="n">
        <f aca="false">I91-$I$29</f>
        <v>140.740740740741</v>
      </c>
      <c r="M91" s="1" t="n">
        <f aca="false">J91-$J$29</f>
        <v>0.1236</v>
      </c>
      <c r="N91" s="1" t="n">
        <f aca="false">LN(L91)</f>
        <v>4.94691947971015</v>
      </c>
      <c r="O91" s="1" t="n">
        <f aca="false">LN(M91)</f>
        <v>-2.09070473395855</v>
      </c>
      <c r="P91" s="1" t="n">
        <f aca="false">-LN(1-L91/$J$11)/M91</f>
        <v>5.3737551298068</v>
      </c>
    </row>
    <row collapsed="false" customFormat="false" customHeight="false" hidden="false" ht="12.8" outlineLevel="0" r="92">
      <c r="A92" s="0" t="n">
        <v>71</v>
      </c>
      <c r="C92" s="0" t="n">
        <v>629927.945</v>
      </c>
      <c r="D92" s="0" t="n">
        <v>14</v>
      </c>
      <c r="E92" s="0" t="n">
        <v>14</v>
      </c>
      <c r="F92" s="0" t="n">
        <v>4.59</v>
      </c>
      <c r="G92" s="0" t="n">
        <v>-16.68</v>
      </c>
      <c r="I92" s="0" t="n">
        <f aca="false">1000*F92/$B$16</f>
        <v>425</v>
      </c>
      <c r="J92" s="0" t="n">
        <f aca="false">(G92-$G$21)/$B$17</f>
        <v>0.1406</v>
      </c>
      <c r="L92" s="1" t="n">
        <f aca="false">I92-$I$29</f>
        <v>146.296296296296</v>
      </c>
      <c r="M92" s="1" t="n">
        <f aca="false">J92-$J$29</f>
        <v>0.1256</v>
      </c>
      <c r="N92" s="1" t="n">
        <f aca="false">LN(L92)</f>
        <v>4.98563399189084</v>
      </c>
      <c r="O92" s="1" t="n">
        <f aca="false">LN(M92)</f>
        <v>-2.07465302494804</v>
      </c>
      <c r="P92" s="1" t="n">
        <f aca="false">-LN(1-L92/$J$11)/M92</f>
        <v>5.5901859583402</v>
      </c>
    </row>
    <row collapsed="false" customFormat="false" customHeight="false" hidden="false" ht="12.8" outlineLevel="0" r="93">
      <c r="A93" s="0" t="n">
        <v>72</v>
      </c>
      <c r="C93" s="0" t="n">
        <v>629928.145</v>
      </c>
      <c r="D93" s="0" t="n">
        <v>14.2</v>
      </c>
      <c r="E93" s="0" t="n">
        <v>14.2</v>
      </c>
      <c r="F93" s="0" t="n">
        <v>4.62</v>
      </c>
      <c r="G93" s="0" t="n">
        <v>-16.58</v>
      </c>
      <c r="I93" s="0" t="n">
        <f aca="false">1000*F93/$B$16</f>
        <v>427.777777777778</v>
      </c>
      <c r="J93" s="0" t="n">
        <f aca="false">(G93-$G$21)/$B$17</f>
        <v>0.1426</v>
      </c>
      <c r="L93" s="1" t="n">
        <f aca="false">I93-$I$29</f>
        <v>149.074074074074</v>
      </c>
      <c r="M93" s="1" t="n">
        <f aca="false">J93-$J$29</f>
        <v>0.1276</v>
      </c>
      <c r="N93" s="1" t="n">
        <f aca="false">LN(L93)</f>
        <v>5.00444332384834</v>
      </c>
      <c r="O93" s="1" t="n">
        <f aca="false">LN(M93)</f>
        <v>-2.05885490807145</v>
      </c>
      <c r="P93" s="1" t="n">
        <f aca="false">-LN(1-L93/$J$11)/M93</f>
        <v>5.6555369803218</v>
      </c>
    </row>
    <row collapsed="false" customFormat="false" customHeight="false" hidden="false" ht="12.8" outlineLevel="0" r="94">
      <c r="A94" s="0" t="n">
        <v>73</v>
      </c>
      <c r="C94" s="0" t="n">
        <v>629928.345</v>
      </c>
      <c r="D94" s="0" t="n">
        <v>14.4</v>
      </c>
      <c r="E94" s="0" t="n">
        <v>14.4</v>
      </c>
      <c r="F94" s="0" t="n">
        <v>4.69</v>
      </c>
      <c r="G94" s="0" t="n">
        <v>-16.47</v>
      </c>
      <c r="I94" s="0" t="n">
        <f aca="false">1000*F94/$B$16</f>
        <v>434.259259259259</v>
      </c>
      <c r="J94" s="0" t="n">
        <f aca="false">(G94-$G$21)/$B$17</f>
        <v>0.1448</v>
      </c>
      <c r="L94" s="1" t="n">
        <f aca="false">I94-$I$29</f>
        <v>155.555555555556</v>
      </c>
      <c r="M94" s="1" t="n">
        <f aca="false">J94-$J$29</f>
        <v>0.1298</v>
      </c>
      <c r="N94" s="1" t="n">
        <f aca="false">LN(L94)</f>
        <v>5.04700293826713</v>
      </c>
      <c r="O94" s="1" t="n">
        <f aca="false">LN(M94)</f>
        <v>-2.04176047471215</v>
      </c>
      <c r="P94" s="1" t="n">
        <f aca="false">-LN(1-L94/$J$11)/M94</f>
        <v>5.92241804103199</v>
      </c>
    </row>
    <row collapsed="false" customFormat="false" customHeight="false" hidden="false" ht="12.8" outlineLevel="0" r="95">
      <c r="A95" s="0" t="n">
        <v>74</v>
      </c>
      <c r="C95" s="0" t="n">
        <v>629928.545</v>
      </c>
      <c r="D95" s="0" t="n">
        <v>14.6</v>
      </c>
      <c r="E95" s="0" t="n">
        <v>14.6</v>
      </c>
      <c r="F95" s="0" t="n">
        <v>4.68</v>
      </c>
      <c r="G95" s="0" t="n">
        <v>-16.37</v>
      </c>
      <c r="I95" s="0" t="n">
        <f aca="false">1000*F95/$B$16</f>
        <v>433.333333333333</v>
      </c>
      <c r="J95" s="0" t="n">
        <f aca="false">(G95-$G$21)/$B$17</f>
        <v>0.1468</v>
      </c>
      <c r="L95" s="1" t="n">
        <f aca="false">I95-$I$29</f>
        <v>154.62962962963</v>
      </c>
      <c r="M95" s="1" t="n">
        <f aca="false">J95-$J$29</f>
        <v>0.1318</v>
      </c>
      <c r="N95" s="1" t="n">
        <f aca="false">LN(L95)</f>
        <v>5.04103277128063</v>
      </c>
      <c r="O95" s="1" t="n">
        <f aca="false">LN(M95)</f>
        <v>-2.02646965691373</v>
      </c>
      <c r="P95" s="1" t="n">
        <f aca="false">-LN(1-L95/$J$11)/M95</f>
        <v>5.78047357208627</v>
      </c>
    </row>
    <row collapsed="false" customFormat="false" customHeight="false" hidden="false" ht="12.8" outlineLevel="0" r="96">
      <c r="A96" s="0" t="n">
        <v>75</v>
      </c>
      <c r="C96" s="0" t="n">
        <v>629928.745</v>
      </c>
      <c r="D96" s="0" t="n">
        <v>14.8</v>
      </c>
      <c r="E96" s="0" t="n">
        <v>14.8</v>
      </c>
      <c r="F96" s="0" t="n">
        <v>4.69</v>
      </c>
      <c r="G96" s="0" t="n">
        <v>-16.26</v>
      </c>
      <c r="I96" s="0" t="n">
        <f aca="false">1000*F96/$B$16</f>
        <v>434.259259259259</v>
      </c>
      <c r="J96" s="0" t="n">
        <f aca="false">(G96-$G$21)/$B$17</f>
        <v>0.149</v>
      </c>
      <c r="L96" s="1" t="n">
        <f aca="false">I96-$I$29</f>
        <v>155.555555555556</v>
      </c>
      <c r="M96" s="1" t="n">
        <f aca="false">J96-$J$29</f>
        <v>0.134</v>
      </c>
      <c r="N96" s="1" t="n">
        <f aca="false">LN(L96)</f>
        <v>5.04700293826713</v>
      </c>
      <c r="O96" s="1" t="n">
        <f aca="false">LN(M96)</f>
        <v>-2.00991547903123</v>
      </c>
      <c r="P96" s="1" t="n">
        <f aca="false">-LN(1-L96/$J$11)/M96</f>
        <v>5.73679001288024</v>
      </c>
    </row>
    <row collapsed="false" customFormat="false" customHeight="false" hidden="false" ht="12.8" outlineLevel="0" r="97">
      <c r="A97" s="0" t="n">
        <v>76</v>
      </c>
      <c r="C97" s="0" t="n">
        <v>629928.945</v>
      </c>
      <c r="D97" s="0" t="n">
        <v>15</v>
      </c>
      <c r="E97" s="0" t="n">
        <v>15</v>
      </c>
      <c r="F97" s="0" t="n">
        <v>4.69</v>
      </c>
      <c r="G97" s="0" t="n">
        <v>-16.17</v>
      </c>
      <c r="I97" s="0" t="n">
        <f aca="false">1000*F97/$B$16</f>
        <v>434.259259259259</v>
      </c>
      <c r="J97" s="0" t="n">
        <f aca="false">(G97-$G$21)/$B$17</f>
        <v>0.1508</v>
      </c>
      <c r="L97" s="1" t="n">
        <f aca="false">I97-$I$29</f>
        <v>155.555555555556</v>
      </c>
      <c r="M97" s="1" t="n">
        <f aca="false">J97-$J$29</f>
        <v>0.1358</v>
      </c>
      <c r="N97" s="1" t="n">
        <f aca="false">LN(L97)</f>
        <v>5.04700293826713</v>
      </c>
      <c r="O97" s="1" t="n">
        <f aca="false">LN(M97)</f>
        <v>-1.99657206385754</v>
      </c>
      <c r="P97" s="1" t="n">
        <f aca="false">-LN(1-L97/$J$11)/M97</f>
        <v>5.66075008634722</v>
      </c>
    </row>
    <row collapsed="false" customFormat="false" customHeight="false" hidden="false" ht="12.8" outlineLevel="0" r="98">
      <c r="A98" s="0" t="n">
        <v>77</v>
      </c>
      <c r="C98" s="0" t="n">
        <v>629929.145</v>
      </c>
      <c r="D98" s="0" t="n">
        <v>15.2</v>
      </c>
      <c r="E98" s="0" t="n">
        <v>15.2</v>
      </c>
      <c r="F98" s="0" t="n">
        <v>4.7</v>
      </c>
      <c r="G98" s="0" t="n">
        <v>-16.08</v>
      </c>
      <c r="I98" s="0" t="n">
        <f aca="false">1000*F98/$B$16</f>
        <v>435.185185185185</v>
      </c>
      <c r="J98" s="0" t="n">
        <f aca="false">(G98-$G$21)/$B$17</f>
        <v>0.1526</v>
      </c>
      <c r="L98" s="1" t="n">
        <f aca="false">I98-$I$29</f>
        <v>156.481481481481</v>
      </c>
      <c r="M98" s="1" t="n">
        <f aca="false">J98-$J$29</f>
        <v>0.1376</v>
      </c>
      <c r="N98" s="1" t="n">
        <f aca="false">LN(L98)</f>
        <v>5.05293767378695</v>
      </c>
      <c r="O98" s="1" t="n">
        <f aca="false">LN(M98)</f>
        <v>-1.98340435348289</v>
      </c>
      <c r="P98" s="1" t="n">
        <f aca="false">-LN(1-L98/$J$11)/M98</f>
        <v>5.63692397722238</v>
      </c>
    </row>
    <row collapsed="false" customFormat="false" customHeight="false" hidden="false" ht="12.8" outlineLevel="0" r="99">
      <c r="A99" s="0" t="n">
        <v>78</v>
      </c>
      <c r="C99" s="0" t="n">
        <v>629929.345</v>
      </c>
      <c r="D99" s="0" t="n">
        <v>15.4</v>
      </c>
      <c r="E99" s="0" t="n">
        <v>15.4</v>
      </c>
      <c r="F99" s="0" t="n">
        <v>4.73</v>
      </c>
      <c r="G99" s="0" t="n">
        <v>-15.95</v>
      </c>
      <c r="I99" s="0" t="n">
        <f aca="false">1000*F99/$B$16</f>
        <v>437.962962962963</v>
      </c>
      <c r="J99" s="0" t="n">
        <f aca="false">(G99-$G$21)/$B$17</f>
        <v>0.1552</v>
      </c>
      <c r="L99" s="1" t="n">
        <f aca="false">I99-$I$29</f>
        <v>159.259259259259</v>
      </c>
      <c r="M99" s="1" t="n">
        <f aca="false">J99-$J$29</f>
        <v>0.1402</v>
      </c>
      <c r="N99" s="1" t="n">
        <f aca="false">LN(L99)</f>
        <v>5.07053343567732</v>
      </c>
      <c r="O99" s="1" t="n">
        <f aca="false">LN(M99)</f>
        <v>-1.96468530438165</v>
      </c>
      <c r="P99" s="1" t="n">
        <f aca="false">-LN(1-L99/$J$11)/M99</f>
        <v>5.68234407316338</v>
      </c>
    </row>
    <row collapsed="false" customFormat="false" customHeight="false" hidden="false" ht="12.8" outlineLevel="0" r="100">
      <c r="A100" s="0" t="n">
        <v>79</v>
      </c>
      <c r="C100" s="0" t="n">
        <v>629929.545</v>
      </c>
      <c r="D100" s="0" t="n">
        <v>15.6</v>
      </c>
      <c r="E100" s="0" t="n">
        <v>15.6</v>
      </c>
      <c r="F100" s="0" t="n">
        <v>4.71</v>
      </c>
      <c r="G100" s="0" t="n">
        <v>-15.89</v>
      </c>
      <c r="I100" s="0" t="n">
        <f aca="false">1000*F100/$B$16</f>
        <v>436.111111111111</v>
      </c>
      <c r="J100" s="0" t="n">
        <f aca="false">(G100-$G$21)/$B$17</f>
        <v>0.1564</v>
      </c>
      <c r="L100" s="1" t="n">
        <f aca="false">I100-$I$29</f>
        <v>157.407407407407</v>
      </c>
      <c r="M100" s="1" t="n">
        <f aca="false">J100-$J$29</f>
        <v>0.1414</v>
      </c>
      <c r="N100" s="1" t="n">
        <f aca="false">LN(L100)</f>
        <v>5.05883739591413</v>
      </c>
      <c r="O100" s="1" t="n">
        <f aca="false">LN(M100)</f>
        <v>-1.95616252551966</v>
      </c>
      <c r="P100" s="1" t="n">
        <f aca="false">-LN(1-L100/$J$11)/M100</f>
        <v>5.53465141152831</v>
      </c>
    </row>
    <row collapsed="false" customFormat="false" customHeight="false" hidden="false" ht="12.8" outlineLevel="0" r="101">
      <c r="A101" s="0" t="n">
        <v>80</v>
      </c>
      <c r="C101" s="0" t="n">
        <v>629929.745</v>
      </c>
      <c r="D101" s="0" t="n">
        <v>15.8</v>
      </c>
      <c r="E101" s="0" t="n">
        <v>15.8</v>
      </c>
      <c r="F101" s="0" t="n">
        <v>4.75</v>
      </c>
      <c r="G101" s="0" t="n">
        <v>-15.77</v>
      </c>
      <c r="I101" s="0" t="n">
        <f aca="false">1000*F101/$B$16</f>
        <v>439.814814814815</v>
      </c>
      <c r="J101" s="0" t="n">
        <f aca="false">(G101-$G$21)/$B$17</f>
        <v>0.1588</v>
      </c>
      <c r="L101" s="1" t="n">
        <f aca="false">I101-$I$29</f>
        <v>161.111111111111</v>
      </c>
      <c r="M101" s="1" t="n">
        <f aca="false">J101-$J$29</f>
        <v>0.1438</v>
      </c>
      <c r="N101" s="1" t="n">
        <f aca="false">LN(L101)</f>
        <v>5.0820942580784</v>
      </c>
      <c r="O101" s="1" t="n">
        <f aca="false">LN(M101)</f>
        <v>-1.93933183369519</v>
      </c>
      <c r="P101" s="1" t="n">
        <f aca="false">-LN(1-L101/$J$11)/M101</f>
        <v>5.63929218509269</v>
      </c>
    </row>
    <row collapsed="false" customFormat="false" customHeight="false" hidden="false" ht="12.8" outlineLevel="0" r="102">
      <c r="A102" s="0" t="n">
        <v>81</v>
      </c>
      <c r="C102" s="0" t="n">
        <v>629929.945</v>
      </c>
      <c r="D102" s="0" t="n">
        <v>16</v>
      </c>
      <c r="E102" s="0" t="n">
        <v>16</v>
      </c>
      <c r="F102" s="0" t="n">
        <v>4.77</v>
      </c>
      <c r="G102" s="0" t="n">
        <v>-15.68</v>
      </c>
      <c r="I102" s="0" t="n">
        <f aca="false">1000*F102/$B$16</f>
        <v>441.666666666667</v>
      </c>
      <c r="J102" s="0" t="n">
        <f aca="false">(G102-$G$21)/$B$17</f>
        <v>0.1606</v>
      </c>
      <c r="L102" s="1" t="n">
        <f aca="false">I102-$I$29</f>
        <v>162.962962962963</v>
      </c>
      <c r="M102" s="1" t="n">
        <f aca="false">J102-$J$29</f>
        <v>0.1456</v>
      </c>
      <c r="N102" s="1" t="n">
        <f aca="false">LN(L102)</f>
        <v>5.09352295390202</v>
      </c>
      <c r="O102" s="1" t="n">
        <f aca="false">LN(M102)</f>
        <v>-1.92689214321955</v>
      </c>
      <c r="P102" s="1" t="n">
        <f aca="false">-LN(1-L102/$J$11)/M102</f>
        <v>5.66897148918175</v>
      </c>
    </row>
    <row collapsed="false" customFormat="false" customHeight="false" hidden="false" ht="12.8" outlineLevel="0" r="103">
      <c r="A103" s="0" t="n">
        <v>82</v>
      </c>
      <c r="C103" s="0" t="n">
        <v>629930.145</v>
      </c>
      <c r="D103" s="0" t="n">
        <v>16.2</v>
      </c>
      <c r="E103" s="0" t="n">
        <v>16.2</v>
      </c>
      <c r="F103" s="0" t="n">
        <v>4.8</v>
      </c>
      <c r="G103" s="0" t="n">
        <v>-15.58</v>
      </c>
      <c r="I103" s="0" t="n">
        <f aca="false">1000*F103/$B$16</f>
        <v>444.444444444444</v>
      </c>
      <c r="J103" s="0" t="n">
        <f aca="false">(G103-$G$21)/$B$17</f>
        <v>0.1626</v>
      </c>
      <c r="L103" s="1" t="n">
        <f aca="false">I103-$I$29</f>
        <v>165.740740740741</v>
      </c>
      <c r="M103" s="1" t="n">
        <f aca="false">J103-$J$29</f>
        <v>0.1476</v>
      </c>
      <c r="N103" s="1" t="n">
        <f aca="false">LN(L103)</f>
        <v>5.11042476470463</v>
      </c>
      <c r="O103" s="1" t="n">
        <f aca="false">LN(M103)</f>
        <v>-1.91324936681577</v>
      </c>
      <c r="P103" s="1" t="n">
        <f aca="false">-LN(1-L103/$J$11)/M103</f>
        <v>5.74194268007498</v>
      </c>
    </row>
    <row collapsed="false" customFormat="false" customHeight="false" hidden="false" ht="12.8" outlineLevel="0" r="104">
      <c r="A104" s="0" t="n">
        <v>83</v>
      </c>
      <c r="C104" s="0" t="n">
        <v>629930.345</v>
      </c>
      <c r="D104" s="0" t="n">
        <v>16.4</v>
      </c>
      <c r="E104" s="0" t="n">
        <v>16.4</v>
      </c>
      <c r="F104" s="0" t="n">
        <v>4.74</v>
      </c>
      <c r="G104" s="0" t="n">
        <v>-15.48</v>
      </c>
      <c r="I104" s="0" t="n">
        <f aca="false">1000*F104/$B$16</f>
        <v>438.888888888889</v>
      </c>
      <c r="J104" s="0" t="n">
        <f aca="false">(G104-$G$21)/$B$17</f>
        <v>0.1646</v>
      </c>
      <c r="L104" s="1" t="n">
        <f aca="false">I104-$I$29</f>
        <v>160.185185185185</v>
      </c>
      <c r="M104" s="1" t="n">
        <f aca="false">J104-$J$29</f>
        <v>0.1496</v>
      </c>
      <c r="N104" s="1" t="n">
        <f aca="false">LN(L104)</f>
        <v>5.07633055336165</v>
      </c>
      <c r="O104" s="1" t="n">
        <f aca="false">LN(M104)</f>
        <v>-1.89979021344176</v>
      </c>
      <c r="P104" s="1" t="n">
        <f aca="false">-LN(1-L104/$J$11)/M104</f>
        <v>5.37280741655186</v>
      </c>
    </row>
    <row collapsed="false" customFormat="false" customHeight="false" hidden="false" ht="12.8" outlineLevel="0" r="105">
      <c r="A105" s="0" t="n">
        <v>84</v>
      </c>
      <c r="C105" s="0" t="n">
        <v>629930.545</v>
      </c>
      <c r="D105" s="0" t="n">
        <v>16.6</v>
      </c>
      <c r="E105" s="0" t="n">
        <v>16.6</v>
      </c>
      <c r="F105" s="0" t="n">
        <v>4.8</v>
      </c>
      <c r="G105" s="0" t="n">
        <v>-15.39</v>
      </c>
      <c r="I105" s="0" t="n">
        <f aca="false">1000*F105/$B$16</f>
        <v>444.444444444444</v>
      </c>
      <c r="J105" s="0" t="n">
        <f aca="false">(G105-$G$21)/$B$17</f>
        <v>0.1664</v>
      </c>
      <c r="L105" s="1" t="n">
        <f aca="false">I105-$I$29</f>
        <v>165.740740740741</v>
      </c>
      <c r="M105" s="1" t="n">
        <f aca="false">J105-$J$29</f>
        <v>0.1514</v>
      </c>
      <c r="N105" s="1" t="n">
        <f aca="false">LN(L105)</f>
        <v>5.11042476470463</v>
      </c>
      <c r="O105" s="1" t="n">
        <f aca="false">LN(M105)</f>
        <v>-1.88782993797879</v>
      </c>
      <c r="P105" s="1" t="n">
        <f aca="false">-LN(1-L105/$J$11)/M105</f>
        <v>5.59782522839542</v>
      </c>
    </row>
    <row collapsed="false" customFormat="false" customHeight="false" hidden="false" ht="12.8" outlineLevel="0" r="106">
      <c r="A106" s="0" t="n">
        <v>85</v>
      </c>
      <c r="C106" s="0" t="n">
        <v>629930.745</v>
      </c>
      <c r="D106" s="0" t="n">
        <v>16.8</v>
      </c>
      <c r="E106" s="0" t="n">
        <v>16.8</v>
      </c>
      <c r="F106" s="0" t="n">
        <v>4.8</v>
      </c>
      <c r="G106" s="0" t="n">
        <v>-15.3</v>
      </c>
      <c r="I106" s="0" t="n">
        <f aca="false">1000*F106/$B$16</f>
        <v>444.444444444444</v>
      </c>
      <c r="J106" s="0" t="n">
        <f aca="false">(G106-$G$21)/$B$17</f>
        <v>0.1682</v>
      </c>
      <c r="L106" s="1" t="n">
        <f aca="false">I106-$I$29</f>
        <v>165.740740740741</v>
      </c>
      <c r="M106" s="1" t="n">
        <f aca="false">J106-$J$29</f>
        <v>0.1532</v>
      </c>
      <c r="N106" s="1" t="n">
        <f aca="false">LN(L106)</f>
        <v>5.11042476470463</v>
      </c>
      <c r="O106" s="1" t="n">
        <f aca="false">LN(M106)</f>
        <v>-1.87601102167565</v>
      </c>
      <c r="P106" s="1" t="n">
        <f aca="false">-LN(1-L106/$J$11)/M106</f>
        <v>5.53205443589469</v>
      </c>
    </row>
    <row collapsed="false" customFormat="false" customHeight="false" hidden="false" ht="12.8" outlineLevel="0" r="107">
      <c r="A107" s="0" t="n">
        <v>86</v>
      </c>
      <c r="C107" s="0" t="n">
        <v>629930.945</v>
      </c>
      <c r="D107" s="0" t="n">
        <v>17</v>
      </c>
      <c r="E107" s="0" t="n">
        <v>17</v>
      </c>
      <c r="F107" s="0" t="n">
        <v>4.85</v>
      </c>
      <c r="G107" s="0" t="n">
        <v>-15.19</v>
      </c>
      <c r="I107" s="0" t="n">
        <f aca="false">1000*F107/$B$16</f>
        <v>449.074074074074</v>
      </c>
      <c r="J107" s="0" t="n">
        <f aca="false">(G107-$G$21)/$B$17</f>
        <v>0.1704</v>
      </c>
      <c r="L107" s="1" t="n">
        <f aca="false">I107-$I$29</f>
        <v>170.37037037037</v>
      </c>
      <c r="M107" s="1" t="n">
        <f aca="false">J107-$J$29</f>
        <v>0.1554</v>
      </c>
      <c r="N107" s="1" t="n">
        <f aca="false">LN(L107)</f>
        <v>5.13797471647286</v>
      </c>
      <c r="O107" s="1" t="n">
        <f aca="false">LN(M107)</f>
        <v>-1.86175284104859</v>
      </c>
      <c r="P107" s="1" t="n">
        <f aca="false">-LN(1-L107/$J$11)/M107</f>
        <v>5.69807189683492</v>
      </c>
    </row>
    <row collapsed="false" customFormat="false" customHeight="false" hidden="false" ht="12.8" outlineLevel="0" r="108">
      <c r="A108" s="0" t="n">
        <v>87</v>
      </c>
      <c r="C108" s="0" t="n">
        <v>629931.145</v>
      </c>
      <c r="D108" s="0" t="n">
        <v>17.2</v>
      </c>
      <c r="E108" s="0" t="n">
        <v>17.2</v>
      </c>
      <c r="F108" s="0" t="n">
        <v>4.87</v>
      </c>
      <c r="G108" s="0" t="n">
        <v>-15.09</v>
      </c>
      <c r="I108" s="0" t="n">
        <f aca="false">1000*F108/$B$16</f>
        <v>450.925925925926</v>
      </c>
      <c r="J108" s="0" t="n">
        <f aca="false">(G108-$G$21)/$B$17</f>
        <v>0.1724</v>
      </c>
      <c r="L108" s="1" t="n">
        <f aca="false">I108-$I$29</f>
        <v>172.222222222222</v>
      </c>
      <c r="M108" s="1" t="n">
        <f aca="false">J108-$J$29</f>
        <v>0.1574</v>
      </c>
      <c r="N108" s="1" t="n">
        <f aca="false">LN(L108)</f>
        <v>5.14878563257707</v>
      </c>
      <c r="O108" s="1" t="n">
        <f aca="false">LN(M108)</f>
        <v>-1.84896494299883</v>
      </c>
      <c r="P108" s="1" t="n">
        <f aca="false">-LN(1-L108/$J$11)/M108</f>
        <v>5.72478597973714</v>
      </c>
    </row>
    <row collapsed="false" customFormat="false" customHeight="false" hidden="false" ht="12.8" outlineLevel="0" r="109">
      <c r="A109" s="0" t="n">
        <v>88</v>
      </c>
      <c r="C109" s="0" t="n">
        <v>629931.345</v>
      </c>
      <c r="D109" s="0" t="n">
        <v>17.4</v>
      </c>
      <c r="E109" s="0" t="n">
        <v>17.4</v>
      </c>
      <c r="F109" s="0" t="n">
        <v>4.86</v>
      </c>
      <c r="G109" s="0" t="n">
        <v>-14.98</v>
      </c>
      <c r="I109" s="0" t="n">
        <f aca="false">1000*F109/$B$16</f>
        <v>450</v>
      </c>
      <c r="J109" s="0" t="n">
        <f aca="false">(G109-$G$21)/$B$17</f>
        <v>0.1746</v>
      </c>
      <c r="L109" s="1" t="n">
        <f aca="false">I109-$I$29</f>
        <v>171.296296296296</v>
      </c>
      <c r="M109" s="1" t="n">
        <f aca="false">J109-$J$29</f>
        <v>0.1596</v>
      </c>
      <c r="N109" s="1" t="n">
        <f aca="false">LN(L109)</f>
        <v>5.1433947839422</v>
      </c>
      <c r="O109" s="1" t="n">
        <f aca="false">LN(M109)</f>
        <v>-1.83508459396643</v>
      </c>
      <c r="P109" s="1" t="n">
        <f aca="false">-LN(1-L109/$J$11)/M109</f>
        <v>5.59680714053934</v>
      </c>
    </row>
    <row collapsed="false" customFormat="false" customHeight="false" hidden="false" ht="12.8" outlineLevel="0" r="110">
      <c r="A110" s="0" t="n">
        <v>89</v>
      </c>
      <c r="C110" s="0" t="n">
        <v>629931.545</v>
      </c>
      <c r="D110" s="0" t="n">
        <v>17.6</v>
      </c>
      <c r="E110" s="0" t="n">
        <v>17.6</v>
      </c>
      <c r="F110" s="0" t="n">
        <v>4.87</v>
      </c>
      <c r="G110" s="0" t="n">
        <v>-14.87</v>
      </c>
      <c r="I110" s="0" t="n">
        <f aca="false">1000*F110/$B$16</f>
        <v>450.925925925926</v>
      </c>
      <c r="J110" s="0" t="n">
        <f aca="false">(G110-$G$21)/$B$17</f>
        <v>0.1768</v>
      </c>
      <c r="L110" s="1" t="n">
        <f aca="false">I110-$I$29</f>
        <v>172.222222222222</v>
      </c>
      <c r="M110" s="1" t="n">
        <f aca="false">J110-$J$29</f>
        <v>0.1618</v>
      </c>
      <c r="N110" s="1" t="n">
        <f aca="false">LN(L110)</f>
        <v>5.14878563257707</v>
      </c>
      <c r="O110" s="1" t="n">
        <f aca="false">LN(M110)</f>
        <v>-1.82139427435775</v>
      </c>
      <c r="P110" s="1" t="n">
        <f aca="false">-LN(1-L110/$J$11)/M110</f>
        <v>5.56910576768001</v>
      </c>
    </row>
    <row collapsed="false" customFormat="false" customHeight="false" hidden="false" ht="12.8" outlineLevel="0" r="111">
      <c r="A111" s="0" t="n">
        <v>90</v>
      </c>
      <c r="C111" s="0" t="n">
        <v>629931.745</v>
      </c>
      <c r="D111" s="0" t="n">
        <v>17.8</v>
      </c>
      <c r="E111" s="0" t="n">
        <v>17.8</v>
      </c>
      <c r="F111" s="0" t="n">
        <v>4.85</v>
      </c>
      <c r="G111" s="0" t="n">
        <v>-14.78</v>
      </c>
      <c r="I111" s="0" t="n">
        <f aca="false">1000*F111/$B$16</f>
        <v>449.074074074074</v>
      </c>
      <c r="J111" s="0" t="n">
        <f aca="false">(G111-$G$21)/$B$17</f>
        <v>0.1786</v>
      </c>
      <c r="L111" s="1" t="n">
        <f aca="false">I111-$I$29</f>
        <v>170.37037037037</v>
      </c>
      <c r="M111" s="1" t="n">
        <f aca="false">J111-$J$29</f>
        <v>0.1636</v>
      </c>
      <c r="N111" s="1" t="n">
        <f aca="false">LN(L111)</f>
        <v>5.13797471647286</v>
      </c>
      <c r="O111" s="1" t="n">
        <f aca="false">LN(M111)</f>
        <v>-1.81033085481349</v>
      </c>
      <c r="P111" s="1" t="n">
        <f aca="false">-LN(1-L111/$J$11)/M111</f>
        <v>5.41247171618671</v>
      </c>
    </row>
    <row collapsed="false" customFormat="false" customHeight="false" hidden="false" ht="12.8" outlineLevel="0" r="112">
      <c r="A112" s="0" t="n">
        <v>91</v>
      </c>
      <c r="C112" s="0" t="n">
        <v>629931.945</v>
      </c>
      <c r="D112" s="0" t="n">
        <v>18</v>
      </c>
      <c r="E112" s="0" t="n">
        <v>18</v>
      </c>
      <c r="F112" s="0" t="n">
        <v>4.88</v>
      </c>
      <c r="G112" s="0" t="n">
        <v>-14.69</v>
      </c>
      <c r="I112" s="0" t="n">
        <f aca="false">1000*F112/$B$16</f>
        <v>451.851851851852</v>
      </c>
      <c r="J112" s="0" t="n">
        <f aca="false">(G112-$G$21)/$B$17</f>
        <v>0.1804</v>
      </c>
      <c r="L112" s="1" t="n">
        <f aca="false">I112-$I$29</f>
        <v>173.148148148148</v>
      </c>
      <c r="M112" s="1" t="n">
        <f aca="false">J112-$J$29</f>
        <v>0.1654</v>
      </c>
      <c r="N112" s="1" t="n">
        <f aca="false">LN(L112)</f>
        <v>5.15414757571846</v>
      </c>
      <c r="O112" s="1" t="n">
        <f aca="false">LN(M112)</f>
        <v>-1.79938849639255</v>
      </c>
      <c r="P112" s="1" t="n">
        <f aca="false">-LN(1-L112/$J$11)/M112</f>
        <v>5.49561072557155</v>
      </c>
    </row>
    <row collapsed="false" customFormat="false" customHeight="false" hidden="false" ht="12.8" outlineLevel="0" r="113">
      <c r="A113" s="0" t="n">
        <v>92</v>
      </c>
      <c r="C113" s="0" t="n">
        <v>629932.145</v>
      </c>
      <c r="D113" s="0" t="n">
        <v>18.2</v>
      </c>
      <c r="E113" s="0" t="n">
        <v>18.2</v>
      </c>
      <c r="F113" s="0" t="n">
        <v>4.9</v>
      </c>
      <c r="G113" s="0" t="n">
        <v>-14.59</v>
      </c>
      <c r="I113" s="0" t="n">
        <f aca="false">1000*F113/$B$16</f>
        <v>453.703703703704</v>
      </c>
      <c r="J113" s="0" t="n">
        <f aca="false">(G113-$G$21)/$B$17</f>
        <v>0.1824</v>
      </c>
      <c r="L113" s="1" t="n">
        <f aca="false">I113-$I$29</f>
        <v>175</v>
      </c>
      <c r="M113" s="1" t="n">
        <f aca="false">J113-$J$29</f>
        <v>0.1674</v>
      </c>
      <c r="N113" s="1" t="n">
        <f aca="false">LN(L113)</f>
        <v>5.16478597392351</v>
      </c>
      <c r="O113" s="1" t="n">
        <f aca="false">LN(M113)</f>
        <v>-1.78736912092676</v>
      </c>
      <c r="P113" s="1" t="n">
        <f aca="false">-LN(1-L113/$J$11)/M113</f>
        <v>5.52538109090364</v>
      </c>
    </row>
    <row collapsed="false" customFormat="false" customHeight="false" hidden="false" ht="12.8" outlineLevel="0" r="114">
      <c r="A114" s="0" t="n">
        <v>93</v>
      </c>
      <c r="C114" s="0" t="n">
        <v>629932.345</v>
      </c>
      <c r="D114" s="0" t="n">
        <v>18.4</v>
      </c>
      <c r="E114" s="0" t="n">
        <v>18.4</v>
      </c>
      <c r="F114" s="0" t="n">
        <v>4.95</v>
      </c>
      <c r="G114" s="0" t="n">
        <v>-14.49</v>
      </c>
      <c r="I114" s="0" t="n">
        <f aca="false">1000*F114/$B$16</f>
        <v>458.333333333333</v>
      </c>
      <c r="J114" s="0" t="n">
        <f aca="false">(G114-$G$21)/$B$17</f>
        <v>0.1844</v>
      </c>
      <c r="L114" s="1" t="n">
        <f aca="false">I114-$I$29</f>
        <v>179.62962962963</v>
      </c>
      <c r="M114" s="1" t="n">
        <f aca="false">J114-$J$29</f>
        <v>0.1694</v>
      </c>
      <c r="N114" s="1" t="n">
        <f aca="false">LN(L114)</f>
        <v>5.1908971179272</v>
      </c>
      <c r="O114" s="1" t="n">
        <f aca="false">LN(M114)</f>
        <v>-1.77549249676418</v>
      </c>
      <c r="P114" s="1" t="n">
        <f aca="false">-LN(1-L114/$J$11)/M114</f>
        <v>5.70271079979574</v>
      </c>
    </row>
    <row collapsed="false" customFormat="false" customHeight="false" hidden="false" ht="12.8" outlineLevel="0" r="115">
      <c r="A115" s="0" t="n">
        <v>94</v>
      </c>
      <c r="C115" s="0" t="n">
        <v>629932.545</v>
      </c>
      <c r="D115" s="0" t="n">
        <v>18.6</v>
      </c>
      <c r="E115" s="0" t="n">
        <v>18.6</v>
      </c>
      <c r="F115" s="0" t="n">
        <v>4.98</v>
      </c>
      <c r="G115" s="0" t="n">
        <v>-14.39</v>
      </c>
      <c r="I115" s="0" t="n">
        <f aca="false">1000*F115/$B$16</f>
        <v>461.111111111111</v>
      </c>
      <c r="J115" s="0" t="n">
        <f aca="false">(G115-$G$21)/$B$17</f>
        <v>0.1864</v>
      </c>
      <c r="L115" s="1" t="n">
        <f aca="false">I115-$I$29</f>
        <v>182.407407407407</v>
      </c>
      <c r="M115" s="1" t="n">
        <f aca="false">J115-$J$29</f>
        <v>0.1714</v>
      </c>
      <c r="N115" s="1" t="n">
        <f aca="false">LN(L115)</f>
        <v>5.20624268760186</v>
      </c>
      <c r="O115" s="1" t="n">
        <f aca="false">LN(M115)</f>
        <v>-1.76375527281846</v>
      </c>
      <c r="P115" s="1" t="n">
        <f aca="false">-LN(1-L115/$J$11)/M115</f>
        <v>5.78488401224526</v>
      </c>
    </row>
    <row collapsed="false" customFormat="false" customHeight="false" hidden="false" ht="12.8" outlineLevel="0" r="116">
      <c r="A116" s="0" t="n">
        <v>95</v>
      </c>
      <c r="C116" s="0" t="n">
        <v>629932.745</v>
      </c>
      <c r="D116" s="0" t="n">
        <v>18.8</v>
      </c>
      <c r="E116" s="0" t="n">
        <v>18.8</v>
      </c>
      <c r="F116" s="0" t="n">
        <v>4.93</v>
      </c>
      <c r="G116" s="0" t="n">
        <v>-14.28</v>
      </c>
      <c r="I116" s="0" t="n">
        <f aca="false">1000*F116/$B$16</f>
        <v>456.481481481482</v>
      </c>
      <c r="J116" s="0" t="n">
        <f aca="false">(G116-$G$21)/$B$17</f>
        <v>0.1886</v>
      </c>
      <c r="L116" s="1" t="n">
        <f aca="false">I116-$I$29</f>
        <v>177.777777777778</v>
      </c>
      <c r="M116" s="1" t="n">
        <f aca="false">J116-$J$29</f>
        <v>0.1736</v>
      </c>
      <c r="N116" s="1" t="n">
        <f aca="false">LN(L116)</f>
        <v>5.18053433089165</v>
      </c>
      <c r="O116" s="1" t="n">
        <f aca="false">LN(M116)</f>
        <v>-1.75100147675589</v>
      </c>
      <c r="P116" s="1" t="n">
        <f aca="false">-LN(1-L116/$J$11)/M116</f>
        <v>5.46889337834927</v>
      </c>
    </row>
    <row collapsed="false" customFormat="false" customHeight="false" hidden="false" ht="12.8" outlineLevel="0" r="117">
      <c r="A117" s="0" t="n">
        <v>96</v>
      </c>
      <c r="C117" s="0" t="n">
        <v>629932.945</v>
      </c>
      <c r="D117" s="0" t="n">
        <v>19</v>
      </c>
      <c r="E117" s="0" t="n">
        <v>19</v>
      </c>
      <c r="F117" s="0" t="n">
        <v>4.97</v>
      </c>
      <c r="G117" s="0" t="n">
        <v>-14.18</v>
      </c>
      <c r="I117" s="0" t="n">
        <f aca="false">1000*F117/$B$16</f>
        <v>460.185185185185</v>
      </c>
      <c r="J117" s="0" t="n">
        <f aca="false">(G117-$G$21)/$B$17</f>
        <v>0.1906</v>
      </c>
      <c r="L117" s="1" t="n">
        <f aca="false">I117-$I$29</f>
        <v>181.481481481481</v>
      </c>
      <c r="M117" s="1" t="n">
        <f aca="false">J117-$J$29</f>
        <v>0.1756</v>
      </c>
      <c r="N117" s="1" t="n">
        <f aca="false">LN(L117)</f>
        <v>5.20115361809439</v>
      </c>
      <c r="O117" s="1" t="n">
        <f aca="false">LN(M117)</f>
        <v>-1.73954659778112</v>
      </c>
      <c r="P117" s="1" t="n">
        <f aca="false">-LN(1-L117/$J$11)/M117</f>
        <v>5.5977225909666</v>
      </c>
    </row>
    <row collapsed="false" customFormat="false" customHeight="false" hidden="false" ht="12.8" outlineLevel="0" r="118">
      <c r="A118" s="0" t="n">
        <v>97</v>
      </c>
      <c r="C118" s="0" t="n">
        <v>629933.145</v>
      </c>
      <c r="D118" s="0" t="n">
        <v>19.2</v>
      </c>
      <c r="E118" s="0" t="n">
        <v>19.2</v>
      </c>
      <c r="F118" s="0" t="n">
        <v>4.98</v>
      </c>
      <c r="G118" s="0" t="n">
        <v>-14.08</v>
      </c>
      <c r="I118" s="0" t="n">
        <f aca="false">1000*F118/$B$16</f>
        <v>461.111111111111</v>
      </c>
      <c r="J118" s="0" t="n">
        <f aca="false">(G118-$G$21)/$B$17</f>
        <v>0.1926</v>
      </c>
      <c r="L118" s="1" t="n">
        <f aca="false">I118-$I$29</f>
        <v>182.407407407407</v>
      </c>
      <c r="M118" s="1" t="n">
        <f aca="false">J118-$J$29</f>
        <v>0.1776</v>
      </c>
      <c r="N118" s="1" t="n">
        <f aca="false">LN(L118)</f>
        <v>5.20624268760186</v>
      </c>
      <c r="O118" s="1" t="n">
        <f aca="false">LN(M118)</f>
        <v>-1.72822144842407</v>
      </c>
      <c r="P118" s="1" t="n">
        <f aca="false">-LN(1-L118/$J$11)/M118</f>
        <v>5.5829342325385</v>
      </c>
    </row>
    <row collapsed="false" customFormat="false" customHeight="false" hidden="false" ht="12.8" outlineLevel="0" r="119">
      <c r="A119" s="0" t="n">
        <v>98</v>
      </c>
      <c r="C119" s="0" t="n">
        <v>629933.345</v>
      </c>
      <c r="D119" s="0" t="n">
        <v>19.4</v>
      </c>
      <c r="E119" s="0" t="n">
        <v>19.4</v>
      </c>
      <c r="F119" s="0" t="n">
        <v>4.94</v>
      </c>
      <c r="G119" s="0" t="n">
        <v>-14.01</v>
      </c>
      <c r="I119" s="0" t="n">
        <f aca="false">1000*F119/$B$16</f>
        <v>457.407407407407</v>
      </c>
      <c r="J119" s="0" t="n">
        <f aca="false">(G119-$G$21)/$B$17</f>
        <v>0.194</v>
      </c>
      <c r="L119" s="1" t="n">
        <f aca="false">I119-$I$29</f>
        <v>178.703703703704</v>
      </c>
      <c r="M119" s="1" t="n">
        <f aca="false">J119-$J$29</f>
        <v>0.179</v>
      </c>
      <c r="N119" s="1" t="n">
        <f aca="false">LN(L119)</f>
        <v>5.18572914776876</v>
      </c>
      <c r="O119" s="1" t="n">
        <f aca="false">LN(M119)</f>
        <v>-1.72036947314138</v>
      </c>
      <c r="P119" s="1" t="n">
        <f aca="false">-LN(1-L119/$J$11)/M119</f>
        <v>5.35019520679073</v>
      </c>
    </row>
    <row collapsed="false" customFormat="false" customHeight="false" hidden="false" ht="12.8" outlineLevel="0" r="120">
      <c r="A120" s="0" t="n">
        <v>99</v>
      </c>
      <c r="C120" s="0" t="n">
        <v>629933.545</v>
      </c>
      <c r="D120" s="0" t="n">
        <v>19.6</v>
      </c>
      <c r="E120" s="0" t="n">
        <v>19.6</v>
      </c>
      <c r="F120" s="0" t="n">
        <v>5.04</v>
      </c>
      <c r="G120" s="0" t="n">
        <v>-13.88</v>
      </c>
      <c r="I120" s="0" t="n">
        <f aca="false">1000*F120/$B$16</f>
        <v>466.666666666667</v>
      </c>
      <c r="J120" s="0" t="n">
        <f aca="false">(G120-$G$21)/$B$17</f>
        <v>0.1966</v>
      </c>
      <c r="L120" s="1" t="n">
        <f aca="false">I120-$I$29</f>
        <v>187.962962962963</v>
      </c>
      <c r="M120" s="1" t="n">
        <f aca="false">J120-$J$29</f>
        <v>0.1816</v>
      </c>
      <c r="N120" s="1" t="n">
        <f aca="false">LN(L120)</f>
        <v>5.23624493790566</v>
      </c>
      <c r="O120" s="1" t="n">
        <f aca="false">LN(M120)</f>
        <v>-1.70594881281494</v>
      </c>
      <c r="P120" s="1" t="n">
        <f aca="false">-LN(1-L120/$J$11)/M120</f>
        <v>5.75190015086913</v>
      </c>
    </row>
    <row collapsed="false" customFormat="false" customHeight="false" hidden="false" ht="12.8" outlineLevel="0" r="121">
      <c r="A121" s="0" t="n">
        <v>100</v>
      </c>
      <c r="C121" s="0" t="n">
        <v>629933.745</v>
      </c>
      <c r="D121" s="0" t="n">
        <v>19.8</v>
      </c>
      <c r="E121" s="0" t="n">
        <v>19.8</v>
      </c>
      <c r="F121" s="0" t="n">
        <v>5.04</v>
      </c>
      <c r="G121" s="0" t="n">
        <v>-13.8</v>
      </c>
      <c r="I121" s="0" t="n">
        <f aca="false">1000*F121/$B$16</f>
        <v>466.666666666667</v>
      </c>
      <c r="J121" s="0" t="n">
        <f aca="false">(G121-$G$21)/$B$17</f>
        <v>0.1982</v>
      </c>
      <c r="L121" s="1" t="n">
        <f aca="false">I121-$I$29</f>
        <v>187.962962962963</v>
      </c>
      <c r="M121" s="1" t="n">
        <f aca="false">J121-$J$29</f>
        <v>0.1832</v>
      </c>
      <c r="N121" s="1" t="n">
        <f aca="false">LN(L121)</f>
        <v>5.23624493790566</v>
      </c>
      <c r="O121" s="1" t="n">
        <f aca="false">LN(M121)</f>
        <v>-1.69717682674211</v>
      </c>
      <c r="P121" s="1" t="n">
        <f aca="false">-LN(1-L121/$J$11)/M121</f>
        <v>5.70166521505368</v>
      </c>
    </row>
    <row collapsed="false" customFormat="false" customHeight="false" hidden="false" ht="12.8" outlineLevel="0" r="122">
      <c r="A122" s="0" t="n">
        <v>101</v>
      </c>
      <c r="C122" s="0" t="n">
        <v>629933.945</v>
      </c>
      <c r="D122" s="0" t="n">
        <v>20</v>
      </c>
      <c r="E122" s="0" t="n">
        <v>20</v>
      </c>
      <c r="F122" s="0" t="n">
        <v>5.02</v>
      </c>
      <c r="G122" s="0" t="n">
        <v>-13.71</v>
      </c>
      <c r="I122" s="0" t="n">
        <f aca="false">1000*F122/$B$16</f>
        <v>464.814814814815</v>
      </c>
      <c r="J122" s="0" t="n">
        <f aca="false">(G122-$G$21)/$B$17</f>
        <v>0.2</v>
      </c>
      <c r="L122" s="1" t="n">
        <f aca="false">I122-$I$29</f>
        <v>186.111111111111</v>
      </c>
      <c r="M122" s="1" t="n">
        <f aca="false">J122-$J$29</f>
        <v>0.185</v>
      </c>
      <c r="N122" s="1" t="n">
        <f aca="false">LN(L122)</f>
        <v>5.22634386692295</v>
      </c>
      <c r="O122" s="1" t="n">
        <f aca="false">LN(M122)</f>
        <v>-1.68739945390381</v>
      </c>
      <c r="P122" s="1" t="n">
        <f aca="false">-LN(1-L122/$J$11)/M122</f>
        <v>5.54896741096244</v>
      </c>
    </row>
    <row collapsed="false" customFormat="false" customHeight="false" hidden="false" ht="12.8" outlineLevel="0" r="123">
      <c r="A123" s="0" t="n">
        <v>102</v>
      </c>
      <c r="C123" s="0" t="n">
        <v>629934.145</v>
      </c>
      <c r="D123" s="0" t="n">
        <v>20.2</v>
      </c>
      <c r="E123" s="0" t="n">
        <v>20.2</v>
      </c>
      <c r="F123" s="0" t="n">
        <v>5.1</v>
      </c>
      <c r="G123" s="0" t="n">
        <v>-13.59</v>
      </c>
      <c r="I123" s="0" t="n">
        <f aca="false">1000*F123/$B$16</f>
        <v>472.222222222222</v>
      </c>
      <c r="J123" s="0" t="n">
        <f aca="false">(G123-$G$21)/$B$17</f>
        <v>0.2024</v>
      </c>
      <c r="L123" s="1" t="n">
        <f aca="false">I123-$I$29</f>
        <v>193.518518518518</v>
      </c>
      <c r="M123" s="1" t="n">
        <f aca="false">J123-$J$29</f>
        <v>0.1874</v>
      </c>
      <c r="N123" s="1" t="n">
        <f aca="false">LN(L123)</f>
        <v>5.26537321082868</v>
      </c>
      <c r="O123" s="1" t="n">
        <f aca="false">LN(M123)</f>
        <v>-1.67450990917782</v>
      </c>
      <c r="P123" s="1" t="n">
        <f aca="false">-LN(1-L123/$J$11)/M123</f>
        <v>5.87262451866265</v>
      </c>
    </row>
    <row collapsed="false" customFormat="false" customHeight="false" hidden="false" ht="12.8" outlineLevel="0" r="124">
      <c r="A124" s="0" t="n">
        <v>103</v>
      </c>
      <c r="C124" s="0" t="n">
        <v>629934.345</v>
      </c>
      <c r="D124" s="0" t="n">
        <v>20.4</v>
      </c>
      <c r="E124" s="0" t="n">
        <v>20.4</v>
      </c>
      <c r="F124" s="0" t="n">
        <v>5.04</v>
      </c>
      <c r="G124" s="0" t="n">
        <v>-13.5</v>
      </c>
      <c r="I124" s="0" t="n">
        <f aca="false">1000*F124/$B$16</f>
        <v>466.666666666667</v>
      </c>
      <c r="J124" s="0" t="n">
        <f aca="false">(G124-$G$21)/$B$17</f>
        <v>0.2042</v>
      </c>
      <c r="L124" s="1" t="n">
        <f aca="false">I124-$I$29</f>
        <v>187.962962962963</v>
      </c>
      <c r="M124" s="1" t="n">
        <f aca="false">J124-$J$29</f>
        <v>0.1892</v>
      </c>
      <c r="N124" s="1" t="n">
        <f aca="false">LN(L124)</f>
        <v>5.23624493790566</v>
      </c>
      <c r="O124" s="1" t="n">
        <f aca="false">LN(M124)</f>
        <v>-1.66495062236436</v>
      </c>
      <c r="P124" s="1" t="n">
        <f aca="false">-LN(1-L124/$J$11)/M124</f>
        <v>5.52085130759954</v>
      </c>
    </row>
    <row collapsed="false" customFormat="false" customHeight="false" hidden="false" ht="12.8" outlineLevel="0" r="125">
      <c r="A125" s="0" t="n">
        <v>104</v>
      </c>
      <c r="C125" s="0" t="n">
        <v>629934.545</v>
      </c>
      <c r="D125" s="0" t="n">
        <v>20.6</v>
      </c>
      <c r="E125" s="0" t="n">
        <v>20.6</v>
      </c>
      <c r="F125" s="0" t="n">
        <v>5.06</v>
      </c>
      <c r="G125" s="0" t="n">
        <v>-13.41</v>
      </c>
      <c r="I125" s="0" t="n">
        <f aca="false">1000*F125/$B$16</f>
        <v>468.518518518519</v>
      </c>
      <c r="J125" s="0" t="n">
        <f aca="false">(G125-$G$21)/$B$17</f>
        <v>0.206</v>
      </c>
      <c r="L125" s="1" t="n">
        <f aca="false">I125-$I$29</f>
        <v>189.814814814815</v>
      </c>
      <c r="M125" s="1" t="n">
        <f aca="false">J125-$J$29</f>
        <v>0.191</v>
      </c>
      <c r="N125" s="1" t="n">
        <f aca="false">LN(L125)</f>
        <v>5.24604893800228</v>
      </c>
      <c r="O125" s="1" t="n">
        <f aca="false">LN(M125)</f>
        <v>-1.65548185093551</v>
      </c>
      <c r="P125" s="1" t="n">
        <f aca="false">-LN(1-L125/$J$11)/M125</f>
        <v>5.56471517122653</v>
      </c>
    </row>
    <row collapsed="false" customFormat="false" customHeight="false" hidden="false" ht="12.8" outlineLevel="0" r="126">
      <c r="A126" s="0" t="n">
        <v>105</v>
      </c>
      <c r="C126" s="0" t="n">
        <v>629934.745</v>
      </c>
      <c r="D126" s="0" t="n">
        <v>20.8</v>
      </c>
      <c r="E126" s="0" t="n">
        <v>20.8</v>
      </c>
      <c r="F126" s="0" t="n">
        <v>5.09</v>
      </c>
      <c r="G126" s="0" t="n">
        <v>-13.29</v>
      </c>
      <c r="I126" s="0" t="n">
        <f aca="false">1000*F126/$B$16</f>
        <v>471.296296296296</v>
      </c>
      <c r="J126" s="0" t="n">
        <f aca="false">(G126-$G$21)/$B$17</f>
        <v>0.2084</v>
      </c>
      <c r="L126" s="1" t="n">
        <f aca="false">I126-$I$29</f>
        <v>192.592592592593</v>
      </c>
      <c r="M126" s="1" t="n">
        <f aca="false">J126-$J$29</f>
        <v>0.1934</v>
      </c>
      <c r="N126" s="1" t="n">
        <f aca="false">LN(L126)</f>
        <v>5.26057703856519</v>
      </c>
      <c r="O126" s="1" t="n">
        <f aca="false">LN(M126)</f>
        <v>-1.64299469596294</v>
      </c>
      <c r="P126" s="1" t="n">
        <f aca="false">-LN(1-L126/$J$11)/M126</f>
        <v>5.64104789975718</v>
      </c>
    </row>
    <row collapsed="false" customFormat="false" customHeight="false" hidden="false" ht="12.8" outlineLevel="0" r="127">
      <c r="A127" s="0" t="n">
        <v>106</v>
      </c>
      <c r="C127" s="0" t="n">
        <v>629934.945</v>
      </c>
      <c r="D127" s="0" t="n">
        <v>21</v>
      </c>
      <c r="E127" s="0" t="n">
        <v>21</v>
      </c>
      <c r="F127" s="0" t="n">
        <v>5.07</v>
      </c>
      <c r="G127" s="0" t="n">
        <v>-13.22</v>
      </c>
      <c r="I127" s="0" t="n">
        <f aca="false">1000*F127/$B$16</f>
        <v>469.444444444444</v>
      </c>
      <c r="J127" s="0" t="n">
        <f aca="false">(G127-$G$21)/$B$17</f>
        <v>0.2098</v>
      </c>
      <c r="L127" s="1" t="n">
        <f aca="false">I127-$I$29</f>
        <v>190.740740740741</v>
      </c>
      <c r="M127" s="1" t="n">
        <f aca="false">J127-$J$29</f>
        <v>0.1948</v>
      </c>
      <c r="N127" s="1" t="n">
        <f aca="false">LN(L127)</f>
        <v>5.25091512765345</v>
      </c>
      <c r="O127" s="1" t="n">
        <f aca="false">LN(M127)</f>
        <v>-1.6357818877737</v>
      </c>
      <c r="P127" s="1" t="n">
        <f aca="false">-LN(1-L127/$J$11)/M127</f>
        <v>5.50382810821328</v>
      </c>
    </row>
    <row collapsed="false" customFormat="false" customHeight="false" hidden="false" ht="12.8" outlineLevel="0" r="128">
      <c r="A128" s="0" t="n">
        <v>107</v>
      </c>
      <c r="C128" s="0" t="n">
        <v>629935.145</v>
      </c>
      <c r="D128" s="0" t="n">
        <v>21.2</v>
      </c>
      <c r="E128" s="0" t="n">
        <v>21.2</v>
      </c>
      <c r="F128" s="0" t="n">
        <v>5.11</v>
      </c>
      <c r="G128" s="0" t="n">
        <v>-13.11</v>
      </c>
      <c r="I128" s="0" t="n">
        <f aca="false">1000*F128/$B$16</f>
        <v>473.148148148148</v>
      </c>
      <c r="J128" s="0" t="n">
        <f aca="false">(G128-$G$21)/$B$17</f>
        <v>0.212</v>
      </c>
      <c r="L128" s="1" t="n">
        <f aca="false">I128-$I$29</f>
        <v>194.444444444444</v>
      </c>
      <c r="M128" s="1" t="n">
        <f aca="false">J128-$J$29</f>
        <v>0.197</v>
      </c>
      <c r="N128" s="1" t="n">
        <f aca="false">LN(L128)</f>
        <v>5.27014648958134</v>
      </c>
      <c r="O128" s="1" t="n">
        <f aca="false">LN(M128)</f>
        <v>-1.62455155024415</v>
      </c>
      <c r="P128" s="1" t="n">
        <f aca="false">-LN(1-L128/$J$11)/M128</f>
        <v>5.63539650288927</v>
      </c>
    </row>
    <row collapsed="false" customFormat="false" customHeight="false" hidden="false" ht="12.8" outlineLevel="0" r="129">
      <c r="A129" s="0" t="n">
        <v>108</v>
      </c>
      <c r="C129" s="0" t="n">
        <v>629935.345</v>
      </c>
      <c r="D129" s="0" t="n">
        <v>21.4</v>
      </c>
      <c r="E129" s="0" t="n">
        <v>21.4</v>
      </c>
      <c r="F129" s="0" t="n">
        <v>5.14</v>
      </c>
      <c r="G129" s="0" t="n">
        <v>-13</v>
      </c>
      <c r="I129" s="0" t="n">
        <f aca="false">1000*F129/$B$16</f>
        <v>475.925925925926</v>
      </c>
      <c r="J129" s="0" t="n">
        <f aca="false">(G129-$G$21)/$B$17</f>
        <v>0.2142</v>
      </c>
      <c r="L129" s="1" t="n">
        <f aca="false">I129-$I$29</f>
        <v>197.222222222222</v>
      </c>
      <c r="M129" s="1" t="n">
        <f aca="false">J129-$J$29</f>
        <v>0.1992</v>
      </c>
      <c r="N129" s="1" t="n">
        <f aca="false">LN(L129)</f>
        <v>5.2843311245733</v>
      </c>
      <c r="O129" s="1" t="n">
        <f aca="false">LN(M129)</f>
        <v>-1.61344593383164</v>
      </c>
      <c r="P129" s="1" t="n">
        <f aca="false">-LN(1-L129/$J$11)/M129</f>
        <v>5.72125389290102</v>
      </c>
    </row>
    <row collapsed="false" customFormat="false" customHeight="false" hidden="false" ht="12.8" outlineLevel="0" r="130">
      <c r="A130" s="0" t="n">
        <v>109</v>
      </c>
      <c r="C130" s="0" t="n">
        <v>629935.545</v>
      </c>
      <c r="D130" s="0" t="n">
        <v>21.6</v>
      </c>
      <c r="E130" s="0" t="n">
        <v>21.6</v>
      </c>
      <c r="F130" s="0" t="n">
        <v>5.08</v>
      </c>
      <c r="G130" s="0" t="n">
        <v>-12.93</v>
      </c>
      <c r="I130" s="0" t="n">
        <f aca="false">1000*F130/$B$16</f>
        <v>470.37037037037</v>
      </c>
      <c r="J130" s="0" t="n">
        <f aca="false">(G130-$G$21)/$B$17</f>
        <v>0.2156</v>
      </c>
      <c r="L130" s="1" t="n">
        <f aca="false">I130-$I$29</f>
        <v>191.666666666667</v>
      </c>
      <c r="M130" s="1" t="n">
        <f aca="false">J130-$J$29</f>
        <v>0.2006</v>
      </c>
      <c r="N130" s="1" t="n">
        <f aca="false">LN(L130)</f>
        <v>5.25575775212924</v>
      </c>
      <c r="O130" s="1" t="n">
        <f aca="false">LN(M130)</f>
        <v>-1.6064424034543</v>
      </c>
      <c r="P130" s="1" t="n">
        <f aca="false">-LN(1-L130/$J$11)/M130</f>
        <v>5.3914150314497</v>
      </c>
    </row>
    <row collapsed="false" customFormat="false" customHeight="false" hidden="false" ht="12.8" outlineLevel="0" r="131">
      <c r="A131" s="0" t="n">
        <v>110</v>
      </c>
      <c r="C131" s="0" t="n">
        <v>629935.745</v>
      </c>
      <c r="D131" s="0" t="n">
        <v>21.8</v>
      </c>
      <c r="E131" s="0" t="n">
        <v>21.8</v>
      </c>
      <c r="F131" s="0" t="n">
        <v>5.16</v>
      </c>
      <c r="G131" s="0" t="n">
        <v>-12.8</v>
      </c>
      <c r="I131" s="0" t="n">
        <f aca="false">1000*F131/$B$16</f>
        <v>477.777777777778</v>
      </c>
      <c r="J131" s="0" t="n">
        <f aca="false">(G131-$G$21)/$B$17</f>
        <v>0.2182</v>
      </c>
      <c r="L131" s="1" t="n">
        <f aca="false">I131-$I$29</f>
        <v>199.074074074074</v>
      </c>
      <c r="M131" s="1" t="n">
        <f aca="false">J131-$J$29</f>
        <v>0.2032</v>
      </c>
      <c r="N131" s="1" t="n">
        <f aca="false">LN(L131)</f>
        <v>5.29367698699153</v>
      </c>
      <c r="O131" s="1" t="n">
        <f aca="false">LN(M131)</f>
        <v>-1.59356456327781</v>
      </c>
      <c r="P131" s="1" t="n">
        <f aca="false">-LN(1-L131/$J$11)/M131</f>
        <v>5.70785309427278</v>
      </c>
    </row>
    <row collapsed="false" customFormat="false" customHeight="false" hidden="false" ht="12.8" outlineLevel="0" r="132">
      <c r="A132" s="0" t="n">
        <v>111</v>
      </c>
      <c r="C132" s="0" t="n">
        <v>629935.945</v>
      </c>
      <c r="D132" s="0" t="n">
        <v>22</v>
      </c>
      <c r="E132" s="0" t="n">
        <v>22</v>
      </c>
      <c r="F132" s="0" t="n">
        <v>5.13</v>
      </c>
      <c r="G132" s="0" t="n">
        <v>-12.7</v>
      </c>
      <c r="I132" s="0" t="n">
        <f aca="false">1000*F132/$B$16</f>
        <v>475</v>
      </c>
      <c r="J132" s="0" t="n">
        <f aca="false">(G132-$G$21)/$B$17</f>
        <v>0.2202</v>
      </c>
      <c r="L132" s="1" t="n">
        <f aca="false">I132-$I$29</f>
        <v>196.296296296296</v>
      </c>
      <c r="M132" s="1" t="n">
        <f aca="false">J132-$J$29</f>
        <v>0.2052</v>
      </c>
      <c r="N132" s="1" t="n">
        <f aca="false">LN(L132)</f>
        <v>5.27962523353588</v>
      </c>
      <c r="O132" s="1" t="n">
        <f aca="false">LN(M132)</f>
        <v>-1.58377016568552</v>
      </c>
      <c r="P132" s="1" t="n">
        <f aca="false">-LN(1-L132/$J$11)/M132</f>
        <v>5.50557118549358</v>
      </c>
    </row>
    <row collapsed="false" customFormat="false" customHeight="false" hidden="false" ht="12.8" outlineLevel="0" r="133">
      <c r="A133" s="0" t="n">
        <v>112</v>
      </c>
      <c r="C133" s="0" t="n">
        <v>629936.145</v>
      </c>
      <c r="D133" s="0" t="n">
        <v>22.2</v>
      </c>
      <c r="E133" s="0" t="n">
        <v>22.2</v>
      </c>
      <c r="F133" s="0" t="n">
        <v>5.17</v>
      </c>
      <c r="G133" s="0" t="n">
        <v>-12.61</v>
      </c>
      <c r="I133" s="0" t="n">
        <f aca="false">1000*F133/$B$16</f>
        <v>478.703703703704</v>
      </c>
      <c r="J133" s="0" t="n">
        <f aca="false">(G133-$G$21)/$B$17</f>
        <v>0.222</v>
      </c>
      <c r="L133" s="1" t="n">
        <f aca="false">I133-$I$29</f>
        <v>200</v>
      </c>
      <c r="M133" s="1" t="n">
        <f aca="false">J133-$J$29</f>
        <v>0.207</v>
      </c>
      <c r="N133" s="1" t="n">
        <f aca="false">LN(L133)</f>
        <v>5.29831736654804</v>
      </c>
      <c r="O133" s="1" t="n">
        <f aca="false">LN(M133)</f>
        <v>-1.57503648571677</v>
      </c>
      <c r="P133" s="1" t="n">
        <f aca="false">-LN(1-L133/$J$11)/M133</f>
        <v>5.65251812874519</v>
      </c>
    </row>
    <row collapsed="false" customFormat="false" customHeight="false" hidden="false" ht="12.8" outlineLevel="0" r="134">
      <c r="A134" s="0" t="n">
        <v>113</v>
      </c>
      <c r="C134" s="0" t="n">
        <v>629936.345</v>
      </c>
      <c r="D134" s="0" t="n">
        <v>22.4</v>
      </c>
      <c r="E134" s="0" t="n">
        <v>22.4</v>
      </c>
      <c r="F134" s="0" t="n">
        <v>5.19</v>
      </c>
      <c r="G134" s="0" t="n">
        <v>-12.49</v>
      </c>
      <c r="I134" s="0" t="n">
        <f aca="false">1000*F134/$B$16</f>
        <v>480.555555555556</v>
      </c>
      <c r="J134" s="0" t="n">
        <f aca="false">(G134-$G$21)/$B$17</f>
        <v>0.2244</v>
      </c>
      <c r="L134" s="1" t="n">
        <f aca="false">I134-$I$29</f>
        <v>201.851851851852</v>
      </c>
      <c r="M134" s="1" t="n">
        <f aca="false">J134-$J$29</f>
        <v>0.2094</v>
      </c>
      <c r="N134" s="1" t="n">
        <f aca="false">LN(L134)</f>
        <v>5.30753402165296</v>
      </c>
      <c r="O134" s="1" t="n">
        <f aca="false">LN(M134)</f>
        <v>-1.5635089805457</v>
      </c>
      <c r="P134" s="1" t="n">
        <f aca="false">-LN(1-L134/$J$11)/M134</f>
        <v>5.68702016389364</v>
      </c>
    </row>
    <row collapsed="false" customFormat="false" customHeight="false" hidden="false" ht="12.8" outlineLevel="0" r="135">
      <c r="A135" s="0" t="n">
        <v>114</v>
      </c>
      <c r="C135" s="0" t="n">
        <v>629936.545</v>
      </c>
      <c r="D135" s="0" t="n">
        <v>22.6</v>
      </c>
      <c r="E135" s="0" t="n">
        <v>22.6</v>
      </c>
      <c r="F135" s="0" t="n">
        <v>5.19</v>
      </c>
      <c r="G135" s="0" t="n">
        <v>-12.39</v>
      </c>
      <c r="I135" s="0" t="n">
        <f aca="false">1000*F135/$B$16</f>
        <v>480.555555555556</v>
      </c>
      <c r="J135" s="0" t="n">
        <f aca="false">(G135-$G$21)/$B$17</f>
        <v>0.2264</v>
      </c>
      <c r="L135" s="1" t="n">
        <f aca="false">I135-$I$29</f>
        <v>201.851851851852</v>
      </c>
      <c r="M135" s="1" t="n">
        <f aca="false">J135-$J$29</f>
        <v>0.2114</v>
      </c>
      <c r="N135" s="1" t="n">
        <f aca="false">LN(L135)</f>
        <v>5.30753402165296</v>
      </c>
      <c r="O135" s="1" t="n">
        <f aca="false">LN(M135)</f>
        <v>-1.554003205546</v>
      </c>
      <c r="P135" s="1" t="n">
        <f aca="false">-LN(1-L135/$J$11)/M135</f>
        <v>5.63321675647743</v>
      </c>
    </row>
    <row collapsed="false" customFormat="false" customHeight="false" hidden="false" ht="12.8" outlineLevel="0" r="136">
      <c r="A136" s="0" t="n">
        <v>115</v>
      </c>
      <c r="C136" s="0" t="n">
        <v>629936.745</v>
      </c>
      <c r="D136" s="0" t="n">
        <v>22.8</v>
      </c>
      <c r="E136" s="0" t="n">
        <v>22.8</v>
      </c>
      <c r="F136" s="0" t="n">
        <v>5.22</v>
      </c>
      <c r="G136" s="0" t="n">
        <v>-12.3</v>
      </c>
      <c r="I136" s="0" t="n">
        <f aca="false">1000*F136/$B$16</f>
        <v>483.333333333333</v>
      </c>
      <c r="J136" s="0" t="n">
        <f aca="false">(G136-$G$21)/$B$17</f>
        <v>0.2282</v>
      </c>
      <c r="L136" s="1" t="n">
        <f aca="false">I136-$I$29</f>
        <v>204.62962962963</v>
      </c>
      <c r="M136" s="1" t="n">
        <f aca="false">J136-$J$29</f>
        <v>0.2132</v>
      </c>
      <c r="N136" s="1" t="n">
        <f aca="false">LN(L136)</f>
        <v>5.32120166038162</v>
      </c>
      <c r="O136" s="1" t="n">
        <f aca="false">LN(M136)</f>
        <v>-1.54552458669045</v>
      </c>
      <c r="P136" s="1" t="n">
        <f aca="false">-LN(1-L136/$J$11)/M136</f>
        <v>5.73584349697045</v>
      </c>
    </row>
    <row collapsed="false" customFormat="false" customHeight="false" hidden="false" ht="12.8" outlineLevel="0" r="137">
      <c r="A137" s="0" t="n">
        <v>116</v>
      </c>
      <c r="C137" s="0" t="n">
        <v>629936.945</v>
      </c>
      <c r="D137" s="0" t="n">
        <v>23</v>
      </c>
      <c r="E137" s="0" t="n">
        <v>23</v>
      </c>
      <c r="F137" s="0" t="n">
        <v>5.23</v>
      </c>
      <c r="G137" s="0" t="n">
        <v>-12.2</v>
      </c>
      <c r="I137" s="0" t="n">
        <f aca="false">1000*F137/$B$16</f>
        <v>484.259259259259</v>
      </c>
      <c r="J137" s="0" t="n">
        <f aca="false">(G137-$G$21)/$B$17</f>
        <v>0.2302</v>
      </c>
      <c r="L137" s="1" t="n">
        <f aca="false">I137-$I$29</f>
        <v>205.555555555556</v>
      </c>
      <c r="M137" s="1" t="n">
        <f aca="false">J137-$J$29</f>
        <v>0.2152</v>
      </c>
      <c r="N137" s="1" t="n">
        <f aca="false">LN(L137)</f>
        <v>5.32571634073615</v>
      </c>
      <c r="O137" s="1" t="n">
        <f aca="false">LN(M137)</f>
        <v>-1.53618745069451</v>
      </c>
      <c r="P137" s="1" t="n">
        <f aca="false">-LN(1-L137/$J$11)/M137</f>
        <v>5.73321127805001</v>
      </c>
    </row>
    <row collapsed="false" customFormat="false" customHeight="false" hidden="false" ht="12.8" outlineLevel="0" r="138">
      <c r="A138" s="0" t="n">
        <v>117</v>
      </c>
      <c r="C138" s="0" t="n">
        <v>629937.145</v>
      </c>
      <c r="D138" s="0" t="n">
        <v>23.2</v>
      </c>
      <c r="E138" s="0" t="n">
        <v>23.2</v>
      </c>
      <c r="F138" s="0" t="n">
        <v>5.22</v>
      </c>
      <c r="G138" s="0" t="n">
        <v>-12.1</v>
      </c>
      <c r="I138" s="0" t="n">
        <f aca="false">1000*F138/$B$16</f>
        <v>483.333333333333</v>
      </c>
      <c r="J138" s="0" t="n">
        <f aca="false">(G138-$G$21)/$B$17</f>
        <v>0.2322</v>
      </c>
      <c r="L138" s="1" t="n">
        <f aca="false">I138-$I$29</f>
        <v>204.62962962963</v>
      </c>
      <c r="M138" s="1" t="n">
        <f aca="false">J138-$J$29</f>
        <v>0.2172</v>
      </c>
      <c r="N138" s="1" t="n">
        <f aca="false">LN(L138)</f>
        <v>5.32120166038162</v>
      </c>
      <c r="O138" s="1" t="n">
        <f aca="false">LN(M138)</f>
        <v>-1.52693669092236</v>
      </c>
      <c r="P138" s="1" t="n">
        <f aca="false">-LN(1-L138/$J$11)/M138</f>
        <v>5.6302110200465</v>
      </c>
    </row>
    <row collapsed="false" customFormat="false" customHeight="false" hidden="false" ht="12.8" outlineLevel="0" r="139">
      <c r="A139" s="0" t="n">
        <v>118</v>
      </c>
      <c r="C139" s="0" t="n">
        <v>629937.345</v>
      </c>
      <c r="D139" s="0" t="n">
        <v>23.4</v>
      </c>
      <c r="E139" s="0" t="n">
        <v>23.4</v>
      </c>
      <c r="F139" s="0" t="n">
        <v>5.21</v>
      </c>
      <c r="G139" s="0" t="n">
        <v>-12</v>
      </c>
      <c r="I139" s="0" t="n">
        <f aca="false">1000*F139/$B$16</f>
        <v>482.407407407407</v>
      </c>
      <c r="J139" s="0" t="n">
        <f aca="false">(G139-$G$21)/$B$17</f>
        <v>0.2342</v>
      </c>
      <c r="L139" s="1" t="n">
        <f aca="false">I139-$I$29</f>
        <v>203.703703703704</v>
      </c>
      <c r="M139" s="1" t="n">
        <f aca="false">J139-$J$29</f>
        <v>0.2192</v>
      </c>
      <c r="N139" s="1" t="n">
        <f aca="false">LN(L139)</f>
        <v>5.31666650521623</v>
      </c>
      <c r="O139" s="1" t="n">
        <f aca="false">LN(M139)</f>
        <v>-1.51777072390828</v>
      </c>
      <c r="P139" s="1" t="n">
        <f aca="false">-LN(1-L139/$J$11)/M139</f>
        <v>5.52962701836269</v>
      </c>
    </row>
    <row collapsed="false" customFormat="false" customHeight="false" hidden="false" ht="12.8" outlineLevel="0" r="140">
      <c r="A140" s="0" t="n">
        <v>119</v>
      </c>
      <c r="C140" s="0" t="n">
        <v>629937.545</v>
      </c>
      <c r="D140" s="0" t="n">
        <v>23.6</v>
      </c>
      <c r="E140" s="0" t="n">
        <v>23.6</v>
      </c>
      <c r="F140" s="0" t="n">
        <v>5.24</v>
      </c>
      <c r="G140" s="0" t="n">
        <v>-11.9</v>
      </c>
      <c r="I140" s="0" t="n">
        <f aca="false">1000*F140/$B$16</f>
        <v>485.185185185185</v>
      </c>
      <c r="J140" s="0" t="n">
        <f aca="false">(G140-$G$21)/$B$17</f>
        <v>0.2362</v>
      </c>
      <c r="L140" s="1" t="n">
        <f aca="false">I140-$I$29</f>
        <v>206.481481481481</v>
      </c>
      <c r="M140" s="1" t="n">
        <f aca="false">J140-$J$29</f>
        <v>0.2212</v>
      </c>
      <c r="N140" s="1" t="n">
        <f aca="false">LN(L140)</f>
        <v>5.33021073032399</v>
      </c>
      <c r="O140" s="1" t="n">
        <f aca="false">LN(M140)</f>
        <v>-1.50868800933396</v>
      </c>
      <c r="P140" s="1" t="n">
        <f aca="false">-LN(1-L140/$J$11)/M140</f>
        <v>5.62754311504552</v>
      </c>
    </row>
    <row collapsed="false" customFormat="false" customHeight="false" hidden="false" ht="12.8" outlineLevel="0" r="141">
      <c r="A141" s="0" t="n">
        <v>120</v>
      </c>
      <c r="C141" s="0" t="n">
        <v>629937.745</v>
      </c>
      <c r="D141" s="0" t="n">
        <v>23.8</v>
      </c>
      <c r="E141" s="0" t="n">
        <v>23.8</v>
      </c>
      <c r="F141" s="0" t="n">
        <v>5.25</v>
      </c>
      <c r="G141" s="0" t="n">
        <v>-11.81</v>
      </c>
      <c r="I141" s="0" t="n">
        <f aca="false">1000*F141/$B$16</f>
        <v>486.111111111111</v>
      </c>
      <c r="J141" s="0" t="n">
        <f aca="false">(G141-$G$21)/$B$17</f>
        <v>0.238</v>
      </c>
      <c r="L141" s="1" t="n">
        <f aca="false">I141-$I$29</f>
        <v>207.407407407407</v>
      </c>
      <c r="M141" s="1" t="n">
        <f aca="false">J141-$J$29</f>
        <v>0.223</v>
      </c>
      <c r="N141" s="1" t="n">
        <f aca="false">LN(L141)</f>
        <v>5.33468501071891</v>
      </c>
      <c r="O141" s="1" t="n">
        <f aca="false">LN(M141)</f>
        <v>-1.50058350752202</v>
      </c>
      <c r="P141" s="1" t="n">
        <f aca="false">-LN(1-L141/$J$11)/M141</f>
        <v>5.63211176919589</v>
      </c>
    </row>
    <row collapsed="false" customFormat="false" customHeight="false" hidden="false" ht="12.8" outlineLevel="0" r="142">
      <c r="A142" s="0" t="n">
        <v>121</v>
      </c>
      <c r="C142" s="0" t="n">
        <v>629937.945</v>
      </c>
      <c r="D142" s="0" t="n">
        <v>24</v>
      </c>
      <c r="E142" s="0" t="n">
        <v>24</v>
      </c>
      <c r="F142" s="0" t="n">
        <v>5.29</v>
      </c>
      <c r="G142" s="0" t="n">
        <v>-11.69</v>
      </c>
      <c r="I142" s="0" t="n">
        <f aca="false">1000*F142/$B$16</f>
        <v>489.814814814815</v>
      </c>
      <c r="J142" s="0" t="n">
        <f aca="false">(G142-$G$21)/$B$17</f>
        <v>0.2404</v>
      </c>
      <c r="L142" s="1" t="n">
        <f aca="false">I142-$I$29</f>
        <v>211.111111111111</v>
      </c>
      <c r="M142" s="1" t="n">
        <f aca="false">J142-$J$29</f>
        <v>0.2254</v>
      </c>
      <c r="N142" s="1" t="n">
        <f aca="false">LN(L142)</f>
        <v>5.35238458781831</v>
      </c>
      <c r="O142" s="1" t="n">
        <f aca="false">LN(M142)</f>
        <v>-1.48987867737646</v>
      </c>
      <c r="P142" s="1" t="n">
        <f aca="false">-LN(1-L142/$J$11)/M142</f>
        <v>5.77569001899458</v>
      </c>
    </row>
    <row collapsed="false" customFormat="false" customHeight="false" hidden="false" ht="12.8" outlineLevel="0" r="143">
      <c r="A143" s="0" t="n">
        <v>122</v>
      </c>
      <c r="C143" s="0" t="n">
        <v>629938.145</v>
      </c>
      <c r="D143" s="0" t="n">
        <v>24.2</v>
      </c>
      <c r="E143" s="0" t="n">
        <v>24.2</v>
      </c>
      <c r="F143" s="0" t="n">
        <v>5.3</v>
      </c>
      <c r="G143" s="0" t="n">
        <v>-11.6</v>
      </c>
      <c r="I143" s="0" t="n">
        <f aca="false">1000*F143/$B$16</f>
        <v>490.740740740741</v>
      </c>
      <c r="J143" s="0" t="n">
        <f aca="false">(G143-$G$21)/$B$17</f>
        <v>0.2422</v>
      </c>
      <c r="L143" s="1" t="n">
        <f aca="false">I143-$I$29</f>
        <v>212.037037037037</v>
      </c>
      <c r="M143" s="1" t="n">
        <f aca="false">J143-$J$29</f>
        <v>0.2272</v>
      </c>
      <c r="N143" s="1" t="n">
        <f aca="false">LN(L143)</f>
        <v>5.35676096241811</v>
      </c>
      <c r="O143" s="1" t="n">
        <f aca="false">LN(M143)</f>
        <v>-1.48192459213514</v>
      </c>
      <c r="P143" s="1" t="n">
        <f aca="false">-LN(1-L143/$J$11)/M143</f>
        <v>5.78189719572344</v>
      </c>
    </row>
    <row collapsed="false" customFormat="false" customHeight="false" hidden="false" ht="12.8" outlineLevel="0" r="144">
      <c r="A144" s="0" t="n">
        <v>123</v>
      </c>
      <c r="C144" s="0" t="n">
        <v>629938.345</v>
      </c>
      <c r="D144" s="0" t="n">
        <v>24.4</v>
      </c>
      <c r="E144" s="0" t="n">
        <v>24.4</v>
      </c>
      <c r="F144" s="0" t="n">
        <v>5.29</v>
      </c>
      <c r="G144" s="0" t="n">
        <v>-11.5</v>
      </c>
      <c r="I144" s="0" t="n">
        <f aca="false">1000*F144/$B$16</f>
        <v>489.814814814815</v>
      </c>
      <c r="J144" s="0" t="n">
        <f aca="false">(G144-$G$21)/$B$17</f>
        <v>0.2442</v>
      </c>
      <c r="L144" s="1" t="n">
        <f aca="false">I144-$I$29</f>
        <v>211.111111111111</v>
      </c>
      <c r="M144" s="1" t="n">
        <f aca="false">J144-$J$29</f>
        <v>0.2292</v>
      </c>
      <c r="N144" s="1" t="n">
        <f aca="false">LN(L144)</f>
        <v>5.35238458781831</v>
      </c>
      <c r="O144" s="1" t="n">
        <f aca="false">LN(M144)</f>
        <v>-1.47316029414155</v>
      </c>
      <c r="P144" s="1" t="n">
        <f aca="false">-LN(1-L144/$J$11)/M144</f>
        <v>5.67993250559065</v>
      </c>
    </row>
    <row collapsed="false" customFormat="false" customHeight="false" hidden="false" ht="12.8" outlineLevel="0" r="145">
      <c r="A145" s="0" t="n">
        <v>124</v>
      </c>
      <c r="C145" s="0" t="n">
        <v>629938.545</v>
      </c>
      <c r="D145" s="0" t="n">
        <v>24.6</v>
      </c>
      <c r="E145" s="0" t="n">
        <v>24.6</v>
      </c>
      <c r="F145" s="0" t="n">
        <v>5.27</v>
      </c>
      <c r="G145" s="0" t="n">
        <v>-11.41</v>
      </c>
      <c r="I145" s="0" t="n">
        <f aca="false">1000*F145/$B$16</f>
        <v>487.962962962963</v>
      </c>
      <c r="J145" s="0" t="n">
        <f aca="false">(G145-$G$21)/$B$17</f>
        <v>0.246</v>
      </c>
      <c r="L145" s="1" t="n">
        <f aca="false">I145-$I$29</f>
        <v>209.259259259259</v>
      </c>
      <c r="M145" s="1" t="n">
        <f aca="false">J145-$J$29</f>
        <v>0.231</v>
      </c>
      <c r="N145" s="1" t="n">
        <f aca="false">LN(L145)</f>
        <v>5.34357395813616</v>
      </c>
      <c r="O145" s="1" t="n">
        <f aca="false">LN(M145)</f>
        <v>-1.46533756846034</v>
      </c>
      <c r="P145" s="1" t="n">
        <f aca="false">-LN(1-L145/$J$11)/M145</f>
        <v>5.53522784935807</v>
      </c>
    </row>
    <row collapsed="false" customFormat="false" customHeight="false" hidden="false" ht="12.8" outlineLevel="0" r="146">
      <c r="A146" s="0" t="n">
        <v>125</v>
      </c>
      <c r="C146" s="0" t="n">
        <v>629938.745</v>
      </c>
      <c r="D146" s="0" t="n">
        <v>24.8</v>
      </c>
      <c r="E146" s="0" t="n">
        <v>24.8</v>
      </c>
      <c r="F146" s="0" t="n">
        <v>5.31</v>
      </c>
      <c r="G146" s="0" t="n">
        <v>-11.3</v>
      </c>
      <c r="I146" s="0" t="n">
        <f aca="false">1000*F146/$B$16</f>
        <v>491.666666666667</v>
      </c>
      <c r="J146" s="0" t="n">
        <f aca="false">(G146-$G$21)/$B$17</f>
        <v>0.2482</v>
      </c>
      <c r="L146" s="1" t="n">
        <f aca="false">I146-$I$29</f>
        <v>212.962962962963</v>
      </c>
      <c r="M146" s="1" t="n">
        <f aca="false">J146-$J$29</f>
        <v>0.2332</v>
      </c>
      <c r="N146" s="1" t="n">
        <f aca="false">LN(L146)</f>
        <v>5.36111826778707</v>
      </c>
      <c r="O146" s="1" t="n">
        <f aca="false">LN(M146)</f>
        <v>-1.4558588245058</v>
      </c>
      <c r="P146" s="1" t="n">
        <f aca="false">-LN(1-L146/$J$11)/M146</f>
        <v>5.6843679943803</v>
      </c>
    </row>
    <row collapsed="false" customFormat="false" customHeight="false" hidden="false" ht="12.8" outlineLevel="0" r="147">
      <c r="A147" s="0" t="n">
        <v>126</v>
      </c>
      <c r="C147" s="0" t="n">
        <v>629938.945</v>
      </c>
      <c r="D147" s="0" t="n">
        <v>25</v>
      </c>
      <c r="E147" s="0" t="n">
        <v>25</v>
      </c>
      <c r="F147" s="0" t="n">
        <v>5.35</v>
      </c>
      <c r="G147" s="0" t="n">
        <v>-11.19</v>
      </c>
      <c r="I147" s="0" t="n">
        <f aca="false">1000*F147/$B$16</f>
        <v>495.37037037037</v>
      </c>
      <c r="J147" s="0" t="n">
        <f aca="false">(G147-$G$21)/$B$17</f>
        <v>0.2504</v>
      </c>
      <c r="L147" s="1" t="n">
        <f aca="false">I147-$I$29</f>
        <v>216.666666666667</v>
      </c>
      <c r="M147" s="1" t="n">
        <f aca="false">J147-$J$29</f>
        <v>0.2354</v>
      </c>
      <c r="N147" s="1" t="n">
        <f aca="false">LN(L147)</f>
        <v>5.37836007422157</v>
      </c>
      <c r="O147" s="1" t="n">
        <f aca="false">LN(M147)</f>
        <v>-1.44646908415596</v>
      </c>
      <c r="P147" s="1" t="n">
        <f aca="false">-LN(1-L147/$J$11)/M147</f>
        <v>5.8405508296358</v>
      </c>
    </row>
    <row collapsed="false" customFormat="false" customHeight="false" hidden="false" ht="12.8" outlineLevel="0" r="148">
      <c r="A148" s="0" t="n">
        <v>127</v>
      </c>
      <c r="C148" s="0" t="n">
        <v>629939.145</v>
      </c>
      <c r="D148" s="0" t="n">
        <v>25.2</v>
      </c>
      <c r="E148" s="0" t="n">
        <v>25.2</v>
      </c>
      <c r="F148" s="0" t="n">
        <v>5.33</v>
      </c>
      <c r="G148" s="0" t="n">
        <v>-11.09</v>
      </c>
      <c r="I148" s="0" t="n">
        <f aca="false">1000*F148/$B$16</f>
        <v>493.518518518519</v>
      </c>
      <c r="J148" s="0" t="n">
        <f aca="false">(G148-$G$21)/$B$17</f>
        <v>0.2524</v>
      </c>
      <c r="L148" s="1" t="n">
        <f aca="false">I148-$I$29</f>
        <v>214.814814814815</v>
      </c>
      <c r="M148" s="1" t="n">
        <f aca="false">J148-$J$29</f>
        <v>0.2374</v>
      </c>
      <c r="N148" s="1" t="n">
        <f aca="false">LN(L148)</f>
        <v>5.36977633053018</v>
      </c>
      <c r="O148" s="1" t="n">
        <f aca="false">LN(M148)</f>
        <v>-1.43800879680657</v>
      </c>
      <c r="P148" s="1" t="n">
        <f aca="false">-LN(1-L148/$J$11)/M148</f>
        <v>5.68629619607841</v>
      </c>
    </row>
    <row collapsed="false" customFormat="false" customHeight="false" hidden="false" ht="12.8" outlineLevel="0" r="149">
      <c r="A149" s="0" t="n">
        <v>128</v>
      </c>
      <c r="C149" s="0" t="n">
        <v>629939.345</v>
      </c>
      <c r="D149" s="0" t="n">
        <v>25.4</v>
      </c>
      <c r="E149" s="0" t="n">
        <v>25.4</v>
      </c>
      <c r="F149" s="0" t="n">
        <v>5.41</v>
      </c>
      <c r="G149" s="0" t="n">
        <v>-11.02</v>
      </c>
      <c r="I149" s="0" t="n">
        <f aca="false">1000*F149/$B$16</f>
        <v>500.925925925926</v>
      </c>
      <c r="J149" s="0" t="n">
        <f aca="false">(G149-$G$21)/$B$17</f>
        <v>0.2538</v>
      </c>
      <c r="L149" s="1" t="n">
        <f aca="false">I149-$I$29</f>
        <v>222.222222222222</v>
      </c>
      <c r="M149" s="1" t="n">
        <f aca="false">J149-$J$29</f>
        <v>0.2388</v>
      </c>
      <c r="N149" s="1" t="n">
        <f aca="false">LN(L149)</f>
        <v>5.40367788220586</v>
      </c>
      <c r="O149" s="1" t="n">
        <f aca="false">LN(M149)</f>
        <v>-1.43212889746369</v>
      </c>
      <c r="P149" s="1" t="n">
        <f aca="false">-LN(1-L149/$J$11)/M149</f>
        <v>6.08729708186508</v>
      </c>
    </row>
    <row collapsed="false" customFormat="false" customHeight="false" hidden="false" ht="12.8" outlineLevel="0" r="150">
      <c r="A150" s="0" t="n">
        <v>129</v>
      </c>
      <c r="C150" s="0" t="n">
        <v>629939.545</v>
      </c>
      <c r="D150" s="0" t="n">
        <v>25.6</v>
      </c>
      <c r="E150" s="0" t="n">
        <v>25.6</v>
      </c>
      <c r="F150" s="0" t="n">
        <v>5.31</v>
      </c>
      <c r="G150" s="0" t="n">
        <v>-10.91</v>
      </c>
      <c r="I150" s="0" t="n">
        <f aca="false">1000*F150/$B$16</f>
        <v>491.666666666667</v>
      </c>
      <c r="J150" s="0" t="n">
        <f aca="false">(G150-$G$21)/$B$17</f>
        <v>0.256</v>
      </c>
      <c r="L150" s="1" t="n">
        <f aca="false">I150-$I$29</f>
        <v>212.962962962963</v>
      </c>
      <c r="M150" s="1" t="n">
        <f aca="false">J150-$J$29</f>
        <v>0.241</v>
      </c>
      <c r="N150" s="1" t="n">
        <f aca="false">LN(L150)</f>
        <v>5.36111826778707</v>
      </c>
      <c r="O150" s="1" t="n">
        <f aca="false">LN(M150)</f>
        <v>-1.42295834549148</v>
      </c>
      <c r="P150" s="1" t="n">
        <f aca="false">-LN(1-L150/$J$11)/M150</f>
        <v>5.50039259871156</v>
      </c>
    </row>
    <row collapsed="false" customFormat="false" customHeight="false" hidden="false" ht="12.8" outlineLevel="0" r="151">
      <c r="A151" s="0" t="n">
        <v>130</v>
      </c>
      <c r="C151" s="0" t="n">
        <v>629939.745</v>
      </c>
      <c r="D151" s="0" t="n">
        <v>25.8</v>
      </c>
      <c r="E151" s="0" t="n">
        <v>25.8</v>
      </c>
      <c r="F151" s="0" t="n">
        <v>5.31</v>
      </c>
      <c r="G151" s="0" t="n">
        <v>-10.79</v>
      </c>
      <c r="I151" s="0" t="n">
        <f aca="false">1000*F151/$B$16</f>
        <v>491.666666666667</v>
      </c>
      <c r="J151" s="0" t="n">
        <f aca="false">(G151-$G$21)/$B$17</f>
        <v>0.2584</v>
      </c>
      <c r="L151" s="1" t="n">
        <f aca="false">I151-$I$29</f>
        <v>212.962962962963</v>
      </c>
      <c r="M151" s="1" t="n">
        <f aca="false">J151-$J$29</f>
        <v>0.2434</v>
      </c>
      <c r="N151" s="1" t="n">
        <f aca="false">LN(L151)</f>
        <v>5.36111826778707</v>
      </c>
      <c r="O151" s="1" t="n">
        <f aca="false">LN(M151)</f>
        <v>-1.41304909842871</v>
      </c>
      <c r="P151" s="1" t="n">
        <f aca="false">-LN(1-L151/$J$11)/M151</f>
        <v>5.44615701022796</v>
      </c>
    </row>
    <row collapsed="false" customFormat="false" customHeight="false" hidden="false" ht="12.8" outlineLevel="0" r="152">
      <c r="A152" s="0" t="n">
        <v>131</v>
      </c>
      <c r="C152" s="0" t="n">
        <v>629939.945</v>
      </c>
      <c r="D152" s="0" t="n">
        <v>26</v>
      </c>
      <c r="E152" s="0" t="n">
        <v>26</v>
      </c>
      <c r="F152" s="0" t="n">
        <v>5.35</v>
      </c>
      <c r="G152" s="0" t="n">
        <v>-10.7</v>
      </c>
      <c r="I152" s="0" t="n">
        <f aca="false">1000*F152/$B$16</f>
        <v>495.37037037037</v>
      </c>
      <c r="J152" s="0" t="n">
        <f aca="false">(G152-$G$21)/$B$17</f>
        <v>0.2602</v>
      </c>
      <c r="L152" s="1" t="n">
        <f aca="false">I152-$I$29</f>
        <v>216.666666666667</v>
      </c>
      <c r="M152" s="1" t="n">
        <f aca="false">J152-$J$29</f>
        <v>0.2452</v>
      </c>
      <c r="N152" s="1" t="n">
        <f aca="false">LN(L152)</f>
        <v>5.37836007422157</v>
      </c>
      <c r="O152" s="1" t="n">
        <f aca="false">LN(M152)</f>
        <v>-1.40568107492008</v>
      </c>
      <c r="P152" s="1" t="n">
        <f aca="false">-LN(1-L152/$J$11)/M152</f>
        <v>5.60711935275802</v>
      </c>
    </row>
    <row collapsed="false" customFormat="false" customHeight="false" hidden="false" ht="12.8" outlineLevel="0" r="153">
      <c r="A153" s="0" t="n">
        <v>132</v>
      </c>
      <c r="C153" s="0" t="n">
        <v>629940.145</v>
      </c>
      <c r="D153" s="0" t="n">
        <v>26.2</v>
      </c>
      <c r="E153" s="0" t="n">
        <v>26.2</v>
      </c>
      <c r="F153" s="0" t="n">
        <v>5.36</v>
      </c>
      <c r="G153" s="0" t="n">
        <v>-10.59</v>
      </c>
      <c r="I153" s="0" t="n">
        <f aca="false">1000*F153/$B$16</f>
        <v>496.296296296296</v>
      </c>
      <c r="J153" s="0" t="n">
        <f aca="false">(G153-$G$21)/$B$17</f>
        <v>0.2624</v>
      </c>
      <c r="L153" s="1" t="n">
        <f aca="false">I153-$I$29</f>
        <v>217.592592592593</v>
      </c>
      <c r="M153" s="1" t="n">
        <f aca="false">J153-$J$29</f>
        <v>0.2474</v>
      </c>
      <c r="N153" s="1" t="n">
        <f aca="false">LN(L153)</f>
        <v>5.38262447300803</v>
      </c>
      <c r="O153" s="1" t="n">
        <f aca="false">LN(M153)</f>
        <v>-1.39674881902375</v>
      </c>
      <c r="P153" s="1" t="n">
        <f aca="false">-LN(1-L153/$J$11)/M153</f>
        <v>5.60861890285118</v>
      </c>
    </row>
    <row collapsed="false" customFormat="false" customHeight="false" hidden="false" ht="12.8" outlineLevel="0" r="154">
      <c r="A154" s="0" t="n">
        <v>133</v>
      </c>
      <c r="C154" s="0" t="n">
        <v>629940.345</v>
      </c>
      <c r="D154" s="0" t="n">
        <v>26.4</v>
      </c>
      <c r="E154" s="0" t="n">
        <v>26.4</v>
      </c>
      <c r="F154" s="0" t="n">
        <v>5.33</v>
      </c>
      <c r="G154" s="0" t="n">
        <v>-10.5</v>
      </c>
      <c r="I154" s="0" t="n">
        <f aca="false">1000*F154/$B$16</f>
        <v>493.518518518519</v>
      </c>
      <c r="J154" s="0" t="n">
        <f aca="false">(G154-$G$21)/$B$17</f>
        <v>0.2642</v>
      </c>
      <c r="L154" s="1" t="n">
        <f aca="false">I154-$I$29</f>
        <v>214.814814814815</v>
      </c>
      <c r="M154" s="1" t="n">
        <f aca="false">J154-$J$29</f>
        <v>0.2492</v>
      </c>
      <c r="N154" s="1" t="n">
        <f aca="false">LN(L154)</f>
        <v>5.36977633053018</v>
      </c>
      <c r="O154" s="1" t="n">
        <f aca="false">LN(M154)</f>
        <v>-1.38949949206884</v>
      </c>
      <c r="P154" s="1" t="n">
        <f aca="false">-LN(1-L154/$J$11)/M154</f>
        <v>5.41704140027695</v>
      </c>
    </row>
    <row collapsed="false" customFormat="false" customHeight="false" hidden="false" ht="12.8" outlineLevel="0" r="155">
      <c r="A155" s="0" t="n">
        <v>134</v>
      </c>
      <c r="C155" s="0" t="n">
        <v>629940.545</v>
      </c>
      <c r="D155" s="0" t="n">
        <v>26.6</v>
      </c>
      <c r="E155" s="0" t="n">
        <v>26.6</v>
      </c>
      <c r="F155" s="0" t="n">
        <v>5.34</v>
      </c>
      <c r="G155" s="0" t="n">
        <v>-10.42</v>
      </c>
      <c r="I155" s="0" t="n">
        <f aca="false">1000*F155/$B$16</f>
        <v>494.444444444444</v>
      </c>
      <c r="J155" s="0" t="n">
        <f aca="false">(G155-$G$21)/$B$17</f>
        <v>0.2658</v>
      </c>
      <c r="L155" s="1" t="n">
        <f aca="false">I155-$I$29</f>
        <v>215.740740740741</v>
      </c>
      <c r="M155" s="1" t="n">
        <f aca="false">J155-$J$29</f>
        <v>0.2508</v>
      </c>
      <c r="N155" s="1" t="n">
        <f aca="false">LN(L155)</f>
        <v>5.37407741242957</v>
      </c>
      <c r="O155" s="1" t="n">
        <f aca="false">LN(M155)</f>
        <v>-1.38309947022337</v>
      </c>
      <c r="P155" s="1" t="n">
        <f aca="false">-LN(1-L155/$J$11)/M155</f>
        <v>5.43189174339784</v>
      </c>
    </row>
    <row collapsed="false" customFormat="false" customHeight="false" hidden="false" ht="12.8" outlineLevel="0" r="156">
      <c r="A156" s="0" t="n">
        <v>135</v>
      </c>
      <c r="C156" s="0" t="n">
        <v>629940.745</v>
      </c>
      <c r="D156" s="0" t="n">
        <v>26.8</v>
      </c>
      <c r="E156" s="0" t="n">
        <v>26.8</v>
      </c>
      <c r="F156" s="0" t="n">
        <v>5.4</v>
      </c>
      <c r="G156" s="0" t="n">
        <v>-10.3</v>
      </c>
      <c r="I156" s="0" t="n">
        <f aca="false">1000*F156/$B$16</f>
        <v>500</v>
      </c>
      <c r="J156" s="0" t="n">
        <f aca="false">(G156-$G$21)/$B$17</f>
        <v>0.2682</v>
      </c>
      <c r="L156" s="1" t="n">
        <f aca="false">I156-$I$29</f>
        <v>221.296296296296</v>
      </c>
      <c r="M156" s="1" t="n">
        <f aca="false">J156-$J$29</f>
        <v>0.2532</v>
      </c>
      <c r="N156" s="1" t="n">
        <f aca="false">LN(L156)</f>
        <v>5.39950251079538</v>
      </c>
      <c r="O156" s="1" t="n">
        <f aca="false">LN(M156)</f>
        <v>-1.37357558871212</v>
      </c>
      <c r="P156" s="1" t="n">
        <f aca="false">-LN(1-L156/$J$11)/M156</f>
        <v>5.68751111352019</v>
      </c>
    </row>
    <row collapsed="false" customFormat="false" customHeight="false" hidden="false" ht="12.8" outlineLevel="0" r="157">
      <c r="A157" s="0" t="n">
        <v>136</v>
      </c>
      <c r="C157" s="0" t="n">
        <v>629940.945</v>
      </c>
      <c r="D157" s="0" t="n">
        <v>27</v>
      </c>
      <c r="E157" s="0" t="n">
        <v>27</v>
      </c>
      <c r="F157" s="0" t="n">
        <v>5.4</v>
      </c>
      <c r="G157" s="0" t="n">
        <v>-10.19</v>
      </c>
      <c r="I157" s="0" t="n">
        <f aca="false">1000*F157/$B$16</f>
        <v>500</v>
      </c>
      <c r="J157" s="0" t="n">
        <f aca="false">(G157-$G$21)/$B$17</f>
        <v>0.2704</v>
      </c>
      <c r="L157" s="1" t="n">
        <f aca="false">I157-$I$29</f>
        <v>221.296296296296</v>
      </c>
      <c r="M157" s="1" t="n">
        <f aca="false">J157-$J$29</f>
        <v>0.2554</v>
      </c>
      <c r="N157" s="1" t="n">
        <f aca="false">LN(L157)</f>
        <v>5.39950251079538</v>
      </c>
      <c r="O157" s="1" t="n">
        <f aca="false">LN(M157)</f>
        <v>-1.3649243353837</v>
      </c>
      <c r="P157" s="1" t="n">
        <f aca="false">-LN(1-L157/$J$11)/M157</f>
        <v>5.63851924018525</v>
      </c>
    </row>
    <row collapsed="false" customFormat="false" customHeight="false" hidden="false" ht="12.8" outlineLevel="0" r="158">
      <c r="A158" s="0" t="n">
        <v>137</v>
      </c>
      <c r="C158" s="0" t="n">
        <v>629941.145</v>
      </c>
      <c r="D158" s="0" t="n">
        <v>27.2</v>
      </c>
      <c r="E158" s="0" t="n">
        <v>27.2</v>
      </c>
      <c r="F158" s="0" t="n">
        <v>5.39</v>
      </c>
      <c r="G158" s="0" t="n">
        <v>-10.1</v>
      </c>
      <c r="I158" s="0" t="n">
        <f aca="false">1000*F158/$B$16</f>
        <v>499.074074074074</v>
      </c>
      <c r="J158" s="0" t="n">
        <f aca="false">(G158-$G$21)/$B$17</f>
        <v>0.2722</v>
      </c>
      <c r="L158" s="1" t="n">
        <f aca="false">I158-$I$29</f>
        <v>220.37037037037</v>
      </c>
      <c r="M158" s="1" t="n">
        <f aca="false">J158-$J$29</f>
        <v>0.2572</v>
      </c>
      <c r="N158" s="1" t="n">
        <f aca="false">LN(L158)</f>
        <v>5.39530963253535</v>
      </c>
      <c r="O158" s="1" t="n">
        <f aca="false">LN(M158)</f>
        <v>-1.35790128661867</v>
      </c>
      <c r="P158" s="1" t="n">
        <f aca="false">-LN(1-L158/$J$11)/M158</f>
        <v>5.54700907138745</v>
      </c>
    </row>
    <row collapsed="false" customFormat="false" customHeight="false" hidden="false" ht="12.8" outlineLevel="0" r="159">
      <c r="A159" s="0" t="n">
        <v>138</v>
      </c>
      <c r="C159" s="0" t="n">
        <v>629941.345</v>
      </c>
      <c r="D159" s="0" t="n">
        <v>27.4</v>
      </c>
      <c r="E159" s="0" t="n">
        <v>27.4</v>
      </c>
      <c r="F159" s="0" t="n">
        <v>5.41</v>
      </c>
      <c r="G159" s="0" t="n">
        <v>-9.99</v>
      </c>
      <c r="I159" s="0" t="n">
        <f aca="false">1000*F159/$B$16</f>
        <v>500.925925925926</v>
      </c>
      <c r="J159" s="0" t="n">
        <f aca="false">(G159-$G$21)/$B$17</f>
        <v>0.2744</v>
      </c>
      <c r="L159" s="1" t="n">
        <f aca="false">I159-$I$29</f>
        <v>222.222222222222</v>
      </c>
      <c r="M159" s="1" t="n">
        <f aca="false">J159-$J$29</f>
        <v>0.2594</v>
      </c>
      <c r="N159" s="1" t="n">
        <f aca="false">LN(L159)</f>
        <v>5.40367788220586</v>
      </c>
      <c r="O159" s="1" t="n">
        <f aca="false">LN(M159)</f>
        <v>-1.34938400709979</v>
      </c>
      <c r="P159" s="1" t="n">
        <f aca="false">-LN(1-L159/$J$11)/M159</f>
        <v>5.60388027428443</v>
      </c>
    </row>
    <row collapsed="false" customFormat="false" customHeight="false" hidden="false" ht="12.8" outlineLevel="0" r="160">
      <c r="A160" s="0" t="n">
        <v>139</v>
      </c>
      <c r="C160" s="0" t="n">
        <v>629941.545</v>
      </c>
      <c r="D160" s="0" t="n">
        <v>27.6</v>
      </c>
      <c r="E160" s="0" t="n">
        <v>27.6</v>
      </c>
      <c r="F160" s="0" t="n">
        <v>5.5</v>
      </c>
      <c r="G160" s="0" t="n">
        <v>-9.87</v>
      </c>
      <c r="I160" s="0" t="n">
        <f aca="false">1000*F160/$B$16</f>
        <v>509.259259259259</v>
      </c>
      <c r="J160" s="0" t="n">
        <f aca="false">(G160-$G$21)/$B$17</f>
        <v>0.2768</v>
      </c>
      <c r="L160" s="1" t="n">
        <f aca="false">I160-$I$29</f>
        <v>230.555555555556</v>
      </c>
      <c r="M160" s="1" t="n">
        <f aca="false">J160-$J$29</f>
        <v>0.2618</v>
      </c>
      <c r="N160" s="1" t="n">
        <f aca="false">LN(L160)</f>
        <v>5.44049185532858</v>
      </c>
      <c r="O160" s="1" t="n">
        <f aca="false">LN(M160)</f>
        <v>-1.34017442550634</v>
      </c>
      <c r="P160" s="1" t="n">
        <f aca="false">-LN(1-L160/$J$11)/M160</f>
        <v>6.05362396264604</v>
      </c>
    </row>
    <row collapsed="false" customFormat="false" customHeight="false" hidden="false" ht="12.8" outlineLevel="0" r="161">
      <c r="A161" s="0" t="n">
        <v>140</v>
      </c>
      <c r="C161" s="0" t="n">
        <v>629941.745</v>
      </c>
      <c r="D161" s="0" t="n">
        <v>27.8</v>
      </c>
      <c r="E161" s="0" t="n">
        <v>27.8</v>
      </c>
      <c r="F161" s="0" t="n">
        <v>5.44</v>
      </c>
      <c r="G161" s="0" t="n">
        <v>-9.77</v>
      </c>
      <c r="I161" s="0" t="n">
        <f aca="false">1000*F161/$B$16</f>
        <v>503.703703703704</v>
      </c>
      <c r="J161" s="0" t="n">
        <f aca="false">(G161-$G$21)/$B$17</f>
        <v>0.2788</v>
      </c>
      <c r="L161" s="1" t="n">
        <f aca="false">I161-$I$29</f>
        <v>225</v>
      </c>
      <c r="M161" s="1" t="n">
        <f aca="false">J161-$J$29</f>
        <v>0.2638</v>
      </c>
      <c r="N161" s="1" t="n">
        <f aca="false">LN(L161)</f>
        <v>5.41610040220442</v>
      </c>
      <c r="O161" s="1" t="n">
        <f aca="false">LN(M161)</f>
        <v>-1.33256403869892</v>
      </c>
      <c r="P161" s="1" t="n">
        <f aca="false">-LN(1-L161/$J$11)/M161</f>
        <v>5.66904341578803</v>
      </c>
    </row>
    <row collapsed="false" customFormat="false" customHeight="false" hidden="false" ht="12.8" outlineLevel="0" r="162">
      <c r="A162" s="0" t="n">
        <v>141</v>
      </c>
      <c r="C162" s="0" t="n">
        <v>629941.945</v>
      </c>
      <c r="D162" s="0" t="n">
        <v>28</v>
      </c>
      <c r="E162" s="0" t="n">
        <v>28</v>
      </c>
      <c r="F162" s="0" t="n">
        <v>5.44</v>
      </c>
      <c r="G162" s="0" t="n">
        <v>-9.69</v>
      </c>
      <c r="I162" s="0" t="n">
        <f aca="false">1000*F162/$B$16</f>
        <v>503.703703703704</v>
      </c>
      <c r="J162" s="0" t="n">
        <f aca="false">(G162-$G$21)/$B$17</f>
        <v>0.2804</v>
      </c>
      <c r="L162" s="1" t="n">
        <f aca="false">I162-$I$29</f>
        <v>225</v>
      </c>
      <c r="M162" s="1" t="n">
        <f aca="false">J162-$J$29</f>
        <v>0.2654</v>
      </c>
      <c r="N162" s="1" t="n">
        <f aca="false">LN(L162)</f>
        <v>5.41610040220442</v>
      </c>
      <c r="O162" s="1" t="n">
        <f aca="false">LN(M162)</f>
        <v>-1.32651715708403</v>
      </c>
      <c r="P162" s="1" t="n">
        <f aca="false">-LN(1-L162/$J$11)/M162</f>
        <v>5.63486681644643</v>
      </c>
    </row>
    <row collapsed="false" customFormat="false" customHeight="false" hidden="false" ht="12.8" outlineLevel="0" r="163">
      <c r="A163" s="0" t="n">
        <v>142</v>
      </c>
      <c r="C163" s="0" t="n">
        <v>629942.145</v>
      </c>
      <c r="D163" s="0" t="n">
        <v>28.2</v>
      </c>
      <c r="E163" s="0" t="n">
        <v>28.2</v>
      </c>
      <c r="F163" s="0" t="n">
        <v>5.42</v>
      </c>
      <c r="G163" s="0" t="n">
        <v>-9.59</v>
      </c>
      <c r="I163" s="0" t="n">
        <f aca="false">1000*F163/$B$16</f>
        <v>501.851851851852</v>
      </c>
      <c r="J163" s="0" t="n">
        <f aca="false">(G163-$G$21)/$B$17</f>
        <v>0.2824</v>
      </c>
      <c r="L163" s="1" t="n">
        <f aca="false">I163-$I$29</f>
        <v>223.148148148148</v>
      </c>
      <c r="M163" s="1" t="n">
        <f aca="false">J163-$J$29</f>
        <v>0.2674</v>
      </c>
      <c r="N163" s="1" t="n">
        <f aca="false">LN(L163)</f>
        <v>5.40783589235453</v>
      </c>
      <c r="O163" s="1" t="n">
        <f aca="false">LN(M163)</f>
        <v>-1.31900961431429</v>
      </c>
      <c r="P163" s="1" t="n">
        <f aca="false">-LN(1-L163/$J$11)/M163</f>
        <v>5.48766611151035</v>
      </c>
    </row>
    <row collapsed="false" customFormat="false" customHeight="false" hidden="false" ht="12.8" outlineLevel="0" r="164">
      <c r="A164" s="0" t="n">
        <v>143</v>
      </c>
      <c r="C164" s="0" t="n">
        <v>629942.345</v>
      </c>
      <c r="D164" s="0" t="n">
        <v>28.4</v>
      </c>
      <c r="E164" s="0" t="n">
        <v>28.4</v>
      </c>
      <c r="F164" s="0" t="n">
        <v>5.4</v>
      </c>
      <c r="G164" s="0" t="n">
        <v>-9.5</v>
      </c>
      <c r="I164" s="0" t="n">
        <f aca="false">1000*F164/$B$16</f>
        <v>500</v>
      </c>
      <c r="J164" s="0" t="n">
        <f aca="false">(G164-$G$21)/$B$17</f>
        <v>0.2842</v>
      </c>
      <c r="L164" s="1" t="n">
        <f aca="false">I164-$I$29</f>
        <v>221.296296296296</v>
      </c>
      <c r="M164" s="1" t="n">
        <f aca="false">J164-$J$29</f>
        <v>0.2692</v>
      </c>
      <c r="N164" s="1" t="n">
        <f aca="false">LN(L164)</f>
        <v>5.39950251079538</v>
      </c>
      <c r="O164" s="1" t="n">
        <f aca="false">LN(M164)</f>
        <v>-1.31230068121156</v>
      </c>
      <c r="P164" s="1" t="n">
        <f aca="false">-LN(1-L164/$J$11)/M164</f>
        <v>5.34947181999745</v>
      </c>
    </row>
    <row collapsed="false" customFormat="false" customHeight="false" hidden="false" ht="12.8" outlineLevel="0" r="165">
      <c r="A165" s="0" t="n">
        <v>144</v>
      </c>
      <c r="C165" s="0" t="n">
        <v>629942.545</v>
      </c>
      <c r="D165" s="0" t="n">
        <v>28.6</v>
      </c>
      <c r="E165" s="0" t="n">
        <v>28.6</v>
      </c>
      <c r="F165" s="0" t="n">
        <v>5.44</v>
      </c>
      <c r="G165" s="0" t="n">
        <v>-9.38</v>
      </c>
      <c r="I165" s="0" t="n">
        <f aca="false">1000*F165/$B$16</f>
        <v>503.703703703704</v>
      </c>
      <c r="J165" s="0" t="n">
        <f aca="false">(G165-$G$21)/$B$17</f>
        <v>0.2866</v>
      </c>
      <c r="L165" s="1" t="n">
        <f aca="false">I165-$I$29</f>
        <v>225</v>
      </c>
      <c r="M165" s="1" t="n">
        <f aca="false">J165-$J$29</f>
        <v>0.2716</v>
      </c>
      <c r="N165" s="1" t="n">
        <f aca="false">LN(L165)</f>
        <v>5.41610040220442</v>
      </c>
      <c r="O165" s="1" t="n">
        <f aca="false">LN(M165)</f>
        <v>-1.3034248832976</v>
      </c>
      <c r="P165" s="1" t="n">
        <f aca="false">-LN(1-L165/$J$11)/M165</f>
        <v>5.50623583610045</v>
      </c>
    </row>
    <row collapsed="false" customFormat="false" customHeight="false" hidden="false" ht="12.8" outlineLevel="0" r="166">
      <c r="A166" s="0" t="n">
        <v>145</v>
      </c>
      <c r="C166" s="0" t="n">
        <v>629942.745</v>
      </c>
      <c r="D166" s="0" t="n">
        <v>28.8</v>
      </c>
      <c r="E166" s="0" t="n">
        <v>28.8</v>
      </c>
      <c r="F166" s="0" t="n">
        <v>5.51</v>
      </c>
      <c r="G166" s="0" t="n">
        <v>-9.26</v>
      </c>
      <c r="I166" s="0" t="n">
        <f aca="false">1000*F166/$B$16</f>
        <v>510.185185185185</v>
      </c>
      <c r="J166" s="0" t="n">
        <f aca="false">(G166-$G$21)/$B$17</f>
        <v>0.289</v>
      </c>
      <c r="L166" s="1" t="n">
        <f aca="false">I166-$I$29</f>
        <v>231.481481481481</v>
      </c>
      <c r="M166" s="1" t="n">
        <f aca="false">J166-$J$29</f>
        <v>0.274</v>
      </c>
      <c r="N166" s="1" t="n">
        <f aca="false">LN(L166)</f>
        <v>5.44449987672612</v>
      </c>
      <c r="O166" s="1" t="n">
        <f aca="false">LN(M166)</f>
        <v>-1.29462717259407</v>
      </c>
      <c r="P166" s="1" t="n">
        <f aca="false">-LN(1-L166/$J$11)/M166</f>
        <v>5.8413783319848</v>
      </c>
    </row>
    <row collapsed="false" customFormat="false" customHeight="false" hidden="false" ht="12.8" outlineLevel="0" r="167">
      <c r="A167" s="0" t="n">
        <v>146</v>
      </c>
      <c r="C167" s="0" t="n">
        <v>629942.945</v>
      </c>
      <c r="D167" s="0" t="n">
        <v>29</v>
      </c>
      <c r="E167" s="0" t="n">
        <v>29</v>
      </c>
      <c r="F167" s="0" t="n">
        <v>5.51</v>
      </c>
      <c r="G167" s="0" t="n">
        <v>-9.16</v>
      </c>
      <c r="I167" s="0" t="n">
        <f aca="false">1000*F167/$B$16</f>
        <v>510.185185185185</v>
      </c>
      <c r="J167" s="0" t="n">
        <f aca="false">(G167-$G$21)/$B$17</f>
        <v>0.291</v>
      </c>
      <c r="L167" s="1" t="n">
        <f aca="false">I167-$I$29</f>
        <v>231.481481481481</v>
      </c>
      <c r="M167" s="1" t="n">
        <f aca="false">J167-$J$29</f>
        <v>0.276</v>
      </c>
      <c r="N167" s="1" t="n">
        <f aca="false">LN(L167)</f>
        <v>5.44449987672612</v>
      </c>
      <c r="O167" s="1" t="n">
        <f aca="false">LN(M167)</f>
        <v>-1.28735441326499</v>
      </c>
      <c r="P167" s="1" t="n">
        <f aca="false">-LN(1-L167/$J$11)/M167</f>
        <v>5.79904950349216</v>
      </c>
    </row>
    <row collapsed="false" customFormat="false" customHeight="false" hidden="false" ht="12.8" outlineLevel="0" r="168">
      <c r="A168" s="0" t="n">
        <v>147</v>
      </c>
      <c r="C168" s="0" t="n">
        <v>629943.145</v>
      </c>
      <c r="D168" s="0" t="n">
        <v>29.2</v>
      </c>
      <c r="E168" s="0" t="n">
        <v>29.2</v>
      </c>
      <c r="F168" s="0" t="n">
        <v>5.58</v>
      </c>
      <c r="G168" s="0" t="n">
        <v>-9.03</v>
      </c>
      <c r="I168" s="0" t="n">
        <f aca="false">1000*F168/$B$16</f>
        <v>516.666666666667</v>
      </c>
      <c r="J168" s="0" t="n">
        <f aca="false">(G168-$G$21)/$B$17</f>
        <v>0.2936</v>
      </c>
      <c r="L168" s="1" t="n">
        <f aca="false">I168-$I$29</f>
        <v>237.962962962963</v>
      </c>
      <c r="M168" s="1" t="n">
        <f aca="false">J168-$J$29</f>
        <v>0.2786</v>
      </c>
      <c r="N168" s="1" t="n">
        <f aca="false">LN(L168)</f>
        <v>5.47211504375909</v>
      </c>
      <c r="O168" s="1" t="n">
        <f aca="false">LN(M168)</f>
        <v>-1.27797821763643</v>
      </c>
      <c r="P168" s="1" t="n">
        <f aca="false">-LN(1-L168/$J$11)/M168</f>
        <v>6.16627856143935</v>
      </c>
    </row>
    <row collapsed="false" customFormat="false" customHeight="false" hidden="false" ht="12.8" outlineLevel="0" r="169">
      <c r="A169" s="0" t="n">
        <v>148</v>
      </c>
      <c r="C169" s="0" t="n">
        <v>629943.345</v>
      </c>
      <c r="D169" s="0" t="n">
        <v>29.4</v>
      </c>
      <c r="E169" s="0" t="n">
        <v>29.4</v>
      </c>
      <c r="F169" s="0" t="n">
        <v>5.53</v>
      </c>
      <c r="G169" s="0" t="n">
        <v>-8.96</v>
      </c>
      <c r="I169" s="0" t="n">
        <f aca="false">1000*F169/$B$16</f>
        <v>512.037037037037</v>
      </c>
      <c r="J169" s="0" t="n">
        <f aca="false">(G169-$G$21)/$B$17</f>
        <v>0.295</v>
      </c>
      <c r="L169" s="1" t="n">
        <f aca="false">I169-$I$29</f>
        <v>233.333333333333</v>
      </c>
      <c r="M169" s="1" t="n">
        <f aca="false">J169-$J$29</f>
        <v>0.28</v>
      </c>
      <c r="N169" s="1" t="n">
        <f aca="false">LN(L169)</f>
        <v>5.45246804637529</v>
      </c>
      <c r="O169" s="1" t="n">
        <f aca="false">LN(M169)</f>
        <v>-1.27296567581289</v>
      </c>
      <c r="P169" s="1" t="n">
        <f aca="false">-LN(1-L169/$J$11)/M169</f>
        <v>5.83105276642274</v>
      </c>
    </row>
    <row collapsed="false" customFormat="false" customHeight="false" hidden="false" ht="12.8" outlineLevel="0" r="170">
      <c r="A170" s="0" t="n">
        <v>149</v>
      </c>
      <c r="C170" s="0" t="n">
        <v>629943.545</v>
      </c>
      <c r="D170" s="0" t="n">
        <v>29.6</v>
      </c>
      <c r="E170" s="0" t="n">
        <v>29.6</v>
      </c>
      <c r="F170" s="0" t="n">
        <v>5.49</v>
      </c>
      <c r="G170" s="0" t="n">
        <v>-8.86</v>
      </c>
      <c r="I170" s="0" t="n">
        <f aca="false">1000*F170/$B$16</f>
        <v>508.333333333333</v>
      </c>
      <c r="J170" s="0" t="n">
        <f aca="false">(G170-$G$21)/$B$17</f>
        <v>0.297</v>
      </c>
      <c r="L170" s="1" t="n">
        <f aca="false">I170-$I$29</f>
        <v>229.62962962963</v>
      </c>
      <c r="M170" s="1" t="n">
        <f aca="false">J170-$J$29</f>
        <v>0.282</v>
      </c>
      <c r="N170" s="1" t="n">
        <f aca="false">LN(L170)</f>
        <v>5.43646770502885</v>
      </c>
      <c r="O170" s="1" t="n">
        <f aca="false">LN(M170)</f>
        <v>-1.26584820804402</v>
      </c>
      <c r="P170" s="1" t="n">
        <f aca="false">-LN(1-L170/$J$11)/M170</f>
        <v>5.5651861531349</v>
      </c>
    </row>
    <row collapsed="false" customFormat="false" customHeight="false" hidden="false" ht="12.8" outlineLevel="0" r="171">
      <c r="A171" s="0" t="n">
        <v>150</v>
      </c>
      <c r="C171" s="0" t="n">
        <v>629943.745</v>
      </c>
      <c r="D171" s="0" t="n">
        <v>29.8</v>
      </c>
      <c r="E171" s="0" t="n">
        <v>29.8</v>
      </c>
      <c r="F171" s="0" t="n">
        <v>5.51</v>
      </c>
      <c r="G171" s="0" t="n">
        <v>-8.76</v>
      </c>
      <c r="I171" s="0" t="n">
        <f aca="false">1000*F171/$B$16</f>
        <v>510.185185185185</v>
      </c>
      <c r="J171" s="0" t="n">
        <f aca="false">(G171-$G$21)/$B$17</f>
        <v>0.299</v>
      </c>
      <c r="L171" s="1" t="n">
        <f aca="false">I171-$I$29</f>
        <v>231.481481481481</v>
      </c>
      <c r="M171" s="1" t="n">
        <f aca="false">J171-$J$29</f>
        <v>0.284</v>
      </c>
      <c r="N171" s="1" t="n">
        <f aca="false">LN(L171)</f>
        <v>5.44449987672612</v>
      </c>
      <c r="O171" s="1" t="n">
        <f aca="false">LN(M171)</f>
        <v>-1.25878104082093</v>
      </c>
      <c r="P171" s="1" t="n">
        <f aca="false">-LN(1-L171/$J$11)/M171</f>
        <v>5.63569599635154</v>
      </c>
    </row>
    <row collapsed="false" customFormat="false" customHeight="false" hidden="false" ht="12.8" outlineLevel="0" r="172">
      <c r="A172" s="0" t="n">
        <v>151</v>
      </c>
      <c r="C172" s="0" t="n">
        <v>629943.945</v>
      </c>
      <c r="D172" s="0" t="n">
        <v>30</v>
      </c>
      <c r="E172" s="0" t="n">
        <v>30</v>
      </c>
      <c r="F172" s="0" t="n">
        <v>5.55</v>
      </c>
      <c r="G172" s="0" t="n">
        <v>-8.64</v>
      </c>
      <c r="I172" s="0" t="n">
        <f aca="false">1000*F172/$B$16</f>
        <v>513.888888888889</v>
      </c>
      <c r="J172" s="0" t="n">
        <f aca="false">(G172-$G$21)/$B$17</f>
        <v>0.3014</v>
      </c>
      <c r="L172" s="1" t="n">
        <f aca="false">I172-$I$29</f>
        <v>235.185185185185</v>
      </c>
      <c r="M172" s="1" t="n">
        <f aca="false">J172-$J$29</f>
        <v>0.2864</v>
      </c>
      <c r="N172" s="1" t="n">
        <f aca="false">LN(L172)</f>
        <v>5.46037322588241</v>
      </c>
      <c r="O172" s="1" t="n">
        <f aca="false">LN(M172)</f>
        <v>-1.25036584389565</v>
      </c>
      <c r="P172" s="1" t="n">
        <f aca="false">-LN(1-L172/$J$11)/M172</f>
        <v>5.8167612507915</v>
      </c>
    </row>
    <row collapsed="false" customFormat="false" customHeight="false" hidden="false" ht="12.8" outlineLevel="0" r="173">
      <c r="A173" s="0" t="n">
        <v>152</v>
      </c>
      <c r="C173" s="0" t="n">
        <v>629944.145</v>
      </c>
      <c r="D173" s="0" t="n">
        <v>30.2</v>
      </c>
      <c r="E173" s="0" t="n">
        <v>30.2</v>
      </c>
      <c r="F173" s="0" t="n">
        <v>5.55</v>
      </c>
      <c r="G173" s="0" t="n">
        <v>-8.57</v>
      </c>
      <c r="I173" s="0" t="n">
        <f aca="false">1000*F173/$B$16</f>
        <v>513.888888888889</v>
      </c>
      <c r="J173" s="0" t="n">
        <f aca="false">(G173-$G$21)/$B$17</f>
        <v>0.3028</v>
      </c>
      <c r="L173" s="1" t="n">
        <f aca="false">I173-$I$29</f>
        <v>235.185185185185</v>
      </c>
      <c r="M173" s="1" t="n">
        <f aca="false">J173-$J$29</f>
        <v>0.2878</v>
      </c>
      <c r="N173" s="1" t="n">
        <f aca="false">LN(L173)</f>
        <v>5.46037322588241</v>
      </c>
      <c r="O173" s="1" t="n">
        <f aca="false">LN(M173)</f>
        <v>-1.24548948452887</v>
      </c>
      <c r="P173" s="1" t="n">
        <f aca="false">-LN(1-L173/$J$11)/M173</f>
        <v>5.78846567834151</v>
      </c>
    </row>
    <row collapsed="false" customFormat="false" customHeight="false" hidden="false" ht="12.8" outlineLevel="0" r="174">
      <c r="A174" s="0" t="n">
        <v>153</v>
      </c>
      <c r="C174" s="0" t="n">
        <v>629944.345</v>
      </c>
      <c r="D174" s="0" t="n">
        <v>30.4</v>
      </c>
      <c r="E174" s="0" t="n">
        <v>30.4</v>
      </c>
      <c r="F174" s="0" t="n">
        <v>5.54</v>
      </c>
      <c r="G174" s="0" t="n">
        <v>-8.45</v>
      </c>
      <c r="I174" s="0" t="n">
        <f aca="false">1000*F174/$B$16</f>
        <v>512.962962962963</v>
      </c>
      <c r="J174" s="0" t="n">
        <f aca="false">(G174-$G$21)/$B$17</f>
        <v>0.3052</v>
      </c>
      <c r="L174" s="1" t="n">
        <f aca="false">I174-$I$29</f>
        <v>234.259259259259</v>
      </c>
      <c r="M174" s="1" t="n">
        <f aca="false">J174-$J$29</f>
        <v>0.2902</v>
      </c>
      <c r="N174" s="1" t="n">
        <f aca="false">LN(L174)</f>
        <v>5.45642844759139</v>
      </c>
      <c r="O174" s="1" t="n">
        <f aca="false">LN(M174)</f>
        <v>-1.23718493853205</v>
      </c>
      <c r="P174" s="1" t="n">
        <f aca="false">-LN(1-L174/$J$11)/M174</f>
        <v>5.68287254239101</v>
      </c>
    </row>
    <row collapsed="false" customFormat="false" customHeight="false" hidden="false" ht="12.8" outlineLevel="0" r="175">
      <c r="A175" s="0" t="n">
        <v>154</v>
      </c>
      <c r="C175" s="0" t="n">
        <v>629944.545</v>
      </c>
      <c r="D175" s="0" t="n">
        <v>30.6</v>
      </c>
      <c r="E175" s="0" t="n">
        <v>30.6</v>
      </c>
      <c r="F175" s="0" t="n">
        <v>5.56</v>
      </c>
      <c r="G175" s="0" t="n">
        <v>-8.35</v>
      </c>
      <c r="I175" s="0" t="n">
        <f aca="false">1000*F175/$B$16</f>
        <v>514.814814814815</v>
      </c>
      <c r="J175" s="0" t="n">
        <f aca="false">(G175-$G$21)/$B$17</f>
        <v>0.3072</v>
      </c>
      <c r="L175" s="1" t="n">
        <f aca="false">I175-$I$29</f>
        <v>236.111111111111</v>
      </c>
      <c r="M175" s="1" t="n">
        <f aca="false">J175-$J$29</f>
        <v>0.2922</v>
      </c>
      <c r="N175" s="1" t="n">
        <f aca="false">LN(L175)</f>
        <v>5.4643025040223</v>
      </c>
      <c r="O175" s="1" t="n">
        <f aca="false">LN(M175)</f>
        <v>-1.23031677966554</v>
      </c>
      <c r="P175" s="1" t="n">
        <f aca="false">-LN(1-L175/$J$11)/M175</f>
        <v>5.75960509712271</v>
      </c>
    </row>
    <row collapsed="false" customFormat="false" customHeight="false" hidden="false" ht="12.8" outlineLevel="0" r="176">
      <c r="A176" s="0" t="n">
        <v>155</v>
      </c>
      <c r="C176" s="0" t="n">
        <v>629944.745</v>
      </c>
      <c r="D176" s="0" t="n">
        <v>30.8</v>
      </c>
      <c r="E176" s="0" t="n">
        <v>30.8</v>
      </c>
      <c r="F176" s="0" t="n">
        <v>5.53</v>
      </c>
      <c r="G176" s="0" t="n">
        <v>-8.28</v>
      </c>
      <c r="I176" s="0" t="n">
        <f aca="false">1000*F176/$B$16</f>
        <v>512.037037037037</v>
      </c>
      <c r="J176" s="0" t="n">
        <f aca="false">(G176-$G$21)/$B$17</f>
        <v>0.3086</v>
      </c>
      <c r="L176" s="1" t="n">
        <f aca="false">I176-$I$29</f>
        <v>233.333333333333</v>
      </c>
      <c r="M176" s="1" t="n">
        <f aca="false">J176-$J$29</f>
        <v>0.2936</v>
      </c>
      <c r="N176" s="1" t="n">
        <f aca="false">LN(L176)</f>
        <v>5.45246804637529</v>
      </c>
      <c r="O176" s="1" t="n">
        <f aca="false">LN(M176)</f>
        <v>-1.22553698224178</v>
      </c>
      <c r="P176" s="1" t="n">
        <f aca="false">-LN(1-L176/$J$11)/M176</f>
        <v>5.56094950476283</v>
      </c>
    </row>
    <row collapsed="false" customFormat="false" customHeight="false" hidden="false" ht="12.8" outlineLevel="0" r="177">
      <c r="A177" s="0" t="n">
        <v>156</v>
      </c>
      <c r="C177" s="0" t="n">
        <v>629944.945</v>
      </c>
      <c r="D177" s="0" t="n">
        <v>31</v>
      </c>
      <c r="E177" s="0" t="n">
        <v>31</v>
      </c>
      <c r="F177" s="0" t="n">
        <v>5.59</v>
      </c>
      <c r="G177" s="0" t="n">
        <v>-8.14</v>
      </c>
      <c r="I177" s="0" t="n">
        <f aca="false">1000*F177/$B$16</f>
        <v>517.592592592593</v>
      </c>
      <c r="J177" s="0" t="n">
        <f aca="false">(G177-$G$21)/$B$17</f>
        <v>0.3114</v>
      </c>
      <c r="L177" s="1" t="n">
        <f aca="false">I177-$I$29</f>
        <v>238.888888888889</v>
      </c>
      <c r="M177" s="1" t="n">
        <f aca="false">J177-$J$29</f>
        <v>0.2964</v>
      </c>
      <c r="N177" s="1" t="n">
        <f aca="false">LN(L177)</f>
        <v>5.47599854378549</v>
      </c>
      <c r="O177" s="1" t="n">
        <f aca="false">LN(M177)</f>
        <v>-1.21604538556021</v>
      </c>
      <c r="P177" s="1" t="n">
        <f aca="false">-LN(1-L177/$J$11)/M177</f>
        <v>5.85654187190823</v>
      </c>
    </row>
    <row collapsed="false" customFormat="false" customHeight="false" hidden="false" ht="12.8" outlineLevel="0" r="178">
      <c r="A178" s="0" t="n">
        <v>157</v>
      </c>
      <c r="C178" s="0" t="n">
        <v>629945.145</v>
      </c>
      <c r="D178" s="0" t="n">
        <v>31.2</v>
      </c>
      <c r="E178" s="0" t="n">
        <v>31.2</v>
      </c>
      <c r="F178" s="0" t="n">
        <v>5.56</v>
      </c>
      <c r="G178" s="0" t="n">
        <v>-8.06</v>
      </c>
      <c r="I178" s="0" t="n">
        <f aca="false">1000*F178/$B$16</f>
        <v>514.814814814815</v>
      </c>
      <c r="J178" s="0" t="n">
        <f aca="false">(G178-$G$21)/$B$17</f>
        <v>0.313</v>
      </c>
      <c r="L178" s="1" t="n">
        <f aca="false">I178-$I$29</f>
        <v>236.111111111111</v>
      </c>
      <c r="M178" s="1" t="n">
        <f aca="false">J178-$J$29</f>
        <v>0.298</v>
      </c>
      <c r="N178" s="1" t="n">
        <f aca="false">LN(L178)</f>
        <v>5.4643025040223</v>
      </c>
      <c r="O178" s="1" t="n">
        <f aca="false">LN(M178)</f>
        <v>-1.21066179247673</v>
      </c>
      <c r="P178" s="1" t="n">
        <f aca="false">-LN(1-L178/$J$11)/M178</f>
        <v>5.64750540060153</v>
      </c>
    </row>
    <row collapsed="false" customFormat="false" customHeight="false" hidden="false" ht="12.8" outlineLevel="0" r="179">
      <c r="A179" s="0" t="n">
        <v>158</v>
      </c>
      <c r="C179" s="0" t="n">
        <v>629945.345</v>
      </c>
      <c r="D179" s="0" t="n">
        <v>31.4</v>
      </c>
      <c r="E179" s="0" t="n">
        <v>31.4</v>
      </c>
      <c r="F179" s="0" t="n">
        <v>5.54</v>
      </c>
      <c r="G179" s="0" t="n">
        <v>-7.97</v>
      </c>
      <c r="I179" s="0" t="n">
        <f aca="false">1000*F179/$B$16</f>
        <v>512.962962962963</v>
      </c>
      <c r="J179" s="0" t="n">
        <f aca="false">(G179-$G$21)/$B$17</f>
        <v>0.3148</v>
      </c>
      <c r="L179" s="1" t="n">
        <f aca="false">I179-$I$29</f>
        <v>234.259259259259</v>
      </c>
      <c r="M179" s="1" t="n">
        <f aca="false">J179-$J$29</f>
        <v>0.2998</v>
      </c>
      <c r="N179" s="1" t="n">
        <f aca="false">LN(L179)</f>
        <v>5.45642844759139</v>
      </c>
      <c r="O179" s="1" t="n">
        <f aca="false">LN(M179)</f>
        <v>-1.20463969331364</v>
      </c>
      <c r="P179" s="1" t="n">
        <f aca="false">-LN(1-L179/$J$11)/M179</f>
        <v>5.50089930554327</v>
      </c>
    </row>
    <row collapsed="false" customFormat="false" customHeight="false" hidden="false" ht="12.8" outlineLevel="0" r="180">
      <c r="A180" s="0" t="n">
        <v>159</v>
      </c>
      <c r="C180" s="0" t="n">
        <v>629945.545</v>
      </c>
      <c r="D180" s="0" t="n">
        <v>31.6</v>
      </c>
      <c r="E180" s="0" t="n">
        <v>31.6</v>
      </c>
      <c r="F180" s="0" t="n">
        <v>5.6</v>
      </c>
      <c r="G180" s="0" t="n">
        <v>-7.86</v>
      </c>
      <c r="I180" s="0" t="n">
        <f aca="false">1000*F180/$B$16</f>
        <v>518.518518518519</v>
      </c>
      <c r="J180" s="0" t="n">
        <f aca="false">(G180-$G$21)/$B$17</f>
        <v>0.317</v>
      </c>
      <c r="L180" s="1" t="n">
        <f aca="false">I180-$I$29</f>
        <v>239.814814814815</v>
      </c>
      <c r="M180" s="1" t="n">
        <f aca="false">J180-$J$29</f>
        <v>0.302</v>
      </c>
      <c r="N180" s="1" t="n">
        <f aca="false">LN(L180)</f>
        <v>5.47986702056341</v>
      </c>
      <c r="O180" s="1" t="n">
        <f aca="false">LN(M180)</f>
        <v>-1.19732826160727</v>
      </c>
      <c r="P180" s="1" t="n">
        <f aca="false">-LN(1-L180/$J$11)/M180</f>
        <v>5.80848031679155</v>
      </c>
    </row>
    <row collapsed="false" customFormat="false" customHeight="false" hidden="false" ht="12.8" outlineLevel="0" r="181">
      <c r="A181" s="0" t="n">
        <v>160</v>
      </c>
      <c r="C181" s="0" t="n">
        <v>629945.745</v>
      </c>
      <c r="D181" s="0" t="n">
        <v>31.8</v>
      </c>
      <c r="E181" s="0" t="n">
        <v>31.8</v>
      </c>
      <c r="F181" s="0" t="n">
        <v>5.63</v>
      </c>
      <c r="G181" s="0" t="n">
        <v>-7.77</v>
      </c>
      <c r="I181" s="0" t="n">
        <f aca="false">1000*F181/$B$16</f>
        <v>521.296296296296</v>
      </c>
      <c r="J181" s="0" t="n">
        <f aca="false">(G181-$G$21)/$B$17</f>
        <v>0.3188</v>
      </c>
      <c r="L181" s="1" t="n">
        <f aca="false">I181-$I$29</f>
        <v>242.592592592593</v>
      </c>
      <c r="M181" s="1" t="n">
        <f aca="false">J181-$J$29</f>
        <v>0.3038</v>
      </c>
      <c r="N181" s="1" t="n">
        <f aca="false">LN(L181)</f>
        <v>5.49138346262497</v>
      </c>
      <c r="O181" s="1" t="n">
        <f aca="false">LN(M181)</f>
        <v>-1.19138568882046</v>
      </c>
      <c r="P181" s="1" t="n">
        <f aca="false">-LN(1-L181/$J$11)/M181</f>
        <v>5.96149582643577</v>
      </c>
    </row>
    <row collapsed="false" customFormat="false" customHeight="false" hidden="false" ht="12.8" outlineLevel="0" r="182">
      <c r="A182" s="0" t="n">
        <v>161</v>
      </c>
      <c r="C182" s="0" t="n">
        <v>629945.945</v>
      </c>
      <c r="D182" s="0" t="n">
        <v>32</v>
      </c>
      <c r="E182" s="0" t="n">
        <v>32</v>
      </c>
      <c r="F182" s="0" t="n">
        <v>5.59</v>
      </c>
      <c r="G182" s="0" t="n">
        <v>-7.67</v>
      </c>
      <c r="I182" s="0" t="n">
        <f aca="false">1000*F182/$B$16</f>
        <v>517.592592592593</v>
      </c>
      <c r="J182" s="0" t="n">
        <f aca="false">(G182-$G$21)/$B$17</f>
        <v>0.3208</v>
      </c>
      <c r="L182" s="1" t="n">
        <f aca="false">I182-$I$29</f>
        <v>238.888888888889</v>
      </c>
      <c r="M182" s="1" t="n">
        <f aca="false">J182-$J$29</f>
        <v>0.3058</v>
      </c>
      <c r="N182" s="1" t="n">
        <f aca="false">LN(L182)</f>
        <v>5.47599854378549</v>
      </c>
      <c r="O182" s="1" t="n">
        <f aca="false">LN(M182)</f>
        <v>-1.18482398548718</v>
      </c>
      <c r="P182" s="1" t="n">
        <f aca="false">-LN(1-L182/$J$11)/M182</f>
        <v>5.67651736701635</v>
      </c>
    </row>
    <row collapsed="false" customFormat="false" customHeight="false" hidden="false" ht="12.8" outlineLevel="0" r="183">
      <c r="A183" s="0" t="n">
        <v>162</v>
      </c>
      <c r="C183" s="0" t="n">
        <v>629946.145</v>
      </c>
      <c r="D183" s="0" t="n">
        <v>32.2</v>
      </c>
      <c r="E183" s="0" t="n">
        <v>32.2</v>
      </c>
      <c r="F183" s="0" t="n">
        <v>5.53</v>
      </c>
      <c r="G183" s="0" t="n">
        <v>-7.58</v>
      </c>
      <c r="I183" s="0" t="n">
        <f aca="false">1000*F183/$B$16</f>
        <v>512.037037037037</v>
      </c>
      <c r="J183" s="0" t="n">
        <f aca="false">(G183-$G$21)/$B$17</f>
        <v>0.3226</v>
      </c>
      <c r="L183" s="1" t="n">
        <f aca="false">I183-$I$29</f>
        <v>233.333333333333</v>
      </c>
      <c r="M183" s="1" t="n">
        <f aca="false">J183-$J$29</f>
        <v>0.3076</v>
      </c>
      <c r="N183" s="1" t="n">
        <f aca="false">LN(L183)</f>
        <v>5.45246804637529</v>
      </c>
      <c r="O183" s="1" t="n">
        <f aca="false">LN(M183)</f>
        <v>-1.17895504135065</v>
      </c>
      <c r="P183" s="1" t="n">
        <f aca="false">-LN(1-L183/$J$11)/M183</f>
        <v>5.30785037255646</v>
      </c>
    </row>
    <row collapsed="false" customFormat="false" customHeight="false" hidden="false" ht="12.8" outlineLevel="0" r="184">
      <c r="A184" s="0" t="n">
        <v>163</v>
      </c>
      <c r="C184" s="0" t="n">
        <v>629946.345</v>
      </c>
      <c r="D184" s="0" t="n">
        <v>32.4</v>
      </c>
      <c r="E184" s="0" t="n">
        <v>32.4</v>
      </c>
      <c r="F184" s="0" t="n">
        <v>5.62</v>
      </c>
      <c r="G184" s="0" t="n">
        <v>-7.46</v>
      </c>
      <c r="I184" s="0" t="n">
        <f aca="false">1000*F184/$B$16</f>
        <v>520.37037037037</v>
      </c>
      <c r="J184" s="0" t="n">
        <f aca="false">(G184-$G$21)/$B$17</f>
        <v>0.325</v>
      </c>
      <c r="L184" s="1" t="n">
        <f aca="false">I184-$I$29</f>
        <v>241.666666666667</v>
      </c>
      <c r="M184" s="1" t="n">
        <f aca="false">J184-$J$29</f>
        <v>0.31</v>
      </c>
      <c r="N184" s="1" t="n">
        <f aca="false">LN(L184)</f>
        <v>5.48755936618657</v>
      </c>
      <c r="O184" s="1" t="n">
        <f aca="false">LN(M184)</f>
        <v>-1.17118298150295</v>
      </c>
      <c r="P184" s="1" t="n">
        <f aca="false">-LN(1-L184/$J$11)/M184</f>
        <v>5.77986925557437</v>
      </c>
    </row>
    <row collapsed="false" customFormat="false" customHeight="false" hidden="false" ht="12.8" outlineLevel="0" r="185">
      <c r="A185" s="0" t="n">
        <v>164</v>
      </c>
      <c r="C185" s="0" t="n">
        <v>629946.545</v>
      </c>
      <c r="D185" s="0" t="n">
        <v>32.6</v>
      </c>
      <c r="E185" s="0" t="n">
        <v>32.6</v>
      </c>
      <c r="F185" s="0" t="n">
        <v>5.59</v>
      </c>
      <c r="G185" s="0" t="n">
        <v>-7.36</v>
      </c>
      <c r="I185" s="0" t="n">
        <f aca="false">1000*F185/$B$16</f>
        <v>517.592592592593</v>
      </c>
      <c r="J185" s="0" t="n">
        <f aca="false">(G185-$G$21)/$B$17</f>
        <v>0.327</v>
      </c>
      <c r="L185" s="1" t="n">
        <f aca="false">I185-$I$29</f>
        <v>238.888888888889</v>
      </c>
      <c r="M185" s="1" t="n">
        <f aca="false">J185-$J$29</f>
        <v>0.312</v>
      </c>
      <c r="N185" s="1" t="n">
        <f aca="false">LN(L185)</f>
        <v>5.47599854378549</v>
      </c>
      <c r="O185" s="1" t="n">
        <f aca="false">LN(M185)</f>
        <v>-1.16475209117265</v>
      </c>
      <c r="P185" s="1" t="n">
        <f aca="false">-LN(1-L185/$J$11)/M185</f>
        <v>5.56371477831282</v>
      </c>
    </row>
    <row collapsed="false" customFormat="false" customHeight="false" hidden="false" ht="12.8" outlineLevel="0" r="186">
      <c r="A186" s="0" t="n">
        <v>165</v>
      </c>
      <c r="C186" s="0" t="n">
        <v>629946.745</v>
      </c>
      <c r="D186" s="0" t="n">
        <v>32.8</v>
      </c>
      <c r="E186" s="0" t="n">
        <v>32.8</v>
      </c>
      <c r="F186" s="0" t="n">
        <v>5.6</v>
      </c>
      <c r="G186" s="0" t="n">
        <v>-7.27</v>
      </c>
      <c r="I186" s="0" t="n">
        <f aca="false">1000*F186/$B$16</f>
        <v>518.518518518519</v>
      </c>
      <c r="J186" s="0" t="n">
        <f aca="false">(G186-$G$21)/$B$17</f>
        <v>0.3288</v>
      </c>
      <c r="L186" s="1" t="n">
        <f aca="false">I186-$I$29</f>
        <v>239.814814814815</v>
      </c>
      <c r="M186" s="1" t="n">
        <f aca="false">J186-$J$29</f>
        <v>0.3138</v>
      </c>
      <c r="N186" s="1" t="n">
        <f aca="false">LN(L186)</f>
        <v>5.47986702056341</v>
      </c>
      <c r="O186" s="1" t="n">
        <f aca="false">LN(M186)</f>
        <v>-1.1589994386832</v>
      </c>
      <c r="P186" s="1" t="n">
        <f aca="false">-LN(1-L186/$J$11)/M186</f>
        <v>5.59006072552915</v>
      </c>
    </row>
    <row collapsed="false" customFormat="false" customHeight="false" hidden="false" ht="12.8" outlineLevel="0" r="187">
      <c r="A187" s="0" t="n">
        <v>166</v>
      </c>
      <c r="C187" s="0" t="n">
        <v>629946.945</v>
      </c>
      <c r="D187" s="0" t="n">
        <v>33</v>
      </c>
      <c r="E187" s="0" t="n">
        <v>33</v>
      </c>
      <c r="F187" s="0" t="n">
        <v>5.69</v>
      </c>
      <c r="G187" s="0" t="n">
        <v>-7.22</v>
      </c>
      <c r="I187" s="0" t="n">
        <f aca="false">1000*F187/$B$16</f>
        <v>526.851851851852</v>
      </c>
      <c r="J187" s="0" t="n">
        <f aca="false">(G187-$G$21)/$B$17</f>
        <v>0.3298</v>
      </c>
      <c r="L187" s="1" t="n">
        <f aca="false">I187-$I$29</f>
        <v>248.148148148148</v>
      </c>
      <c r="M187" s="1" t="n">
        <f aca="false">J187-$J$29</f>
        <v>0.3148</v>
      </c>
      <c r="N187" s="1" t="n">
        <f aca="false">LN(L187)</f>
        <v>5.51402593937473</v>
      </c>
      <c r="O187" s="1" t="n">
        <f aca="false">LN(M187)</f>
        <v>-1.15581776243889</v>
      </c>
      <c r="P187" s="1" t="n">
        <f aca="false">-LN(1-L187/$J$11)/M187</f>
        <v>6.14912603963934</v>
      </c>
    </row>
    <row collapsed="false" customFormat="false" customHeight="false" hidden="false" ht="12.8" outlineLevel="0" r="188">
      <c r="A188" s="0" t="n">
        <v>167</v>
      </c>
      <c r="C188" s="0" t="n">
        <v>629947.145</v>
      </c>
      <c r="D188" s="0" t="n">
        <v>33.2</v>
      </c>
      <c r="E188" s="0" t="n">
        <v>33.2</v>
      </c>
      <c r="F188" s="0" t="n">
        <v>5.63</v>
      </c>
      <c r="G188" s="0" t="n">
        <v>-7.07</v>
      </c>
      <c r="I188" s="0" t="n">
        <f aca="false">1000*F188/$B$16</f>
        <v>521.296296296296</v>
      </c>
      <c r="J188" s="0" t="n">
        <f aca="false">(G188-$G$21)/$B$17</f>
        <v>0.3328</v>
      </c>
      <c r="L188" s="1" t="n">
        <f aca="false">I188-$I$29</f>
        <v>242.592592592593</v>
      </c>
      <c r="M188" s="1" t="n">
        <f aca="false">J188-$J$29</f>
        <v>0.3178</v>
      </c>
      <c r="N188" s="1" t="n">
        <f aca="false">LN(L188)</f>
        <v>5.49138346262497</v>
      </c>
      <c r="O188" s="1" t="n">
        <f aca="false">LN(M188)</f>
        <v>-1.14633302487952</v>
      </c>
      <c r="P188" s="1" t="n">
        <f aca="false">-LN(1-L188/$J$11)/M188</f>
        <v>5.69887486491878</v>
      </c>
    </row>
    <row collapsed="false" customFormat="false" customHeight="false" hidden="false" ht="12.8" outlineLevel="0" r="189">
      <c r="A189" s="0" t="n">
        <v>168</v>
      </c>
      <c r="C189" s="0" t="n">
        <v>629947.345</v>
      </c>
      <c r="D189" s="0" t="n">
        <v>33.4</v>
      </c>
      <c r="E189" s="0" t="n">
        <v>33.4</v>
      </c>
      <c r="F189" s="0" t="n">
        <v>5.63</v>
      </c>
      <c r="G189" s="0" t="n">
        <v>-6.96</v>
      </c>
      <c r="I189" s="0" t="n">
        <f aca="false">1000*F189/$B$16</f>
        <v>521.296296296296</v>
      </c>
      <c r="J189" s="0" t="n">
        <f aca="false">(G189-$G$21)/$B$17</f>
        <v>0.335</v>
      </c>
      <c r="L189" s="1" t="n">
        <f aca="false">I189-$I$29</f>
        <v>242.592592592593</v>
      </c>
      <c r="M189" s="1" t="n">
        <f aca="false">J189-$J$29</f>
        <v>0.32</v>
      </c>
      <c r="N189" s="1" t="n">
        <f aca="false">LN(L189)</f>
        <v>5.49138346262497</v>
      </c>
      <c r="O189" s="1" t="n">
        <f aca="false">LN(M189)</f>
        <v>-1.13943428318836</v>
      </c>
      <c r="P189" s="1" t="n">
        <f aca="false">-LN(1-L189/$J$11)/M189</f>
        <v>5.65969510022246</v>
      </c>
    </row>
    <row collapsed="false" customFormat="false" customHeight="false" hidden="false" ht="12.8" outlineLevel="0" r="190">
      <c r="A190" s="0" t="n">
        <v>169</v>
      </c>
      <c r="C190" s="0" t="n">
        <v>629947.545</v>
      </c>
      <c r="D190" s="0" t="n">
        <v>33.6</v>
      </c>
      <c r="E190" s="0" t="n">
        <v>33.6</v>
      </c>
      <c r="F190" s="0" t="n">
        <v>5.63</v>
      </c>
      <c r="G190" s="0" t="n">
        <v>-6.87</v>
      </c>
      <c r="I190" s="0" t="n">
        <f aca="false">1000*F190/$B$16</f>
        <v>521.296296296296</v>
      </c>
      <c r="J190" s="0" t="n">
        <f aca="false">(G190-$G$21)/$B$17</f>
        <v>0.3368</v>
      </c>
      <c r="L190" s="1" t="n">
        <f aca="false">I190-$I$29</f>
        <v>242.592592592593</v>
      </c>
      <c r="M190" s="1" t="n">
        <f aca="false">J190-$J$29</f>
        <v>0.3218</v>
      </c>
      <c r="N190" s="1" t="n">
        <f aca="false">LN(L190)</f>
        <v>5.49138346262497</v>
      </c>
      <c r="O190" s="1" t="n">
        <f aca="false">LN(M190)</f>
        <v>-1.13382504442385</v>
      </c>
      <c r="P190" s="1" t="n">
        <f aca="false">-LN(1-L190/$J$11)/M190</f>
        <v>5.62803738990425</v>
      </c>
    </row>
    <row collapsed="false" customFormat="false" customHeight="false" hidden="false" ht="12.8" outlineLevel="0" r="191">
      <c r="A191" s="0" t="n">
        <v>170</v>
      </c>
      <c r="C191" s="0" t="n">
        <v>629947.745</v>
      </c>
      <c r="D191" s="0" t="n">
        <v>33.8</v>
      </c>
      <c r="E191" s="0" t="n">
        <v>33.8</v>
      </c>
      <c r="F191" s="0" t="n">
        <v>5.6</v>
      </c>
      <c r="G191" s="0" t="n">
        <v>-6.78</v>
      </c>
      <c r="I191" s="0" t="n">
        <f aca="false">1000*F191/$B$16</f>
        <v>518.518518518519</v>
      </c>
      <c r="J191" s="0" t="n">
        <f aca="false">(G191-$G$21)/$B$17</f>
        <v>0.3386</v>
      </c>
      <c r="L191" s="1" t="n">
        <f aca="false">I191-$I$29</f>
        <v>239.814814814815</v>
      </c>
      <c r="M191" s="1" t="n">
        <f aca="false">J191-$J$29</f>
        <v>0.3236</v>
      </c>
      <c r="N191" s="1" t="n">
        <f aca="false">LN(L191)</f>
        <v>5.47986702056341</v>
      </c>
      <c r="O191" s="1" t="n">
        <f aca="false">LN(M191)</f>
        <v>-1.1282470937978</v>
      </c>
      <c r="P191" s="1" t="n">
        <f aca="false">-LN(1-L191/$J$11)/M191</f>
        <v>5.42076964051621</v>
      </c>
    </row>
    <row collapsed="false" customFormat="false" customHeight="false" hidden="false" ht="12.8" outlineLevel="0" r="192">
      <c r="A192" s="0" t="n">
        <v>171</v>
      </c>
      <c r="C192" s="0" t="n">
        <v>629947.945</v>
      </c>
      <c r="D192" s="0" t="n">
        <v>34</v>
      </c>
      <c r="E192" s="0" t="n">
        <v>34</v>
      </c>
      <c r="F192" s="0" t="n">
        <v>5.66</v>
      </c>
      <c r="G192" s="0" t="n">
        <v>-6.67</v>
      </c>
      <c r="I192" s="0" t="n">
        <f aca="false">1000*F192/$B$16</f>
        <v>524.074074074074</v>
      </c>
      <c r="J192" s="0" t="n">
        <f aca="false">(G192-$G$21)/$B$17</f>
        <v>0.3408</v>
      </c>
      <c r="L192" s="1" t="n">
        <f aca="false">I192-$I$29</f>
        <v>245.37037037037</v>
      </c>
      <c r="M192" s="1" t="n">
        <f aca="false">J192-$J$29</f>
        <v>0.3258</v>
      </c>
      <c r="N192" s="1" t="n">
        <f aca="false">LN(L192)</f>
        <v>5.50276878485009</v>
      </c>
      <c r="O192" s="1" t="n">
        <f aca="false">LN(M192)</f>
        <v>-1.12147158281419</v>
      </c>
      <c r="P192" s="1" t="n">
        <f aca="false">-LN(1-L192/$J$11)/M192</f>
        <v>5.74426931571545</v>
      </c>
    </row>
    <row collapsed="false" customFormat="false" customHeight="false" hidden="false" ht="12.8" outlineLevel="0" r="193">
      <c r="A193" s="0" t="n">
        <v>172</v>
      </c>
      <c r="C193" s="0" t="n">
        <v>629948.145</v>
      </c>
      <c r="D193" s="0" t="n">
        <v>34.2</v>
      </c>
      <c r="E193" s="0" t="n">
        <v>34.2</v>
      </c>
      <c r="F193" s="0" t="n">
        <v>5.67</v>
      </c>
      <c r="G193" s="0" t="n">
        <v>-6.58</v>
      </c>
      <c r="I193" s="0" t="n">
        <f aca="false">1000*F193/$B$16</f>
        <v>525</v>
      </c>
      <c r="J193" s="0" t="n">
        <f aca="false">(G193-$G$21)/$B$17</f>
        <v>0.3426</v>
      </c>
      <c r="L193" s="1" t="n">
        <f aca="false">I193-$I$29</f>
        <v>246.296296296296</v>
      </c>
      <c r="M193" s="1" t="n">
        <f aca="false">J193-$J$29</f>
        <v>0.3276</v>
      </c>
      <c r="N193" s="1" t="n">
        <f aca="false">LN(L193)</f>
        <v>5.50653526764557</v>
      </c>
      <c r="O193" s="1" t="n">
        <f aca="false">LN(M193)</f>
        <v>-1.11596192700322</v>
      </c>
      <c r="P193" s="1" t="n">
        <f aca="false">-LN(1-L193/$J$11)/M193</f>
        <v>5.776703515034</v>
      </c>
    </row>
    <row collapsed="false" customFormat="false" customHeight="false" hidden="false" ht="12.8" outlineLevel="0" r="194">
      <c r="A194" s="0" t="n">
        <v>173</v>
      </c>
      <c r="C194" s="0" t="n">
        <v>629948.345</v>
      </c>
      <c r="D194" s="0" t="n">
        <v>34.4</v>
      </c>
      <c r="E194" s="0" t="n">
        <v>34.4</v>
      </c>
      <c r="F194" s="0" t="n">
        <v>5.66</v>
      </c>
      <c r="G194" s="0" t="n">
        <v>-6.48</v>
      </c>
      <c r="I194" s="0" t="n">
        <f aca="false">1000*F194/$B$16</f>
        <v>524.074074074074</v>
      </c>
      <c r="J194" s="0" t="n">
        <f aca="false">(G194-$G$21)/$B$17</f>
        <v>0.3446</v>
      </c>
      <c r="L194" s="1" t="n">
        <f aca="false">I194-$I$29</f>
        <v>245.37037037037</v>
      </c>
      <c r="M194" s="1" t="n">
        <f aca="false">J194-$J$29</f>
        <v>0.3296</v>
      </c>
      <c r="N194" s="1" t="n">
        <f aca="false">LN(L194)</f>
        <v>5.50276878485009</v>
      </c>
      <c r="O194" s="1" t="n">
        <f aca="false">LN(M194)</f>
        <v>-1.10987548094682</v>
      </c>
      <c r="P194" s="1" t="n">
        <f aca="false">-LN(1-L194/$J$11)/M194</f>
        <v>5.6780429097697</v>
      </c>
    </row>
    <row collapsed="false" customFormat="false" customHeight="false" hidden="false" ht="12.8" outlineLevel="0" r="195">
      <c r="A195" s="0" t="n">
        <v>174</v>
      </c>
      <c r="C195" s="0" t="n">
        <v>629948.545</v>
      </c>
      <c r="D195" s="0" t="n">
        <v>34.6</v>
      </c>
      <c r="E195" s="0" t="n">
        <v>34.6</v>
      </c>
      <c r="F195" s="0" t="n">
        <v>5.66</v>
      </c>
      <c r="G195" s="0" t="n">
        <v>-6.4</v>
      </c>
      <c r="I195" s="0" t="n">
        <f aca="false">1000*F195/$B$16</f>
        <v>524.074074074074</v>
      </c>
      <c r="J195" s="0" t="n">
        <f aca="false">(G195-$G$21)/$B$17</f>
        <v>0.3462</v>
      </c>
      <c r="L195" s="1" t="n">
        <f aca="false">I195-$I$29</f>
        <v>245.37037037037</v>
      </c>
      <c r="M195" s="1" t="n">
        <f aca="false">J195-$J$29</f>
        <v>0.3312</v>
      </c>
      <c r="N195" s="1" t="n">
        <f aca="false">LN(L195)</f>
        <v>5.50276878485009</v>
      </c>
      <c r="O195" s="1" t="n">
        <f aca="false">LN(M195)</f>
        <v>-1.10503285647103</v>
      </c>
      <c r="P195" s="1" t="n">
        <f aca="false">-LN(1-L195/$J$11)/M195</f>
        <v>5.6506127507853</v>
      </c>
    </row>
    <row collapsed="false" customFormat="false" customHeight="false" hidden="false" ht="12.8" outlineLevel="0" r="196">
      <c r="A196" s="0" t="n">
        <v>175</v>
      </c>
      <c r="C196" s="0" t="n">
        <v>629948.745</v>
      </c>
      <c r="D196" s="0" t="n">
        <v>34.8</v>
      </c>
      <c r="E196" s="0" t="n">
        <v>34.8</v>
      </c>
      <c r="F196" s="0" t="n">
        <v>5.72</v>
      </c>
      <c r="G196" s="0" t="n">
        <v>-6.26</v>
      </c>
      <c r="I196" s="0" t="n">
        <f aca="false">1000*F196/$B$16</f>
        <v>529.62962962963</v>
      </c>
      <c r="J196" s="0" t="n">
        <f aca="false">(G196-$G$21)/$B$17</f>
        <v>0.349</v>
      </c>
      <c r="L196" s="1" t="n">
        <f aca="false">I196-$I$29</f>
        <v>250.925925925926</v>
      </c>
      <c r="M196" s="1" t="n">
        <f aca="false">J196-$J$29</f>
        <v>0.334</v>
      </c>
      <c r="N196" s="1" t="n">
        <f aca="false">LN(L196)</f>
        <v>5.52515777974357</v>
      </c>
      <c r="O196" s="1" t="n">
        <f aca="false">LN(M196)</f>
        <v>-1.09661428600544</v>
      </c>
      <c r="P196" s="1" t="n">
        <f aca="false">-LN(1-L196/$J$11)/M196</f>
        <v>6.00126270381641</v>
      </c>
    </row>
    <row collapsed="false" customFormat="false" customHeight="false" hidden="false" ht="12.8" outlineLevel="0" r="197">
      <c r="A197" s="0" t="n">
        <v>176</v>
      </c>
      <c r="C197" s="0" t="n">
        <v>629948.945</v>
      </c>
      <c r="D197" s="0" t="n">
        <v>35</v>
      </c>
      <c r="E197" s="0" t="n">
        <v>35</v>
      </c>
      <c r="F197" s="0" t="n">
        <v>5.67</v>
      </c>
      <c r="G197" s="0" t="n">
        <v>-6.18</v>
      </c>
      <c r="I197" s="0" t="n">
        <f aca="false">1000*F197/$B$16</f>
        <v>525</v>
      </c>
      <c r="J197" s="0" t="n">
        <f aca="false">(G197-$G$21)/$B$17</f>
        <v>0.3506</v>
      </c>
      <c r="L197" s="1" t="n">
        <f aca="false">I197-$I$29</f>
        <v>246.296296296296</v>
      </c>
      <c r="M197" s="1" t="n">
        <f aca="false">J197-$J$29</f>
        <v>0.3356</v>
      </c>
      <c r="N197" s="1" t="n">
        <f aca="false">LN(L197)</f>
        <v>5.50653526764557</v>
      </c>
      <c r="O197" s="1" t="n">
        <f aca="false">LN(M197)</f>
        <v>-1.09183530438909</v>
      </c>
      <c r="P197" s="1" t="n">
        <f aca="false">-LN(1-L197/$J$11)/M197</f>
        <v>5.63899902123104</v>
      </c>
    </row>
    <row collapsed="false" customFormat="false" customHeight="false" hidden="false" ht="12.8" outlineLevel="0" r="198">
      <c r="A198" s="0" t="n">
        <v>177</v>
      </c>
      <c r="C198" s="0" t="n">
        <v>629949.145</v>
      </c>
      <c r="D198" s="0" t="n">
        <v>35.2</v>
      </c>
      <c r="E198" s="0" t="n">
        <v>35.2</v>
      </c>
      <c r="F198" s="0" t="n">
        <v>5.68</v>
      </c>
      <c r="G198" s="0" t="n">
        <v>-6.06</v>
      </c>
      <c r="I198" s="0" t="n">
        <f aca="false">1000*F198/$B$16</f>
        <v>525.925925925926</v>
      </c>
      <c r="J198" s="0" t="n">
        <f aca="false">(G198-$G$21)/$B$17</f>
        <v>0.353</v>
      </c>
      <c r="L198" s="1" t="n">
        <f aca="false">I198-$I$29</f>
        <v>247.222222222222</v>
      </c>
      <c r="M198" s="1" t="n">
        <f aca="false">J198-$J$29</f>
        <v>0.338</v>
      </c>
      <c r="N198" s="1" t="n">
        <f aca="false">LN(L198)</f>
        <v>5.51028761726412</v>
      </c>
      <c r="O198" s="1" t="n">
        <f aca="false">LN(M198)</f>
        <v>-1.08470938349912</v>
      </c>
      <c r="P198" s="1" t="n">
        <f aca="false">-LN(1-L198/$J$11)/M198</f>
        <v>5.66231410067738</v>
      </c>
    </row>
    <row collapsed="false" customFormat="false" customHeight="false" hidden="false" ht="12.8" outlineLevel="0" r="199">
      <c r="A199" s="0" t="n">
        <v>178</v>
      </c>
      <c r="C199" s="0" t="n">
        <v>629949.345</v>
      </c>
      <c r="D199" s="0" t="n">
        <v>35.4</v>
      </c>
      <c r="E199" s="0" t="n">
        <v>35.4</v>
      </c>
      <c r="F199" s="0" t="n">
        <v>5.69</v>
      </c>
      <c r="G199" s="0" t="n">
        <v>-5.99</v>
      </c>
      <c r="I199" s="0" t="n">
        <f aca="false">1000*F199/$B$16</f>
        <v>526.851851851852</v>
      </c>
      <c r="J199" s="0" t="n">
        <f aca="false">(G199-$G$21)/$B$17</f>
        <v>0.3544</v>
      </c>
      <c r="L199" s="1" t="n">
        <f aca="false">I199-$I$29</f>
        <v>248.148148148148</v>
      </c>
      <c r="M199" s="1" t="n">
        <f aca="false">J199-$J$29</f>
        <v>0.3394</v>
      </c>
      <c r="N199" s="1" t="n">
        <f aca="false">LN(L199)</f>
        <v>5.51402593937473</v>
      </c>
      <c r="O199" s="1" t="n">
        <f aca="false">LN(M199)</f>
        <v>-1.08057592618201</v>
      </c>
      <c r="P199" s="1" t="n">
        <f aca="false">-LN(1-L199/$J$11)/M199</f>
        <v>5.70343216640679</v>
      </c>
    </row>
    <row collapsed="false" customFormat="false" customHeight="false" hidden="false" ht="12.8" outlineLevel="0" r="200">
      <c r="A200" s="0" t="n">
        <v>179</v>
      </c>
      <c r="C200" s="0" t="n">
        <v>629949.545</v>
      </c>
      <c r="D200" s="0" t="n">
        <v>35.6</v>
      </c>
      <c r="E200" s="0" t="n">
        <v>35.6</v>
      </c>
      <c r="F200" s="0" t="n">
        <v>5.7</v>
      </c>
      <c r="G200" s="0" t="n">
        <v>-5.89</v>
      </c>
      <c r="I200" s="0" t="n">
        <f aca="false">1000*F200/$B$16</f>
        <v>527.777777777778</v>
      </c>
      <c r="J200" s="0" t="n">
        <f aca="false">(G200-$G$21)/$B$17</f>
        <v>0.3564</v>
      </c>
      <c r="L200" s="1" t="n">
        <f aca="false">I200-$I$29</f>
        <v>249.074074074074</v>
      </c>
      <c r="M200" s="1" t="n">
        <f aca="false">J200-$J$29</f>
        <v>0.3414</v>
      </c>
      <c r="N200" s="1" t="n">
        <f aca="false">LN(L200)</f>
        <v>5.51775033846571</v>
      </c>
      <c r="O200" s="1" t="n">
        <f aca="false">LN(M200)</f>
        <v>-1.0747004686218</v>
      </c>
      <c r="P200" s="1" t="n">
        <f aca="false">-LN(1-L200/$J$11)/M200</f>
        <v>5.73555118638838</v>
      </c>
    </row>
    <row collapsed="false" customFormat="false" customHeight="false" hidden="false" ht="12.8" outlineLevel="0" r="201">
      <c r="A201" s="0" t="n">
        <v>180</v>
      </c>
      <c r="C201" s="0" t="n">
        <v>629949.745</v>
      </c>
      <c r="D201" s="0" t="n">
        <v>35.8</v>
      </c>
      <c r="E201" s="0" t="n">
        <v>35.8</v>
      </c>
      <c r="F201" s="0" t="n">
        <v>5.74</v>
      </c>
      <c r="G201" s="0" t="n">
        <v>-5.77</v>
      </c>
      <c r="I201" s="0" t="n">
        <f aca="false">1000*F201/$B$16</f>
        <v>531.481481481481</v>
      </c>
      <c r="J201" s="0" t="n">
        <f aca="false">(G201-$G$21)/$B$17</f>
        <v>0.3588</v>
      </c>
      <c r="L201" s="1" t="n">
        <f aca="false">I201-$I$29</f>
        <v>252.777777777778</v>
      </c>
      <c r="M201" s="1" t="n">
        <f aca="false">J201-$J$29</f>
        <v>0.3438</v>
      </c>
      <c r="N201" s="1" t="n">
        <f aca="false">LN(L201)</f>
        <v>5.53251075404883</v>
      </c>
      <c r="O201" s="1" t="n">
        <f aca="false">LN(M201)</f>
        <v>-1.06769518603339</v>
      </c>
      <c r="P201" s="1" t="n">
        <f aca="false">-LN(1-L201/$J$11)/M201</f>
        <v>5.97142224692167</v>
      </c>
    </row>
    <row collapsed="false" customFormat="false" customHeight="false" hidden="false" ht="12.8" outlineLevel="0" r="202">
      <c r="A202" s="0" t="n">
        <v>181</v>
      </c>
      <c r="C202" s="0" t="n">
        <v>629949.945</v>
      </c>
      <c r="D202" s="0" t="n">
        <v>36</v>
      </c>
      <c r="E202" s="0" t="n">
        <v>36</v>
      </c>
      <c r="F202" s="0" t="n">
        <v>5.72</v>
      </c>
      <c r="G202" s="0" t="n">
        <v>-5.69</v>
      </c>
      <c r="I202" s="0" t="n">
        <f aca="false">1000*F202/$B$16</f>
        <v>529.62962962963</v>
      </c>
      <c r="J202" s="0" t="n">
        <f aca="false">(G202-$G$21)/$B$17</f>
        <v>0.3604</v>
      </c>
      <c r="L202" s="1" t="n">
        <f aca="false">I202-$I$29</f>
        <v>250.925925925926</v>
      </c>
      <c r="M202" s="1" t="n">
        <f aca="false">J202-$J$29</f>
        <v>0.3454</v>
      </c>
      <c r="N202" s="1" t="n">
        <f aca="false">LN(L202)</f>
        <v>5.52515777974357</v>
      </c>
      <c r="O202" s="1" t="n">
        <f aca="false">LN(M202)</f>
        <v>-1.06305211326956</v>
      </c>
      <c r="P202" s="1" t="n">
        <f aca="false">-LN(1-L202/$J$11)/M202</f>
        <v>5.80318975991511</v>
      </c>
    </row>
    <row collapsed="false" customFormat="false" customHeight="false" hidden="false" ht="12.8" outlineLevel="0" r="203">
      <c r="A203" s="0" t="n">
        <v>182</v>
      </c>
      <c r="C203" s="0" t="n">
        <v>629950.145</v>
      </c>
      <c r="D203" s="0" t="n">
        <v>36.2</v>
      </c>
      <c r="E203" s="0" t="n">
        <v>36.2</v>
      </c>
      <c r="F203" s="0" t="n">
        <v>5.7</v>
      </c>
      <c r="G203" s="0" t="n">
        <v>-5.6</v>
      </c>
      <c r="I203" s="0" t="n">
        <f aca="false">1000*F203/$B$16</f>
        <v>527.777777777778</v>
      </c>
      <c r="J203" s="0" t="n">
        <f aca="false">(G203-$G$21)/$B$17</f>
        <v>0.3622</v>
      </c>
      <c r="L203" s="1" t="n">
        <f aca="false">I203-$I$29</f>
        <v>249.074074074074</v>
      </c>
      <c r="M203" s="1" t="n">
        <f aca="false">J203-$J$29</f>
        <v>0.3472</v>
      </c>
      <c r="N203" s="1" t="n">
        <f aca="false">LN(L203)</f>
        <v>5.51775033846571</v>
      </c>
      <c r="O203" s="1" t="n">
        <f aca="false">LN(M203)</f>
        <v>-1.05785429619594</v>
      </c>
      <c r="P203" s="1" t="n">
        <f aca="false">-LN(1-L203/$J$11)/M203</f>
        <v>5.63973840735309</v>
      </c>
    </row>
    <row collapsed="false" customFormat="false" customHeight="false" hidden="false" ht="12.8" outlineLevel="0" r="204">
      <c r="A204" s="0" t="n">
        <v>183</v>
      </c>
      <c r="C204" s="0" t="n">
        <v>629950.345</v>
      </c>
      <c r="D204" s="0" t="n">
        <v>36.4</v>
      </c>
      <c r="E204" s="0" t="n">
        <v>36.4</v>
      </c>
      <c r="F204" s="0" t="n">
        <v>5.73</v>
      </c>
      <c r="G204" s="0" t="n">
        <v>-5.49</v>
      </c>
      <c r="I204" s="0" t="n">
        <f aca="false">1000*F204/$B$16</f>
        <v>530.555555555556</v>
      </c>
      <c r="J204" s="0" t="n">
        <f aca="false">(G204-$G$21)/$B$17</f>
        <v>0.3644</v>
      </c>
      <c r="L204" s="1" t="n">
        <f aca="false">I204-$I$29</f>
        <v>251.851851851852</v>
      </c>
      <c r="M204" s="1" t="n">
        <f aca="false">J204-$J$29</f>
        <v>0.3494</v>
      </c>
      <c r="N204" s="1" t="n">
        <f aca="false">LN(L204)</f>
        <v>5.52884102515987</v>
      </c>
      <c r="O204" s="1" t="n">
        <f aca="false">LN(M204)</f>
        <v>-1.05153788128218</v>
      </c>
      <c r="P204" s="1" t="n">
        <f aca="false">-LN(1-L204/$J$11)/M204</f>
        <v>5.80539126434221</v>
      </c>
    </row>
    <row collapsed="false" customFormat="false" customHeight="false" hidden="false" ht="12.8" outlineLevel="0" r="205">
      <c r="A205" s="0" t="n">
        <v>184</v>
      </c>
      <c r="C205" s="0" t="n">
        <v>629950.545</v>
      </c>
      <c r="D205" s="0" t="n">
        <v>36.6</v>
      </c>
      <c r="E205" s="0" t="n">
        <v>36.6</v>
      </c>
      <c r="F205" s="0" t="n">
        <v>5.69</v>
      </c>
      <c r="G205" s="0" t="n">
        <v>-5.39</v>
      </c>
      <c r="I205" s="0" t="n">
        <f aca="false">1000*F205/$B$16</f>
        <v>526.851851851852</v>
      </c>
      <c r="J205" s="0" t="n">
        <f aca="false">(G205-$G$21)/$B$17</f>
        <v>0.3664</v>
      </c>
      <c r="L205" s="1" t="n">
        <f aca="false">I205-$I$29</f>
        <v>248.148148148148</v>
      </c>
      <c r="M205" s="1" t="n">
        <f aca="false">J205-$J$29</f>
        <v>0.3514</v>
      </c>
      <c r="N205" s="1" t="n">
        <f aca="false">LN(L205)</f>
        <v>5.51402593937473</v>
      </c>
      <c r="O205" s="1" t="n">
        <f aca="false">LN(M205)</f>
        <v>-1.04583010322914</v>
      </c>
      <c r="P205" s="1" t="n">
        <f aca="false">-LN(1-L205/$J$11)/M205</f>
        <v>5.5086649894094</v>
      </c>
    </row>
    <row collapsed="false" customFormat="false" customHeight="false" hidden="false" ht="12.8" outlineLevel="0" r="206">
      <c r="A206" s="0" t="n">
        <v>185</v>
      </c>
      <c r="C206" s="0" t="n">
        <v>629950.745</v>
      </c>
      <c r="D206" s="0" t="n">
        <v>36.8</v>
      </c>
      <c r="E206" s="0" t="n">
        <v>36.8</v>
      </c>
      <c r="F206" s="0" t="n">
        <v>5.72</v>
      </c>
      <c r="G206" s="0" t="n">
        <v>-5.29</v>
      </c>
      <c r="I206" s="0" t="n">
        <f aca="false">1000*F206/$B$16</f>
        <v>529.62962962963</v>
      </c>
      <c r="J206" s="0" t="n">
        <f aca="false">(G206-$G$21)/$B$17</f>
        <v>0.3684</v>
      </c>
      <c r="L206" s="1" t="n">
        <f aca="false">I206-$I$29</f>
        <v>250.925925925926</v>
      </c>
      <c r="M206" s="1" t="n">
        <f aca="false">J206-$J$29</f>
        <v>0.3534</v>
      </c>
      <c r="N206" s="1" t="n">
        <f aca="false">LN(L206)</f>
        <v>5.52515777974357</v>
      </c>
      <c r="O206" s="1" t="n">
        <f aca="false">LN(M206)</f>
        <v>-1.04015471909654</v>
      </c>
      <c r="P206" s="1" t="n">
        <f aca="false">-LN(1-L206/$J$11)/M206</f>
        <v>5.67182157066972</v>
      </c>
    </row>
    <row collapsed="false" customFormat="false" customHeight="false" hidden="false" ht="12.8" outlineLevel="0" r="207">
      <c r="A207" s="0" t="n">
        <v>186</v>
      </c>
      <c r="C207" s="0" t="n">
        <v>629950.945</v>
      </c>
      <c r="D207" s="0" t="n">
        <v>37</v>
      </c>
      <c r="E207" s="0" t="n">
        <v>37</v>
      </c>
      <c r="F207" s="0" t="n">
        <v>5.78</v>
      </c>
      <c r="G207" s="0" t="n">
        <v>-5.17</v>
      </c>
      <c r="I207" s="0" t="n">
        <f aca="false">1000*F207/$B$16</f>
        <v>535.185185185185</v>
      </c>
      <c r="J207" s="0" t="n">
        <f aca="false">(G207-$G$21)/$B$17</f>
        <v>0.3708</v>
      </c>
      <c r="L207" s="1" t="n">
        <f aca="false">I207-$I$29</f>
        <v>256.481481481481</v>
      </c>
      <c r="M207" s="1" t="n">
        <f aca="false">J207-$J$29</f>
        <v>0.3558</v>
      </c>
      <c r="N207" s="1" t="n">
        <f aca="false">LN(L207)</f>
        <v>5.54705646505121</v>
      </c>
      <c r="O207" s="1" t="n">
        <f aca="false">LN(M207)</f>
        <v>-1.0333865037504</v>
      </c>
      <c r="P207" s="1" t="n">
        <f aca="false">-LN(1-L207/$J$11)/M207</f>
        <v>6.064594843409</v>
      </c>
    </row>
    <row collapsed="false" customFormat="false" customHeight="false" hidden="false" ht="12.8" outlineLevel="0" r="208">
      <c r="A208" s="0" t="n">
        <v>187</v>
      </c>
      <c r="C208" s="0" t="n">
        <v>629951.145</v>
      </c>
      <c r="D208" s="0" t="n">
        <v>37.2</v>
      </c>
      <c r="E208" s="0" t="n">
        <v>37.2</v>
      </c>
      <c r="F208" s="0" t="n">
        <v>5.76</v>
      </c>
      <c r="G208" s="0" t="n">
        <v>-5.09</v>
      </c>
      <c r="I208" s="0" t="n">
        <f aca="false">1000*F208/$B$16</f>
        <v>533.333333333333</v>
      </c>
      <c r="J208" s="0" t="n">
        <f aca="false">(G208-$G$21)/$B$17</f>
        <v>0.3724</v>
      </c>
      <c r="L208" s="1" t="n">
        <f aca="false">I208-$I$29</f>
        <v>254.62962962963</v>
      </c>
      <c r="M208" s="1" t="n">
        <f aca="false">J208-$J$29</f>
        <v>0.3574</v>
      </c>
      <c r="N208" s="1" t="n">
        <f aca="false">LN(L208)</f>
        <v>5.53981005653044</v>
      </c>
      <c r="O208" s="1" t="n">
        <f aca="false">LN(M208)</f>
        <v>-1.02889967625681</v>
      </c>
      <c r="P208" s="1" t="n">
        <f aca="false">-LN(1-L208/$J$11)/M208</f>
        <v>5.88697943062148</v>
      </c>
    </row>
    <row collapsed="false" customFormat="false" customHeight="false" hidden="false" ht="12.8" outlineLevel="0" r="209">
      <c r="A209" s="0" t="n">
        <v>188</v>
      </c>
      <c r="C209" s="0" t="n">
        <v>629951.345</v>
      </c>
      <c r="D209" s="0" t="n">
        <v>37.4</v>
      </c>
      <c r="E209" s="0" t="n">
        <v>37.4</v>
      </c>
      <c r="F209" s="0" t="n">
        <v>5.72</v>
      </c>
      <c r="G209" s="0" t="n">
        <v>-5.01</v>
      </c>
      <c r="I209" s="0" t="n">
        <f aca="false">1000*F209/$B$16</f>
        <v>529.62962962963</v>
      </c>
      <c r="J209" s="0" t="n">
        <f aca="false">(G209-$G$21)/$B$17</f>
        <v>0.374</v>
      </c>
      <c r="L209" s="1" t="n">
        <f aca="false">I209-$I$29</f>
        <v>250.925925925926</v>
      </c>
      <c r="M209" s="1" t="n">
        <f aca="false">J209-$J$29</f>
        <v>0.359</v>
      </c>
      <c r="N209" s="1" t="n">
        <f aca="false">LN(L209)</f>
        <v>5.52515777974357</v>
      </c>
      <c r="O209" s="1" t="n">
        <f aca="false">LN(M209)</f>
        <v>-1.02443289049386</v>
      </c>
      <c r="P209" s="1" t="n">
        <f aca="false">-LN(1-L209/$J$11)/M209</f>
        <v>5.58334747374563</v>
      </c>
    </row>
    <row collapsed="false" customFormat="false" customHeight="false" hidden="false" ht="12.8" outlineLevel="0" r="210">
      <c r="A210" s="0" t="n">
        <v>189</v>
      </c>
      <c r="C210" s="0" t="n">
        <v>629951.545</v>
      </c>
      <c r="D210" s="0" t="n">
        <v>37.6</v>
      </c>
      <c r="E210" s="0" t="n">
        <v>37.6</v>
      </c>
      <c r="F210" s="0" t="n">
        <v>5.75</v>
      </c>
      <c r="G210" s="0" t="n">
        <v>-4.9</v>
      </c>
      <c r="I210" s="0" t="n">
        <f aca="false">1000*F210/$B$16</f>
        <v>532.407407407407</v>
      </c>
      <c r="J210" s="0" t="n">
        <f aca="false">(G210-$G$21)/$B$17</f>
        <v>0.3762</v>
      </c>
      <c r="L210" s="1" t="n">
        <f aca="false">I210-$I$29</f>
        <v>253.703703703704</v>
      </c>
      <c r="M210" s="1" t="n">
        <f aca="false">J210-$J$29</f>
        <v>0.3612</v>
      </c>
      <c r="N210" s="1" t="n">
        <f aca="false">LN(L210)</f>
        <v>5.53616706525194</v>
      </c>
      <c r="O210" s="1" t="n">
        <f aca="false">LN(M210)</f>
        <v>-1.01832345743931</v>
      </c>
      <c r="P210" s="1" t="n">
        <f aca="false">-LN(1-L210/$J$11)/M210</f>
        <v>5.75350281650119</v>
      </c>
    </row>
    <row collapsed="false" customFormat="false" customHeight="false" hidden="false" ht="12.8" outlineLevel="0" r="211">
      <c r="A211" s="0" t="n">
        <v>190</v>
      </c>
      <c r="C211" s="0" t="n">
        <v>629951.745</v>
      </c>
      <c r="D211" s="0" t="n">
        <v>37.8</v>
      </c>
      <c r="E211" s="0" t="n">
        <v>37.8</v>
      </c>
      <c r="F211" s="0" t="n">
        <v>5.76</v>
      </c>
      <c r="G211" s="0" t="n">
        <v>-4.78</v>
      </c>
      <c r="I211" s="0" t="n">
        <f aca="false">1000*F211/$B$16</f>
        <v>533.333333333333</v>
      </c>
      <c r="J211" s="0" t="n">
        <f aca="false">(G211-$G$21)/$B$17</f>
        <v>0.3786</v>
      </c>
      <c r="L211" s="1" t="n">
        <f aca="false">I211-$I$29</f>
        <v>254.62962962963</v>
      </c>
      <c r="M211" s="1" t="n">
        <f aca="false">J211-$J$29</f>
        <v>0.3636</v>
      </c>
      <c r="N211" s="1" t="n">
        <f aca="false">LN(L211)</f>
        <v>5.53981005653044</v>
      </c>
      <c r="O211" s="1" t="n">
        <f aca="false">LN(M211)</f>
        <v>-1.01170091667881</v>
      </c>
      <c r="P211" s="1" t="n">
        <f aca="false">-LN(1-L211/$J$11)/M211</f>
        <v>5.78659639302563</v>
      </c>
    </row>
    <row collapsed="false" customFormat="false" customHeight="false" hidden="false" ht="12.8" outlineLevel="0" r="212">
      <c r="A212" s="0" t="n">
        <v>191</v>
      </c>
      <c r="C212" s="0" t="n">
        <v>629951.945</v>
      </c>
      <c r="D212" s="0" t="n">
        <v>38</v>
      </c>
      <c r="E212" s="0" t="n">
        <v>38</v>
      </c>
      <c r="F212" s="0" t="n">
        <v>5.8</v>
      </c>
      <c r="G212" s="0" t="n">
        <v>-4.69</v>
      </c>
      <c r="I212" s="0" t="n">
        <f aca="false">1000*F212/$B$16</f>
        <v>537.037037037037</v>
      </c>
      <c r="J212" s="0" t="n">
        <f aca="false">(G212-$G$21)/$B$17</f>
        <v>0.3804</v>
      </c>
      <c r="L212" s="1" t="n">
        <f aca="false">I212-$I$29</f>
        <v>258.333333333333</v>
      </c>
      <c r="M212" s="1" t="n">
        <f aca="false">J212-$J$29</f>
        <v>0.3654</v>
      </c>
      <c r="N212" s="1" t="n">
        <f aca="false">LN(L212)</f>
        <v>5.55425074068524</v>
      </c>
      <c r="O212" s="1" t="n">
        <f aca="false">LN(M212)</f>
        <v>-1.00676263503823</v>
      </c>
      <c r="P212" s="1" t="n">
        <f aca="false">-LN(1-L212/$J$11)/M212</f>
        <v>6.0608000001316</v>
      </c>
    </row>
    <row collapsed="false" customFormat="false" customHeight="false" hidden="false" ht="12.8" outlineLevel="0" r="213">
      <c r="A213" s="0" t="n">
        <v>192</v>
      </c>
      <c r="C213" s="0" t="n">
        <v>629952.145</v>
      </c>
      <c r="D213" s="0" t="n">
        <v>38.2</v>
      </c>
      <c r="E213" s="0" t="n">
        <v>38.2</v>
      </c>
      <c r="F213" s="0" t="n">
        <v>5.8</v>
      </c>
      <c r="G213" s="0" t="n">
        <v>-4.61</v>
      </c>
      <c r="I213" s="0" t="n">
        <f aca="false">1000*F213/$B$16</f>
        <v>537.037037037037</v>
      </c>
      <c r="J213" s="0" t="n">
        <f aca="false">(G213-$G$21)/$B$17</f>
        <v>0.382</v>
      </c>
      <c r="L213" s="1" t="n">
        <f aca="false">I213-$I$29</f>
        <v>258.333333333333</v>
      </c>
      <c r="M213" s="1" t="n">
        <f aca="false">J213-$J$29</f>
        <v>0.367</v>
      </c>
      <c r="N213" s="1" t="n">
        <f aca="false">LN(L213)</f>
        <v>5.55425074068524</v>
      </c>
      <c r="O213" s="1" t="n">
        <f aca="false">LN(M213)</f>
        <v>-1.00239343092757</v>
      </c>
      <c r="P213" s="1" t="n">
        <f aca="false">-LN(1-L213/$J$11)/M213</f>
        <v>6.034376893864</v>
      </c>
    </row>
    <row collapsed="false" customFormat="false" customHeight="false" hidden="false" ht="12.8" outlineLevel="0" r="214">
      <c r="A214" s="0" t="n">
        <v>193</v>
      </c>
      <c r="C214" s="0" t="n">
        <v>629952.345</v>
      </c>
      <c r="D214" s="0" t="n">
        <v>38.4</v>
      </c>
      <c r="E214" s="0" t="n">
        <v>38.4</v>
      </c>
      <c r="F214" s="0" t="n">
        <v>5.74</v>
      </c>
      <c r="G214" s="0" t="n">
        <v>-4.51</v>
      </c>
      <c r="I214" s="0" t="n">
        <f aca="false">1000*F214/$B$16</f>
        <v>531.481481481481</v>
      </c>
      <c r="J214" s="0" t="n">
        <f aca="false">(G214-$G$21)/$B$17</f>
        <v>0.384</v>
      </c>
      <c r="L214" s="1" t="n">
        <f aca="false">I214-$I$29</f>
        <v>252.777777777778</v>
      </c>
      <c r="M214" s="1" t="n">
        <f aca="false">J214-$J$29</f>
        <v>0.369</v>
      </c>
      <c r="N214" s="1" t="n">
        <f aca="false">LN(L214)</f>
        <v>5.53251075404883</v>
      </c>
      <c r="O214" s="1" t="n">
        <f aca="false">LN(M214)</f>
        <v>-0.99695863494161</v>
      </c>
      <c r="P214" s="1" t="n">
        <f aca="false">-LN(1-L214/$J$11)/M214</f>
        <v>5.56361780079044</v>
      </c>
    </row>
    <row collapsed="false" customFormat="false" customHeight="false" hidden="false" ht="12.8" outlineLevel="0" r="215">
      <c r="A215" s="0" t="n">
        <v>194</v>
      </c>
      <c r="C215" s="0" t="n">
        <v>629952.545</v>
      </c>
      <c r="D215" s="0" t="n">
        <v>38.6</v>
      </c>
      <c r="E215" s="0" t="n">
        <v>38.6</v>
      </c>
      <c r="F215" s="0" t="n">
        <v>5.77</v>
      </c>
      <c r="G215" s="0" t="n">
        <v>-4.4</v>
      </c>
      <c r="I215" s="0" t="n">
        <f aca="false">1000*F215/$B$16</f>
        <v>534.259259259259</v>
      </c>
      <c r="J215" s="0" t="n">
        <f aca="false">(G215-$G$21)/$B$17</f>
        <v>0.3862</v>
      </c>
      <c r="L215" s="1" t="n">
        <f aca="false">I215-$I$29</f>
        <v>255.555555555556</v>
      </c>
      <c r="M215" s="1" t="n">
        <f aca="false">J215-$J$29</f>
        <v>0.3712</v>
      </c>
      <c r="N215" s="1" t="n">
        <f aca="false">LN(L215)</f>
        <v>5.54343982458102</v>
      </c>
      <c r="O215" s="1" t="n">
        <f aca="false">LN(M215)</f>
        <v>-0.991014278070091</v>
      </c>
      <c r="P215" s="1" t="n">
        <f aca="false">-LN(1-L215/$J$11)/M215</f>
        <v>5.73958298178218</v>
      </c>
    </row>
    <row collapsed="false" customFormat="false" customHeight="false" hidden="false" ht="12.8" outlineLevel="0" r="216">
      <c r="A216" s="0" t="n">
        <v>195</v>
      </c>
      <c r="C216" s="0" t="n">
        <v>629952.745</v>
      </c>
      <c r="D216" s="0" t="n">
        <v>38.8</v>
      </c>
      <c r="E216" s="0" t="n">
        <v>38.8</v>
      </c>
      <c r="F216" s="0" t="n">
        <v>5.77</v>
      </c>
      <c r="G216" s="0" t="n">
        <v>-4.3</v>
      </c>
      <c r="I216" s="0" t="n">
        <f aca="false">1000*F216/$B$16</f>
        <v>534.259259259259</v>
      </c>
      <c r="J216" s="0" t="n">
        <f aca="false">(G216-$G$21)/$B$17</f>
        <v>0.3882</v>
      </c>
      <c r="L216" s="1" t="n">
        <f aca="false">I216-$I$29</f>
        <v>255.555555555556</v>
      </c>
      <c r="M216" s="1" t="n">
        <f aca="false">J216-$J$29</f>
        <v>0.3732</v>
      </c>
      <c r="N216" s="1" t="n">
        <f aca="false">LN(L216)</f>
        <v>5.54343982458102</v>
      </c>
      <c r="O216" s="1" t="n">
        <f aca="false">LN(M216)</f>
        <v>-0.985640810008948</v>
      </c>
      <c r="P216" s="1" t="n">
        <f aca="false">-LN(1-L216/$J$11)/M216</f>
        <v>5.70882423054005</v>
      </c>
    </row>
    <row collapsed="false" customFormat="false" customHeight="false" hidden="false" ht="12.8" outlineLevel="0" r="217">
      <c r="A217" s="0" t="n">
        <v>196</v>
      </c>
      <c r="C217" s="0" t="n">
        <v>629952.945</v>
      </c>
      <c r="D217" s="0" t="n">
        <v>39</v>
      </c>
      <c r="E217" s="0" t="n">
        <v>39</v>
      </c>
      <c r="F217" s="0" t="n">
        <v>5.76</v>
      </c>
      <c r="G217" s="0" t="n">
        <v>-4.21</v>
      </c>
      <c r="I217" s="0" t="n">
        <f aca="false">1000*F217/$B$16</f>
        <v>533.333333333333</v>
      </c>
      <c r="J217" s="0" t="n">
        <f aca="false">(G217-$G$21)/$B$17</f>
        <v>0.39</v>
      </c>
      <c r="L217" s="1" t="n">
        <f aca="false">I217-$I$29</f>
        <v>254.62962962963</v>
      </c>
      <c r="M217" s="1" t="n">
        <f aca="false">J217-$J$29</f>
        <v>0.375</v>
      </c>
      <c r="N217" s="1" t="n">
        <f aca="false">LN(L217)</f>
        <v>5.53981005653044</v>
      </c>
      <c r="O217" s="1" t="n">
        <f aca="false">LN(M217)</f>
        <v>-0.980829253011726</v>
      </c>
      <c r="P217" s="1" t="n">
        <f aca="false">-LN(1-L217/$J$11)/M217</f>
        <v>5.61068386267765</v>
      </c>
    </row>
    <row collapsed="false" customFormat="false" customHeight="false" hidden="false" ht="12.8" outlineLevel="0" r="218">
      <c r="A218" s="0" t="n">
        <v>197</v>
      </c>
      <c r="C218" s="0" t="n">
        <v>629953.145</v>
      </c>
      <c r="D218" s="0" t="n">
        <v>39.2</v>
      </c>
      <c r="E218" s="0" t="n">
        <v>39.2</v>
      </c>
      <c r="F218" s="0" t="n">
        <v>5.8</v>
      </c>
      <c r="G218" s="0" t="n">
        <v>-4.09</v>
      </c>
      <c r="I218" s="0" t="n">
        <f aca="false">1000*F218/$B$16</f>
        <v>537.037037037037</v>
      </c>
      <c r="J218" s="0" t="n">
        <f aca="false">(G218-$G$21)/$B$17</f>
        <v>0.3924</v>
      </c>
      <c r="L218" s="1" t="n">
        <f aca="false">I218-$I$29</f>
        <v>258.333333333333</v>
      </c>
      <c r="M218" s="1" t="n">
        <f aca="false">J218-$J$29</f>
        <v>0.3774</v>
      </c>
      <c r="N218" s="1" t="n">
        <f aca="false">LN(L218)</f>
        <v>5.55425074068524</v>
      </c>
      <c r="O218" s="1" t="n">
        <f aca="false">LN(M218)</f>
        <v>-0.974449646047687</v>
      </c>
      <c r="P218" s="1" t="n">
        <f aca="false">-LN(1-L218/$J$11)/M218</f>
        <v>5.868087758474</v>
      </c>
    </row>
    <row collapsed="false" customFormat="false" customHeight="false" hidden="false" ht="12.8" outlineLevel="0" r="219">
      <c r="A219" s="0" t="n">
        <v>198</v>
      </c>
      <c r="C219" s="0" t="n">
        <v>629953.345</v>
      </c>
      <c r="D219" s="0" t="n">
        <v>39.4</v>
      </c>
      <c r="E219" s="0" t="n">
        <v>39.4</v>
      </c>
      <c r="F219" s="0" t="n">
        <v>5.81</v>
      </c>
      <c r="G219" s="0" t="n">
        <v>-3.99</v>
      </c>
      <c r="I219" s="0" t="n">
        <f aca="false">1000*F219/$B$16</f>
        <v>537.962962962963</v>
      </c>
      <c r="J219" s="0" t="n">
        <f aca="false">(G219-$G$21)/$B$17</f>
        <v>0.3944</v>
      </c>
      <c r="L219" s="1" t="n">
        <f aca="false">I219-$I$29</f>
        <v>259.259259259259</v>
      </c>
      <c r="M219" s="1" t="n">
        <f aca="false">J219-$J$29</f>
        <v>0.3794</v>
      </c>
      <c r="N219" s="1" t="n">
        <f aca="false">LN(L219)</f>
        <v>5.55782856203312</v>
      </c>
      <c r="O219" s="1" t="n">
        <f aca="false">LN(M219)</f>
        <v>-0.969164221481223</v>
      </c>
      <c r="P219" s="1" t="n">
        <f aca="false">-LN(1-L219/$J$11)/M219</f>
        <v>5.91537187188773</v>
      </c>
    </row>
    <row collapsed="false" customFormat="false" customHeight="false" hidden="false" ht="12.8" outlineLevel="0" r="220">
      <c r="A220" s="0" t="n">
        <v>199</v>
      </c>
      <c r="C220" s="0" t="n">
        <v>629953.545</v>
      </c>
      <c r="D220" s="0" t="n">
        <v>39.6</v>
      </c>
      <c r="E220" s="0" t="n">
        <v>39.6</v>
      </c>
      <c r="F220" s="0" t="n">
        <v>5.81</v>
      </c>
      <c r="G220" s="0" t="n">
        <v>-3.91</v>
      </c>
      <c r="I220" s="0" t="n">
        <f aca="false">1000*F220/$B$16</f>
        <v>537.962962962963</v>
      </c>
      <c r="J220" s="0" t="n">
        <f aca="false">(G220-$G$21)/$B$17</f>
        <v>0.396</v>
      </c>
      <c r="L220" s="1" t="n">
        <f aca="false">I220-$I$29</f>
        <v>259.259259259259</v>
      </c>
      <c r="M220" s="1" t="n">
        <f aca="false">J220-$J$29</f>
        <v>0.381</v>
      </c>
      <c r="N220" s="1" t="n">
        <f aca="false">LN(L220)</f>
        <v>5.55782856203312</v>
      </c>
      <c r="O220" s="1" t="n">
        <f aca="false">LN(M220)</f>
        <v>-0.964955903855436</v>
      </c>
      <c r="P220" s="1" t="n">
        <f aca="false">-LN(1-L220/$J$11)/M220</f>
        <v>5.89053041520789</v>
      </c>
    </row>
    <row collapsed="false" customFormat="false" customHeight="false" hidden="false" ht="12.8" outlineLevel="0" r="221">
      <c r="A221" s="0" t="n">
        <v>200</v>
      </c>
      <c r="C221" s="0" t="n">
        <v>629953.745</v>
      </c>
      <c r="D221" s="0" t="n">
        <v>39.8</v>
      </c>
      <c r="E221" s="0" t="n">
        <v>39.8</v>
      </c>
      <c r="F221" s="0" t="n">
        <v>5.88</v>
      </c>
      <c r="G221" s="0" t="n">
        <v>-3.78</v>
      </c>
      <c r="I221" s="0" t="n">
        <f aca="false">1000*F221/$B$16</f>
        <v>544.444444444444</v>
      </c>
      <c r="J221" s="0" t="n">
        <f aca="false">(G221-$G$21)/$B$17</f>
        <v>0.3986</v>
      </c>
      <c r="L221" s="1" t="n">
        <f aca="false">I221-$I$29</f>
        <v>265.740740740741</v>
      </c>
      <c r="M221" s="1" t="n">
        <f aca="false">J221-$J$29</f>
        <v>0.3836</v>
      </c>
      <c r="N221" s="1" t="n">
        <f aca="false">LN(L221)</f>
        <v>5.58252117462349</v>
      </c>
      <c r="O221" s="1" t="n">
        <f aca="false">LN(M221)</f>
        <v>-0.958154935972854</v>
      </c>
      <c r="P221" s="1" t="n">
        <f aca="false">-LN(1-L221/$J$11)/M221</f>
        <v>6.46788986796037</v>
      </c>
    </row>
    <row collapsed="false" customFormat="false" customHeight="false" hidden="false" ht="12.8" outlineLevel="0" r="222">
      <c r="A222" s="0" t="n">
        <v>201</v>
      </c>
      <c r="C222" s="0" t="n">
        <v>629953.945</v>
      </c>
      <c r="D222" s="0" t="n">
        <v>40</v>
      </c>
      <c r="E222" s="0" t="n">
        <v>40</v>
      </c>
      <c r="F222" s="0" t="n">
        <v>5.81</v>
      </c>
      <c r="G222" s="0" t="n">
        <v>-3.69</v>
      </c>
      <c r="I222" s="0" t="n">
        <f aca="false">1000*F222/$B$16</f>
        <v>537.962962962963</v>
      </c>
      <c r="J222" s="0" t="n">
        <f aca="false">(G222-$G$21)/$B$17</f>
        <v>0.4004</v>
      </c>
      <c r="L222" s="1" t="n">
        <f aca="false">I222-$I$29</f>
        <v>259.259259259259</v>
      </c>
      <c r="M222" s="1" t="n">
        <f aca="false">J222-$J$29</f>
        <v>0.3854</v>
      </c>
      <c r="N222" s="1" t="n">
        <f aca="false">LN(L222)</f>
        <v>5.55782856203312</v>
      </c>
      <c r="O222" s="1" t="n">
        <f aca="false">LN(M222)</f>
        <v>-0.953473523001871</v>
      </c>
      <c r="P222" s="1" t="n">
        <f aca="false">-LN(1-L222/$J$11)/M222</f>
        <v>5.82327993823094</v>
      </c>
    </row>
    <row collapsed="false" customFormat="false" customHeight="false" hidden="false" ht="12.8" outlineLevel="0" r="223">
      <c r="A223" s="0" t="n">
        <v>202</v>
      </c>
      <c r="C223" s="0" t="n">
        <v>629954.145</v>
      </c>
      <c r="D223" s="0" t="n">
        <v>40.2</v>
      </c>
      <c r="E223" s="0" t="n">
        <v>40.2</v>
      </c>
      <c r="F223" s="0" t="n">
        <v>5.8</v>
      </c>
      <c r="G223" s="0" t="n">
        <v>-3.6</v>
      </c>
      <c r="I223" s="0" t="n">
        <f aca="false">1000*F223/$B$16</f>
        <v>537.037037037037</v>
      </c>
      <c r="J223" s="0" t="n">
        <f aca="false">(G223-$G$21)/$B$17</f>
        <v>0.4022</v>
      </c>
      <c r="L223" s="1" t="n">
        <f aca="false">I223-$I$29</f>
        <v>258.333333333333</v>
      </c>
      <c r="M223" s="1" t="n">
        <f aca="false">J223-$J$29</f>
        <v>0.3872</v>
      </c>
      <c r="N223" s="1" t="n">
        <f aca="false">LN(L223)</f>
        <v>5.55425074068524</v>
      </c>
      <c r="O223" s="1" t="n">
        <f aca="false">LN(M223)</f>
        <v>-0.948813923579715</v>
      </c>
      <c r="P223" s="1" t="n">
        <f aca="false">-LN(1-L223/$J$11)/M223</f>
        <v>5.71956694227295</v>
      </c>
    </row>
    <row collapsed="false" customFormat="false" customHeight="false" hidden="false" ht="12.8" outlineLevel="0" r="224">
      <c r="A224" s="0" t="n">
        <v>203</v>
      </c>
      <c r="C224" s="0" t="n">
        <v>629954.345</v>
      </c>
      <c r="D224" s="0" t="n">
        <v>40.4</v>
      </c>
      <c r="E224" s="0" t="n">
        <v>40.4</v>
      </c>
      <c r="F224" s="0" t="n">
        <v>5.79</v>
      </c>
      <c r="G224" s="0" t="n">
        <v>-3.49</v>
      </c>
      <c r="I224" s="0" t="n">
        <f aca="false">1000*F224/$B$16</f>
        <v>536.111111111111</v>
      </c>
      <c r="J224" s="0" t="n">
        <f aca="false">(G224-$G$21)/$B$17</f>
        <v>0.4044</v>
      </c>
      <c r="L224" s="1" t="n">
        <f aca="false">I224-$I$29</f>
        <v>257.407407407407</v>
      </c>
      <c r="M224" s="1" t="n">
        <f aca="false">J224-$J$29</f>
        <v>0.3894</v>
      </c>
      <c r="N224" s="1" t="n">
        <f aca="false">LN(L224)</f>
        <v>5.55066007255451</v>
      </c>
      <c r="O224" s="1" t="n">
        <f aca="false">LN(M224)</f>
        <v>-0.943148186044038</v>
      </c>
      <c r="P224" s="1" t="n">
        <f aca="false">-LN(1-L224/$J$11)/M224</f>
        <v>5.61324057912839</v>
      </c>
    </row>
    <row collapsed="false" customFormat="false" customHeight="false" hidden="false" ht="12.8" outlineLevel="0" r="225">
      <c r="A225" s="0" t="n">
        <v>204</v>
      </c>
      <c r="C225" s="0" t="n">
        <v>629954.545</v>
      </c>
      <c r="D225" s="0" t="n">
        <v>40.6</v>
      </c>
      <c r="E225" s="0" t="n">
        <v>40.6</v>
      </c>
      <c r="F225" s="0" t="n">
        <v>5.81</v>
      </c>
      <c r="G225" s="0" t="n">
        <v>-3.39</v>
      </c>
      <c r="I225" s="0" t="n">
        <f aca="false">1000*F225/$B$16</f>
        <v>537.962962962963</v>
      </c>
      <c r="J225" s="0" t="n">
        <f aca="false">(G225-$G$21)/$B$17</f>
        <v>0.4064</v>
      </c>
      <c r="L225" s="1" t="n">
        <f aca="false">I225-$I$29</f>
        <v>259.259259259259</v>
      </c>
      <c r="M225" s="1" t="n">
        <f aca="false">J225-$J$29</f>
        <v>0.3914</v>
      </c>
      <c r="N225" s="1" t="n">
        <f aca="false">LN(L225)</f>
        <v>5.55782856203312</v>
      </c>
      <c r="O225" s="1" t="n">
        <f aca="false">LN(M225)</f>
        <v>-0.938025224020161</v>
      </c>
      <c r="P225" s="1" t="n">
        <f aca="false">-LN(1-L225/$J$11)/M225</f>
        <v>5.73401146702658</v>
      </c>
    </row>
    <row collapsed="false" customFormat="false" customHeight="false" hidden="false" ht="12.8" outlineLevel="0" r="226">
      <c r="A226" s="0" t="n">
        <v>205</v>
      </c>
      <c r="C226" s="0" t="n">
        <v>629954.745</v>
      </c>
      <c r="D226" s="0" t="n">
        <v>40.8</v>
      </c>
      <c r="E226" s="0" t="n">
        <v>40.8</v>
      </c>
      <c r="F226" s="0" t="n">
        <v>5.81</v>
      </c>
      <c r="G226" s="0" t="n">
        <v>-3.3</v>
      </c>
      <c r="I226" s="0" t="n">
        <f aca="false">1000*F226/$B$16</f>
        <v>537.962962962963</v>
      </c>
      <c r="J226" s="0" t="n">
        <f aca="false">(G226-$G$21)/$B$17</f>
        <v>0.4082</v>
      </c>
      <c r="L226" s="1" t="n">
        <f aca="false">I226-$I$29</f>
        <v>259.259259259259</v>
      </c>
      <c r="M226" s="1" t="n">
        <f aca="false">J226-$J$29</f>
        <v>0.3932</v>
      </c>
      <c r="N226" s="1" t="n">
        <f aca="false">LN(L226)</f>
        <v>5.55782856203312</v>
      </c>
      <c r="O226" s="1" t="n">
        <f aca="false">LN(M226)</f>
        <v>-0.933436890709126</v>
      </c>
      <c r="P226" s="1" t="n">
        <f aca="false">-LN(1-L226/$J$11)/M226</f>
        <v>5.70776217750306</v>
      </c>
    </row>
    <row collapsed="false" customFormat="false" customHeight="false" hidden="false" ht="12.8" outlineLevel="0" r="227">
      <c r="A227" s="0" t="n">
        <v>206</v>
      </c>
      <c r="C227" s="0" t="n">
        <v>629954.945</v>
      </c>
      <c r="D227" s="0" t="n">
        <v>41</v>
      </c>
      <c r="E227" s="0" t="n">
        <v>41</v>
      </c>
      <c r="F227" s="0" t="n">
        <v>5.85</v>
      </c>
      <c r="G227" s="0" t="n">
        <v>-3.19</v>
      </c>
      <c r="I227" s="0" t="n">
        <f aca="false">1000*F227/$B$16</f>
        <v>541.666666666667</v>
      </c>
      <c r="J227" s="0" t="n">
        <f aca="false">(G227-$G$21)/$B$17</f>
        <v>0.4104</v>
      </c>
      <c r="L227" s="1" t="n">
        <f aca="false">I227-$I$29</f>
        <v>262.962962962963</v>
      </c>
      <c r="M227" s="1" t="n">
        <f aca="false">J227-$J$29</f>
        <v>0.3954</v>
      </c>
      <c r="N227" s="1" t="n">
        <f aca="false">LN(L227)</f>
        <v>5.57201319702508</v>
      </c>
      <c r="O227" s="1" t="n">
        <f aca="false">LN(M227)</f>
        <v>-0.927857368245621</v>
      </c>
      <c r="P227" s="1" t="n">
        <f aca="false">-LN(1-L227/$J$11)/M227</f>
        <v>6.00069108457868</v>
      </c>
    </row>
    <row collapsed="false" customFormat="false" customHeight="false" hidden="false" ht="12.8" outlineLevel="0" r="228">
      <c r="A228" s="0" t="n">
        <v>207</v>
      </c>
      <c r="C228" s="0" t="n">
        <v>629955.145</v>
      </c>
      <c r="D228" s="0" t="n">
        <v>41.2</v>
      </c>
      <c r="E228" s="0" t="n">
        <v>41.2</v>
      </c>
      <c r="F228" s="0" t="n">
        <v>5.84</v>
      </c>
      <c r="G228" s="0" t="n">
        <v>-3.1</v>
      </c>
      <c r="I228" s="0" t="n">
        <f aca="false">1000*F228/$B$16</f>
        <v>540.740740740741</v>
      </c>
      <c r="J228" s="0" t="n">
        <f aca="false">(G228-$G$21)/$B$17</f>
        <v>0.4122</v>
      </c>
      <c r="L228" s="1" t="n">
        <f aca="false">I228-$I$29</f>
        <v>262.037037037037</v>
      </c>
      <c r="M228" s="1" t="n">
        <f aca="false">J228-$J$29</f>
        <v>0.3972</v>
      </c>
      <c r="N228" s="1" t="n">
        <f aca="false">LN(L228)</f>
        <v>5.56848585650711</v>
      </c>
      <c r="O228" s="1" t="n">
        <f aca="false">LN(M228)</f>
        <v>-0.923315346811119</v>
      </c>
      <c r="P228" s="1" t="n">
        <f aca="false">-LN(1-L228/$J$11)/M228</f>
        <v>5.88872114737116</v>
      </c>
    </row>
    <row collapsed="false" customFormat="false" customHeight="false" hidden="false" ht="12.8" outlineLevel="0" r="229">
      <c r="A229" s="0" t="n">
        <v>208</v>
      </c>
      <c r="C229" s="0" t="n">
        <v>629955.345</v>
      </c>
      <c r="D229" s="0" t="n">
        <v>41.4</v>
      </c>
      <c r="E229" s="0" t="n">
        <v>41.4</v>
      </c>
      <c r="F229" s="0" t="n">
        <v>5.81</v>
      </c>
      <c r="G229" s="0" t="n">
        <v>-3.01</v>
      </c>
      <c r="I229" s="0" t="n">
        <f aca="false">1000*F229/$B$16</f>
        <v>537.962962962963</v>
      </c>
      <c r="J229" s="0" t="n">
        <f aca="false">(G229-$G$21)/$B$17</f>
        <v>0.414</v>
      </c>
      <c r="L229" s="1" t="n">
        <f aca="false">I229-$I$29</f>
        <v>259.259259259259</v>
      </c>
      <c r="M229" s="1" t="n">
        <f aca="false">J229-$J$29</f>
        <v>0.399</v>
      </c>
      <c r="N229" s="1" t="n">
        <f aca="false">LN(L229)</f>
        <v>5.55782856203312</v>
      </c>
      <c r="O229" s="1" t="n">
        <f aca="false">LN(M229)</f>
        <v>-0.918793862092273</v>
      </c>
      <c r="P229" s="1" t="n">
        <f aca="false">-LN(1-L229/$J$11)/M229</f>
        <v>5.62479220098798</v>
      </c>
    </row>
    <row collapsed="false" customFormat="false" customHeight="false" hidden="false" ht="12.8" outlineLevel="0" r="230">
      <c r="A230" s="0" t="n">
        <v>209</v>
      </c>
      <c r="C230" s="0" t="n">
        <v>629955.545</v>
      </c>
      <c r="D230" s="0" t="n">
        <v>41.6</v>
      </c>
      <c r="E230" s="0" t="n">
        <v>41.6</v>
      </c>
      <c r="F230" s="0" t="n">
        <v>5.79</v>
      </c>
      <c r="G230" s="0" t="n">
        <v>-2.9</v>
      </c>
      <c r="I230" s="0" t="n">
        <f aca="false">1000*F230/$B$16</f>
        <v>536.111111111111</v>
      </c>
      <c r="J230" s="0" t="n">
        <f aca="false">(G230-$G$21)/$B$17</f>
        <v>0.4162</v>
      </c>
      <c r="L230" s="1" t="n">
        <f aca="false">I230-$I$29</f>
        <v>257.407407407407</v>
      </c>
      <c r="M230" s="1" t="n">
        <f aca="false">J230-$J$29</f>
        <v>0.4012</v>
      </c>
      <c r="N230" s="1" t="n">
        <f aca="false">LN(L230)</f>
        <v>5.55066007255451</v>
      </c>
      <c r="O230" s="1" t="n">
        <f aca="false">LN(M230)</f>
        <v>-0.913295222894356</v>
      </c>
      <c r="P230" s="1" t="n">
        <f aca="false">-LN(1-L230/$J$11)/M230</f>
        <v>5.44814526797756</v>
      </c>
    </row>
    <row collapsed="false" customFormat="false" customHeight="false" hidden="false" ht="12.8" outlineLevel="0" r="231">
      <c r="A231" s="0" t="n">
        <v>210</v>
      </c>
      <c r="C231" s="0" t="n">
        <v>629955.745</v>
      </c>
      <c r="D231" s="0" t="n">
        <v>41.8</v>
      </c>
      <c r="E231" s="0" t="n">
        <v>41.8</v>
      </c>
      <c r="F231" s="0" t="n">
        <v>5.85</v>
      </c>
      <c r="G231" s="0" t="n">
        <v>-2.78</v>
      </c>
      <c r="I231" s="0" t="n">
        <f aca="false">1000*F231/$B$16</f>
        <v>541.666666666667</v>
      </c>
      <c r="J231" s="0" t="n">
        <f aca="false">(G231-$G$21)/$B$17</f>
        <v>0.4186</v>
      </c>
      <c r="L231" s="1" t="n">
        <f aca="false">I231-$I$29</f>
        <v>262.962962962963</v>
      </c>
      <c r="M231" s="1" t="n">
        <f aca="false">J231-$J$29</f>
        <v>0.4036</v>
      </c>
      <c r="N231" s="1" t="n">
        <f aca="false">LN(L231)</f>
        <v>5.57201319702508</v>
      </c>
      <c r="O231" s="1" t="n">
        <f aca="false">LN(M231)</f>
        <v>-0.907330990502683</v>
      </c>
      <c r="P231" s="1" t="n">
        <f aca="false">-LN(1-L231/$J$11)/M231</f>
        <v>5.87877416957981</v>
      </c>
    </row>
    <row collapsed="false" customFormat="false" customHeight="false" hidden="false" ht="12.8" outlineLevel="0" r="232">
      <c r="A232" s="0" t="n">
        <v>211</v>
      </c>
      <c r="C232" s="0" t="n">
        <v>629955.945</v>
      </c>
      <c r="D232" s="0" t="n">
        <v>42</v>
      </c>
      <c r="E232" s="0" t="n">
        <v>42</v>
      </c>
      <c r="F232" s="0" t="n">
        <v>5.88</v>
      </c>
      <c r="G232" s="0" t="n">
        <v>-2.68</v>
      </c>
      <c r="I232" s="0" t="n">
        <f aca="false">1000*F232/$B$16</f>
        <v>544.444444444444</v>
      </c>
      <c r="J232" s="0" t="n">
        <f aca="false">(G232-$G$21)/$B$17</f>
        <v>0.4206</v>
      </c>
      <c r="L232" s="1" t="n">
        <f aca="false">I232-$I$29</f>
        <v>265.740740740741</v>
      </c>
      <c r="M232" s="1" t="n">
        <f aca="false">J232-$J$29</f>
        <v>0.4056</v>
      </c>
      <c r="N232" s="1" t="n">
        <f aca="false">LN(L232)</f>
        <v>5.58252117462349</v>
      </c>
      <c r="O232" s="1" t="n">
        <f aca="false">LN(M232)</f>
        <v>-0.902387826705164</v>
      </c>
      <c r="P232" s="1" t="n">
        <f aca="false">-LN(1-L232/$J$11)/M232</f>
        <v>6.11706743922485</v>
      </c>
    </row>
    <row collapsed="false" customFormat="false" customHeight="false" hidden="false" ht="12.8" outlineLevel="0" r="233">
      <c r="A233" s="0" t="n">
        <v>212</v>
      </c>
      <c r="C233" s="0" t="n">
        <v>629956.145</v>
      </c>
      <c r="D233" s="0" t="n">
        <v>42.2</v>
      </c>
      <c r="E233" s="0" t="n">
        <v>42.2</v>
      </c>
      <c r="F233" s="0" t="n">
        <v>5.86</v>
      </c>
      <c r="G233" s="0" t="n">
        <v>-2.59</v>
      </c>
      <c r="I233" s="0" t="n">
        <f aca="false">1000*F233/$B$16</f>
        <v>542.592592592593</v>
      </c>
      <c r="J233" s="0" t="n">
        <f aca="false">(G233-$G$21)/$B$17</f>
        <v>0.4224</v>
      </c>
      <c r="L233" s="1" t="n">
        <f aca="false">I233-$I$29</f>
        <v>263.888888888889</v>
      </c>
      <c r="M233" s="1" t="n">
        <f aca="false">J233-$J$29</f>
        <v>0.4074</v>
      </c>
      <c r="N233" s="1" t="n">
        <f aca="false">LN(L233)</f>
        <v>5.57552813913252</v>
      </c>
      <c r="O233" s="1" t="n">
        <f aca="false">LN(M233)</f>
        <v>-0.897959775189432</v>
      </c>
      <c r="P233" s="1" t="n">
        <f aca="false">-LN(1-L233/$J$11)/M233</f>
        <v>5.9094746837815</v>
      </c>
    </row>
    <row collapsed="false" customFormat="false" customHeight="false" hidden="false" ht="12.8" outlineLevel="0" r="234">
      <c r="A234" s="0" t="n">
        <v>213</v>
      </c>
      <c r="C234" s="0" t="n">
        <v>629956.345</v>
      </c>
      <c r="D234" s="0" t="n">
        <v>42.4</v>
      </c>
      <c r="E234" s="0" t="n">
        <v>42.4</v>
      </c>
      <c r="F234" s="0" t="n">
        <v>5.83</v>
      </c>
      <c r="G234" s="0" t="n">
        <v>-2.5</v>
      </c>
      <c r="I234" s="0" t="n">
        <f aca="false">1000*F234/$B$16</f>
        <v>539.814814814815</v>
      </c>
      <c r="J234" s="0" t="n">
        <f aca="false">(G234-$G$21)/$B$17</f>
        <v>0.4242</v>
      </c>
      <c r="L234" s="1" t="n">
        <f aca="false">I234-$I$29</f>
        <v>261.111111111111</v>
      </c>
      <c r="M234" s="1" t="n">
        <f aca="false">J234-$J$29</f>
        <v>0.4092</v>
      </c>
      <c r="N234" s="1" t="n">
        <f aca="false">LN(L234)</f>
        <v>5.56494602980199</v>
      </c>
      <c r="O234" s="1" t="n">
        <f aca="false">LN(M234)</f>
        <v>-0.893551244904666</v>
      </c>
      <c r="P234" s="1" t="n">
        <f aca="false">-LN(1-L234/$J$11)/M234</f>
        <v>5.63642196798927</v>
      </c>
    </row>
    <row collapsed="false" customFormat="false" customHeight="false" hidden="false" ht="12.8" outlineLevel="0" r="235">
      <c r="A235" s="0" t="n">
        <v>214</v>
      </c>
      <c r="C235" s="0" t="n">
        <v>629956.545</v>
      </c>
      <c r="D235" s="0" t="n">
        <v>42.6</v>
      </c>
      <c r="E235" s="0" t="n">
        <v>42.6</v>
      </c>
      <c r="F235" s="0" t="n">
        <v>5.8</v>
      </c>
      <c r="G235" s="0" t="n">
        <v>-2.42</v>
      </c>
      <c r="I235" s="0" t="n">
        <f aca="false">1000*F235/$B$16</f>
        <v>537.037037037037</v>
      </c>
      <c r="J235" s="0" t="n">
        <f aca="false">(G235-$G$21)/$B$17</f>
        <v>0.4258</v>
      </c>
      <c r="L235" s="1" t="n">
        <f aca="false">I235-$I$29</f>
        <v>258.333333333333</v>
      </c>
      <c r="M235" s="1" t="n">
        <f aca="false">J235-$J$29</f>
        <v>0.4108</v>
      </c>
      <c r="N235" s="1" t="n">
        <f aca="false">LN(L235)</f>
        <v>5.55425074068524</v>
      </c>
      <c r="O235" s="1" t="n">
        <f aca="false">LN(M235)</f>
        <v>-0.889648800927734</v>
      </c>
      <c r="P235" s="1" t="n">
        <f aca="false">-LN(1-L235/$J$11)/M235</f>
        <v>5.39098422601774</v>
      </c>
    </row>
    <row collapsed="false" customFormat="false" customHeight="false" hidden="false" ht="12.8" outlineLevel="0" r="236">
      <c r="A236" s="0" t="n">
        <v>215</v>
      </c>
      <c r="C236" s="0" t="n">
        <v>629956.745</v>
      </c>
      <c r="D236" s="0" t="n">
        <v>42.8</v>
      </c>
      <c r="E236" s="0" t="n">
        <v>42.8</v>
      </c>
      <c r="F236" s="0" t="n">
        <v>5.85</v>
      </c>
      <c r="G236" s="0" t="n">
        <v>-2.32</v>
      </c>
      <c r="I236" s="0" t="n">
        <f aca="false">1000*F236/$B$16</f>
        <v>541.666666666667</v>
      </c>
      <c r="J236" s="0" t="n">
        <f aca="false">(G236-$G$21)/$B$17</f>
        <v>0.4278</v>
      </c>
      <c r="L236" s="1" t="n">
        <f aca="false">I236-$I$29</f>
        <v>262.962962962963</v>
      </c>
      <c r="M236" s="1" t="n">
        <f aca="false">J236-$J$29</f>
        <v>0.4128</v>
      </c>
      <c r="N236" s="1" t="n">
        <f aca="false">LN(L236)</f>
        <v>5.57201319702508</v>
      </c>
      <c r="O236" s="1" t="n">
        <f aca="false">LN(M236)</f>
        <v>-0.884792064814784</v>
      </c>
      <c r="P236" s="1" t="n">
        <f aca="false">-LN(1-L236/$J$11)/M236</f>
        <v>5.74775497781592</v>
      </c>
    </row>
    <row collapsed="false" customFormat="false" customHeight="false" hidden="false" ht="12.8" outlineLevel="0" r="237">
      <c r="A237" s="0" t="n">
        <v>216</v>
      </c>
      <c r="C237" s="0" t="n">
        <v>629956.945</v>
      </c>
      <c r="D237" s="0" t="n">
        <v>43</v>
      </c>
      <c r="E237" s="0" t="n">
        <v>43</v>
      </c>
      <c r="F237" s="0" t="n">
        <v>5.83</v>
      </c>
      <c r="G237" s="0" t="n">
        <v>-2.22</v>
      </c>
      <c r="I237" s="0" t="n">
        <f aca="false">1000*F237/$B$16</f>
        <v>539.814814814815</v>
      </c>
      <c r="J237" s="0" t="n">
        <f aca="false">(G237-$G$21)/$B$17</f>
        <v>0.4298</v>
      </c>
      <c r="L237" s="1" t="n">
        <f aca="false">I237-$I$29</f>
        <v>261.111111111111</v>
      </c>
      <c r="M237" s="1" t="n">
        <f aca="false">J237-$J$29</f>
        <v>0.4148</v>
      </c>
      <c r="N237" s="1" t="n">
        <f aca="false">LN(L237)</f>
        <v>5.56494602980199</v>
      </c>
      <c r="O237" s="1" t="n">
        <f aca="false">LN(M237)</f>
        <v>-0.879958802626765</v>
      </c>
      <c r="P237" s="1" t="n">
        <f aca="false">-LN(1-L237/$J$11)/M237</f>
        <v>5.56032755376377</v>
      </c>
    </row>
    <row collapsed="false" customFormat="false" customHeight="false" hidden="false" ht="12.8" outlineLevel="0" r="238">
      <c r="A238" s="0" t="n">
        <v>217</v>
      </c>
      <c r="C238" s="0" t="n">
        <v>629957.145</v>
      </c>
      <c r="D238" s="0" t="n">
        <v>43.2</v>
      </c>
      <c r="E238" s="0" t="n">
        <v>43.2</v>
      </c>
      <c r="F238" s="0" t="n">
        <v>5.81</v>
      </c>
      <c r="G238" s="0" t="n">
        <v>-2.12</v>
      </c>
      <c r="I238" s="0" t="n">
        <f aca="false">1000*F238/$B$16</f>
        <v>537.962962962963</v>
      </c>
      <c r="J238" s="0" t="n">
        <f aca="false">(G238-$G$21)/$B$17</f>
        <v>0.4318</v>
      </c>
      <c r="L238" s="1" t="n">
        <f aca="false">I238-$I$29</f>
        <v>259.259259259259</v>
      </c>
      <c r="M238" s="1" t="n">
        <f aca="false">J238-$J$29</f>
        <v>0.4168</v>
      </c>
      <c r="N238" s="1" t="n">
        <f aca="false">LN(L238)</f>
        <v>5.55782856203312</v>
      </c>
      <c r="O238" s="1" t="n">
        <f aca="false">LN(M238)</f>
        <v>-0.87514878854298</v>
      </c>
      <c r="P238" s="1" t="n">
        <f aca="false">-LN(1-L238/$J$11)/M238</f>
        <v>5.38457794672314</v>
      </c>
    </row>
    <row collapsed="false" customFormat="false" customHeight="false" hidden="false" ht="12.8" outlineLevel="0" r="239">
      <c r="A239" s="0" t="n">
        <v>218</v>
      </c>
      <c r="C239" s="0" t="n">
        <v>629957.345</v>
      </c>
      <c r="D239" s="0" t="n">
        <v>43.4</v>
      </c>
      <c r="E239" s="0" t="n">
        <v>43.4</v>
      </c>
      <c r="F239" s="0" t="n">
        <v>5.85</v>
      </c>
      <c r="G239" s="0" t="n">
        <v>-2.01</v>
      </c>
      <c r="I239" s="0" t="n">
        <f aca="false">1000*F239/$B$16</f>
        <v>541.666666666667</v>
      </c>
      <c r="J239" s="0" t="n">
        <f aca="false">(G239-$G$21)/$B$17</f>
        <v>0.434</v>
      </c>
      <c r="L239" s="1" t="n">
        <f aca="false">I239-$I$29</f>
        <v>262.962962962963</v>
      </c>
      <c r="M239" s="1" t="n">
        <f aca="false">J239-$J$29</f>
        <v>0.419</v>
      </c>
      <c r="N239" s="1" t="n">
        <f aca="false">LN(L239)</f>
        <v>5.57201319702508</v>
      </c>
      <c r="O239" s="1" t="n">
        <f aca="false">LN(M239)</f>
        <v>-0.869884359059999</v>
      </c>
      <c r="P239" s="1" t="n">
        <f aca="false">-LN(1-L239/$J$11)/M239</f>
        <v>5.66270466549501</v>
      </c>
    </row>
    <row collapsed="false" customFormat="false" customHeight="false" hidden="false" ht="12.8" outlineLevel="0" r="240">
      <c r="A240" s="0" t="n">
        <v>219</v>
      </c>
      <c r="C240" s="0" t="n">
        <v>629957.545</v>
      </c>
      <c r="D240" s="0" t="n">
        <v>43.6</v>
      </c>
      <c r="E240" s="0" t="n">
        <v>43.6</v>
      </c>
      <c r="F240" s="0" t="n">
        <v>5.87</v>
      </c>
      <c r="G240" s="0" t="n">
        <v>-1.92</v>
      </c>
      <c r="I240" s="0" t="n">
        <f aca="false">1000*F240/$B$16</f>
        <v>543.518518518519</v>
      </c>
      <c r="J240" s="0" t="n">
        <f aca="false">(G240-$G$21)/$B$17</f>
        <v>0.4358</v>
      </c>
      <c r="L240" s="1" t="n">
        <f aca="false">I240-$I$29</f>
        <v>264.814814814815</v>
      </c>
      <c r="M240" s="1" t="n">
        <f aca="false">J240-$J$29</f>
        <v>0.4208</v>
      </c>
      <c r="N240" s="1" t="n">
        <f aca="false">LN(L240)</f>
        <v>5.57903076968372</v>
      </c>
      <c r="O240" s="1" t="n">
        <f aca="false">LN(M240)</f>
        <v>-0.865597617558637</v>
      </c>
      <c r="P240" s="1" t="n">
        <f aca="false">-LN(1-L240/$J$11)/M240</f>
        <v>5.80709360935051</v>
      </c>
    </row>
    <row collapsed="false" customFormat="false" customHeight="false" hidden="false" ht="12.8" outlineLevel="0" r="241">
      <c r="A241" s="0" t="n">
        <v>220</v>
      </c>
      <c r="C241" s="0" t="n">
        <v>629957.745</v>
      </c>
      <c r="D241" s="0" t="n">
        <v>43.8</v>
      </c>
      <c r="E241" s="0" t="n">
        <v>43.8</v>
      </c>
      <c r="F241" s="0" t="n">
        <v>5.89</v>
      </c>
      <c r="G241" s="0" t="n">
        <v>-1.8</v>
      </c>
      <c r="I241" s="0" t="n">
        <f aca="false">1000*F241/$B$16</f>
        <v>545.37037037037</v>
      </c>
      <c r="J241" s="0" t="n">
        <f aca="false">(G241-$G$21)/$B$17</f>
        <v>0.4382</v>
      </c>
      <c r="L241" s="1" t="n">
        <f aca="false">I241-$I$29</f>
        <v>266.666666666667</v>
      </c>
      <c r="M241" s="1" t="n">
        <f aca="false">J241-$J$29</f>
        <v>0.4232</v>
      </c>
      <c r="N241" s="1" t="n">
        <f aca="false">LN(L241)</f>
        <v>5.58599943899982</v>
      </c>
      <c r="O241" s="1" t="n">
        <f aca="false">LN(M241)</f>
        <v>-0.859910398438048</v>
      </c>
      <c r="P241" s="1" t="n">
        <f aca="false">-LN(1-L241/$J$11)/M241</f>
        <v>5.9546265822289</v>
      </c>
    </row>
    <row collapsed="false" customFormat="false" customHeight="false" hidden="false" ht="12.8" outlineLevel="0" r="242">
      <c r="A242" s="0" t="n">
        <v>221</v>
      </c>
      <c r="C242" s="0" t="n">
        <v>629957.945</v>
      </c>
      <c r="D242" s="0" t="n">
        <v>44</v>
      </c>
      <c r="E242" s="0" t="n">
        <v>44</v>
      </c>
      <c r="F242" s="0" t="n">
        <v>5.85</v>
      </c>
      <c r="G242" s="0" t="n">
        <v>-1.72</v>
      </c>
      <c r="I242" s="0" t="n">
        <f aca="false">1000*F242/$B$16</f>
        <v>541.666666666667</v>
      </c>
      <c r="J242" s="0" t="n">
        <f aca="false">(G242-$G$21)/$B$17</f>
        <v>0.4398</v>
      </c>
      <c r="L242" s="1" t="n">
        <f aca="false">I242-$I$29</f>
        <v>262.962962962963</v>
      </c>
      <c r="M242" s="1" t="n">
        <f aca="false">J242-$J$29</f>
        <v>0.4248</v>
      </c>
      <c r="N242" s="1" t="n">
        <f aca="false">LN(L242)</f>
        <v>5.57201319702508</v>
      </c>
      <c r="O242" s="1" t="n">
        <f aca="false">LN(M242)</f>
        <v>-0.856136809054408</v>
      </c>
      <c r="P242" s="1" t="n">
        <f aca="false">-LN(1-L242/$J$11)/M242</f>
        <v>5.58538901799061</v>
      </c>
    </row>
    <row collapsed="false" customFormat="false" customHeight="false" hidden="false" ht="12.8" outlineLevel="0" r="243">
      <c r="A243" s="0" t="n">
        <v>222</v>
      </c>
      <c r="C243" s="0" t="n">
        <v>629958.145</v>
      </c>
      <c r="D243" s="0" t="n">
        <v>44.2</v>
      </c>
      <c r="E243" s="0" t="n">
        <v>44.2</v>
      </c>
      <c r="F243" s="0" t="n">
        <v>5.87</v>
      </c>
      <c r="G243" s="0" t="n">
        <v>-1.62</v>
      </c>
      <c r="I243" s="0" t="n">
        <f aca="false">1000*F243/$B$16</f>
        <v>543.518518518519</v>
      </c>
      <c r="J243" s="0" t="n">
        <f aca="false">(G243-$G$21)/$B$17</f>
        <v>0.4418</v>
      </c>
      <c r="L243" s="1" t="n">
        <f aca="false">I243-$I$29</f>
        <v>264.814814814815</v>
      </c>
      <c r="M243" s="1" t="n">
        <f aca="false">J243-$J$29</f>
        <v>0.4268</v>
      </c>
      <c r="N243" s="1" t="n">
        <f aca="false">LN(L243)</f>
        <v>5.57903076968372</v>
      </c>
      <c r="O243" s="1" t="n">
        <f aca="false">LN(M243)</f>
        <v>-0.851439759554539</v>
      </c>
      <c r="P243" s="1" t="n">
        <f aca="false">-LN(1-L243/$J$11)/M243</f>
        <v>5.72545686695102</v>
      </c>
    </row>
    <row collapsed="false" customFormat="false" customHeight="false" hidden="false" ht="12.8" outlineLevel="0" r="244">
      <c r="A244" s="0" t="n">
        <v>223</v>
      </c>
      <c r="C244" s="0" t="n">
        <v>629958.345</v>
      </c>
      <c r="D244" s="0" t="n">
        <v>44.4</v>
      </c>
      <c r="E244" s="0" t="n">
        <v>44.4</v>
      </c>
      <c r="F244" s="0" t="n">
        <v>5.87</v>
      </c>
      <c r="G244" s="0" t="n">
        <v>-1.51</v>
      </c>
      <c r="I244" s="0" t="n">
        <f aca="false">1000*F244/$B$16</f>
        <v>543.518518518519</v>
      </c>
      <c r="J244" s="0" t="n">
        <f aca="false">(G244-$G$21)/$B$17</f>
        <v>0.444</v>
      </c>
      <c r="L244" s="1" t="n">
        <f aca="false">I244-$I$29</f>
        <v>264.814814814815</v>
      </c>
      <c r="M244" s="1" t="n">
        <f aca="false">J244-$J$29</f>
        <v>0.429</v>
      </c>
      <c r="N244" s="1" t="n">
        <f aca="false">LN(L244)</f>
        <v>5.57903076968372</v>
      </c>
      <c r="O244" s="1" t="n">
        <f aca="false">LN(M244)</f>
        <v>-0.84629836005412</v>
      </c>
      <c r="P244" s="1" t="n">
        <f aca="false">-LN(1-L244/$J$11)/M244</f>
        <v>5.6960955496846</v>
      </c>
    </row>
    <row collapsed="false" customFormat="false" customHeight="false" hidden="false" ht="12.8" outlineLevel="0" r="245">
      <c r="A245" s="0" t="n">
        <v>224</v>
      </c>
      <c r="C245" s="0" t="n">
        <v>629958.545</v>
      </c>
      <c r="D245" s="0" t="n">
        <v>44.6</v>
      </c>
      <c r="E245" s="0" t="n">
        <v>44.6</v>
      </c>
      <c r="F245" s="0" t="n">
        <v>5.85</v>
      </c>
      <c r="G245" s="0" t="n">
        <v>-1.39</v>
      </c>
      <c r="I245" s="0" t="n">
        <f aca="false">1000*F245/$B$16</f>
        <v>541.666666666667</v>
      </c>
      <c r="J245" s="0" t="n">
        <f aca="false">(G245-$G$21)/$B$17</f>
        <v>0.4464</v>
      </c>
      <c r="L245" s="1" t="n">
        <f aca="false">I245-$I$29</f>
        <v>262.962962962963</v>
      </c>
      <c r="M245" s="1" t="n">
        <f aca="false">J245-$J$29</f>
        <v>0.4314</v>
      </c>
      <c r="N245" s="1" t="n">
        <f aca="false">LN(L245)</f>
        <v>5.57201319702508</v>
      </c>
      <c r="O245" s="1" t="n">
        <f aca="false">LN(M245)</f>
        <v>-0.840719545027081</v>
      </c>
      <c r="P245" s="1" t="n">
        <f aca="false">-LN(1-L245/$J$11)/M245</f>
        <v>5.49993800380717</v>
      </c>
    </row>
    <row collapsed="false" customFormat="false" customHeight="false" hidden="false" ht="12.8" outlineLevel="0" r="246">
      <c r="A246" s="0" t="n">
        <v>225</v>
      </c>
      <c r="C246" s="0" t="n">
        <v>629958.745</v>
      </c>
      <c r="D246" s="0" t="n">
        <v>44.8</v>
      </c>
      <c r="E246" s="0" t="n">
        <v>44.8</v>
      </c>
      <c r="F246" s="0" t="n">
        <v>5.84</v>
      </c>
      <c r="G246" s="0" t="n">
        <v>-1.3</v>
      </c>
      <c r="I246" s="0" t="n">
        <f aca="false">1000*F246/$B$16</f>
        <v>540.740740740741</v>
      </c>
      <c r="J246" s="0" t="n">
        <f aca="false">(G246-$G$21)/$B$17</f>
        <v>0.4482</v>
      </c>
      <c r="L246" s="1" t="n">
        <f aca="false">I246-$I$29</f>
        <v>262.037037037037</v>
      </c>
      <c r="M246" s="1" t="n">
        <f aca="false">J246-$J$29</f>
        <v>0.4332</v>
      </c>
      <c r="N246" s="1" t="n">
        <f aca="false">LN(L246)</f>
        <v>5.56848585650711</v>
      </c>
      <c r="O246" s="1" t="n">
        <f aca="false">LN(M246)</f>
        <v>-0.836555763855302</v>
      </c>
      <c r="P246" s="1" t="n">
        <f aca="false">-LN(1-L246/$J$11)/M246</f>
        <v>5.39935373900237</v>
      </c>
    </row>
    <row collapsed="false" customFormat="false" customHeight="false" hidden="false" ht="12.8" outlineLevel="0" r="247">
      <c r="A247" s="0" t="n">
        <v>226</v>
      </c>
      <c r="C247" s="0" t="n">
        <v>629958.945</v>
      </c>
      <c r="D247" s="0" t="n">
        <v>45</v>
      </c>
      <c r="E247" s="0" t="n">
        <v>45</v>
      </c>
      <c r="F247" s="0" t="n">
        <v>5.91</v>
      </c>
      <c r="G247" s="0" t="n">
        <v>-1.22</v>
      </c>
      <c r="I247" s="0" t="n">
        <f aca="false">1000*F247/$B$16</f>
        <v>547.222222222222</v>
      </c>
      <c r="J247" s="0" t="n">
        <f aca="false">(G247-$G$21)/$B$17</f>
        <v>0.4498</v>
      </c>
      <c r="L247" s="1" t="n">
        <f aca="false">I247-$I$29</f>
        <v>268.518518518518</v>
      </c>
      <c r="M247" s="1" t="n">
        <f aca="false">J247-$J$29</f>
        <v>0.4348</v>
      </c>
      <c r="N247" s="1" t="n">
        <f aca="false">LN(L247)</f>
        <v>5.59291988184439</v>
      </c>
      <c r="O247" s="1" t="n">
        <f aca="false">LN(M247)</f>
        <v>-0.832869123735083</v>
      </c>
      <c r="P247" s="1" t="n">
        <f aca="false">-LN(1-L247/$J$11)/M247</f>
        <v>5.98594683864853</v>
      </c>
    </row>
    <row collapsed="false" customFormat="false" customHeight="false" hidden="false" ht="12.8" outlineLevel="0" r="248">
      <c r="A248" s="0" t="n">
        <v>227</v>
      </c>
      <c r="C248" s="0" t="n">
        <v>629959.145</v>
      </c>
      <c r="D248" s="0" t="n">
        <v>45.2</v>
      </c>
      <c r="E248" s="0" t="n">
        <v>45.2</v>
      </c>
      <c r="F248" s="0" t="n">
        <v>5.9</v>
      </c>
      <c r="G248" s="0" t="n">
        <v>-1.11</v>
      </c>
      <c r="I248" s="0" t="n">
        <f aca="false">1000*F248/$B$16</f>
        <v>546.296296296296</v>
      </c>
      <c r="J248" s="0" t="n">
        <f aca="false">(G248-$G$21)/$B$17</f>
        <v>0.452</v>
      </c>
      <c r="L248" s="1" t="n">
        <f aca="false">I248-$I$29</f>
        <v>267.592592592593</v>
      </c>
      <c r="M248" s="1" t="n">
        <f aca="false">J248-$J$29</f>
        <v>0.437</v>
      </c>
      <c r="N248" s="1" t="n">
        <f aca="false">LN(L248)</f>
        <v>5.5894656469763</v>
      </c>
      <c r="O248" s="1" t="n">
        <f aca="false">LN(M248)</f>
        <v>-0.827822083886547</v>
      </c>
      <c r="P248" s="1" t="n">
        <f aca="false">-LN(1-L248/$J$11)/M248</f>
        <v>5.85924332026089</v>
      </c>
    </row>
    <row collapsed="false" customFormat="false" customHeight="false" hidden="false" ht="12.8" outlineLevel="0" r="249">
      <c r="A249" s="0" t="n">
        <v>228</v>
      </c>
      <c r="C249" s="0" t="n">
        <v>629959.345</v>
      </c>
      <c r="D249" s="0" t="n">
        <v>45.4</v>
      </c>
      <c r="E249" s="0" t="n">
        <v>45.4</v>
      </c>
      <c r="F249" s="0" t="n">
        <v>5.89</v>
      </c>
      <c r="G249" s="0" t="n">
        <v>-1</v>
      </c>
      <c r="I249" s="0" t="n">
        <f aca="false">1000*F249/$B$16</f>
        <v>545.37037037037</v>
      </c>
      <c r="J249" s="0" t="n">
        <f aca="false">(G249-$G$21)/$B$17</f>
        <v>0.4542</v>
      </c>
      <c r="L249" s="1" t="n">
        <f aca="false">I249-$I$29</f>
        <v>266.666666666667</v>
      </c>
      <c r="M249" s="1" t="n">
        <f aca="false">J249-$J$29</f>
        <v>0.4392</v>
      </c>
      <c r="N249" s="1" t="n">
        <f aca="false">LN(L249)</f>
        <v>5.58599943899982</v>
      </c>
      <c r="O249" s="1" t="n">
        <f aca="false">LN(M249)</f>
        <v>-0.822800388786816</v>
      </c>
      <c r="P249" s="1" t="n">
        <f aca="false">-LN(1-L249/$J$11)/M249</f>
        <v>5.7377002950803</v>
      </c>
    </row>
    <row collapsed="false" customFormat="false" customHeight="false" hidden="false" ht="12.8" outlineLevel="0" r="250">
      <c r="A250" s="0" t="n">
        <v>229</v>
      </c>
      <c r="C250" s="0" t="n">
        <v>629959.545</v>
      </c>
      <c r="D250" s="0" t="n">
        <v>45.6</v>
      </c>
      <c r="E250" s="0" t="n">
        <v>45.6</v>
      </c>
      <c r="F250" s="0" t="n">
        <v>5.88</v>
      </c>
      <c r="G250" s="0" t="n">
        <v>-0.9</v>
      </c>
      <c r="I250" s="0" t="n">
        <f aca="false">1000*F250/$B$16</f>
        <v>544.444444444444</v>
      </c>
      <c r="J250" s="0" t="n">
        <f aca="false">(G250-$G$21)/$B$17</f>
        <v>0.4562</v>
      </c>
      <c r="L250" s="1" t="n">
        <f aca="false">I250-$I$29</f>
        <v>265.740740740741</v>
      </c>
      <c r="M250" s="1" t="n">
        <f aca="false">J250-$J$29</f>
        <v>0.4412</v>
      </c>
      <c r="N250" s="1" t="n">
        <f aca="false">LN(L250)</f>
        <v>5.58252117462349</v>
      </c>
      <c r="O250" s="1" t="n">
        <f aca="false">LN(M250)</f>
        <v>-0.818256991602789</v>
      </c>
      <c r="P250" s="1" t="n">
        <f aca="false">-LN(1-L250/$J$11)/M250</f>
        <v>5.62348720160833</v>
      </c>
    </row>
    <row collapsed="false" customFormat="false" customHeight="false" hidden="false" ht="12.8" outlineLevel="0" r="251">
      <c r="A251" s="0" t="n">
        <v>230</v>
      </c>
      <c r="C251" s="0" t="n">
        <v>629959.745</v>
      </c>
      <c r="D251" s="0" t="n">
        <v>45.8</v>
      </c>
      <c r="E251" s="0" t="n">
        <v>45.8</v>
      </c>
      <c r="F251" s="0" t="n">
        <v>5.9</v>
      </c>
      <c r="G251" s="0" t="n">
        <v>-0.77</v>
      </c>
      <c r="I251" s="0" t="n">
        <f aca="false">1000*F251/$B$16</f>
        <v>546.296296296296</v>
      </c>
      <c r="J251" s="0" t="n">
        <f aca="false">(G251-$G$21)/$B$17</f>
        <v>0.4588</v>
      </c>
      <c r="L251" s="1" t="n">
        <f aca="false">I251-$I$29</f>
        <v>267.592592592593</v>
      </c>
      <c r="M251" s="1" t="n">
        <f aca="false">J251-$J$29</f>
        <v>0.4438</v>
      </c>
      <c r="N251" s="1" t="n">
        <f aca="false">LN(L251)</f>
        <v>5.5894656469763</v>
      </c>
      <c r="O251" s="1" t="n">
        <f aca="false">LN(M251)</f>
        <v>-0.812381268483643</v>
      </c>
      <c r="P251" s="1" t="n">
        <f aca="false">-LN(1-L251/$J$11)/M251</f>
        <v>5.76946672139254</v>
      </c>
    </row>
    <row collapsed="false" customFormat="false" customHeight="false" hidden="false" ht="12.8" outlineLevel="0" r="252">
      <c r="A252" s="0" t="n">
        <v>231</v>
      </c>
      <c r="C252" s="0" t="n">
        <v>629959.945</v>
      </c>
      <c r="D252" s="0" t="n">
        <v>46</v>
      </c>
      <c r="E252" s="0" t="n">
        <v>46</v>
      </c>
      <c r="F252" s="0" t="n">
        <v>5.9</v>
      </c>
      <c r="G252" s="0" t="n">
        <v>-0.73</v>
      </c>
      <c r="I252" s="0" t="n">
        <f aca="false">1000*F252/$B$16</f>
        <v>546.296296296296</v>
      </c>
      <c r="J252" s="0" t="n">
        <f aca="false">(G252-$G$21)/$B$17</f>
        <v>0.4596</v>
      </c>
      <c r="L252" s="1" t="n">
        <f aca="false">I252-$I$29</f>
        <v>267.592592592593</v>
      </c>
      <c r="M252" s="1" t="n">
        <f aca="false">J252-$J$29</f>
        <v>0.4446</v>
      </c>
      <c r="N252" s="1" t="n">
        <f aca="false">LN(L252)</f>
        <v>5.5894656469763</v>
      </c>
      <c r="O252" s="1" t="n">
        <f aca="false">LN(M252)</f>
        <v>-0.810580277452041</v>
      </c>
      <c r="P252" s="1" t="n">
        <f aca="false">-LN(1-L252/$J$11)/M252</f>
        <v>5.75908531478634</v>
      </c>
    </row>
    <row collapsed="false" customFormat="false" customHeight="false" hidden="false" ht="12.8" outlineLevel="0" r="253">
      <c r="A253" s="0" t="n">
        <v>232</v>
      </c>
      <c r="C253" s="0" t="n">
        <v>629960.145</v>
      </c>
      <c r="D253" s="0" t="n">
        <v>46.2</v>
      </c>
      <c r="E253" s="0" t="n">
        <v>46.2</v>
      </c>
      <c r="F253" s="0" t="n">
        <v>5.92</v>
      </c>
      <c r="G253" s="0" t="n">
        <v>-0.61</v>
      </c>
      <c r="I253" s="0" t="n">
        <f aca="false">1000*F253/$B$16</f>
        <v>548.148148148148</v>
      </c>
      <c r="J253" s="0" t="n">
        <f aca="false">(G253-$G$21)/$B$17</f>
        <v>0.462</v>
      </c>
      <c r="L253" s="1" t="n">
        <f aca="false">I253-$I$29</f>
        <v>269.444444444444</v>
      </c>
      <c r="M253" s="1" t="n">
        <f aca="false">J253-$J$29</f>
        <v>0.447</v>
      </c>
      <c r="N253" s="1" t="n">
        <f aca="false">LN(L253)</f>
        <v>5.59636222603536</v>
      </c>
      <c r="O253" s="1" t="n">
        <f aca="false">LN(M253)</f>
        <v>-0.805196684368568</v>
      </c>
      <c r="P253" s="1" t="n">
        <f aca="false">-LN(1-L253/$J$11)/M253</f>
        <v>5.92114021306133</v>
      </c>
    </row>
    <row collapsed="false" customFormat="false" customHeight="false" hidden="false" ht="12.8" outlineLevel="0" r="254">
      <c r="A254" s="0" t="n">
        <v>233</v>
      </c>
      <c r="C254" s="0" t="n">
        <v>629960.345</v>
      </c>
      <c r="D254" s="0" t="n">
        <v>46.4</v>
      </c>
      <c r="E254" s="0" t="n">
        <v>46.4</v>
      </c>
      <c r="F254" s="0" t="n">
        <v>5.93</v>
      </c>
      <c r="G254" s="0" t="n">
        <v>-0.5</v>
      </c>
      <c r="I254" s="0" t="n">
        <f aca="false">1000*F254/$B$16</f>
        <v>549.074074074074</v>
      </c>
      <c r="J254" s="0" t="n">
        <f aca="false">(G254-$G$21)/$B$17</f>
        <v>0.4642</v>
      </c>
      <c r="L254" s="1" t="n">
        <f aca="false">I254-$I$29</f>
        <v>270.37037037037</v>
      </c>
      <c r="M254" s="1" t="n">
        <f aca="false">J254-$J$29</f>
        <v>0.4492</v>
      </c>
      <c r="N254" s="1" t="n">
        <f aca="false">LN(L254)</f>
        <v>5.59979276113215</v>
      </c>
      <c r="O254" s="1" t="n">
        <f aca="false">LN(M254)</f>
        <v>-0.800287056117849</v>
      </c>
      <c r="P254" s="1" t="n">
        <f aca="false">-LN(1-L254/$J$11)/M254</f>
        <v>5.99474795734345</v>
      </c>
    </row>
    <row collapsed="false" customFormat="false" customHeight="false" hidden="false" ht="12.8" outlineLevel="0" r="255">
      <c r="A255" s="0" t="n">
        <v>234</v>
      </c>
      <c r="C255" s="0" t="n">
        <v>629960.545</v>
      </c>
      <c r="D255" s="0" t="n">
        <v>46.6</v>
      </c>
      <c r="E255" s="0" t="n">
        <v>46.6</v>
      </c>
      <c r="F255" s="0" t="n">
        <v>5.93</v>
      </c>
      <c r="G255" s="0" t="n">
        <v>-0.39</v>
      </c>
      <c r="I255" s="0" t="n">
        <f aca="false">1000*F255/$B$16</f>
        <v>549.074074074074</v>
      </c>
      <c r="J255" s="0" t="n">
        <f aca="false">(G255-$G$21)/$B$17</f>
        <v>0.4664</v>
      </c>
      <c r="L255" s="1" t="n">
        <f aca="false">I255-$I$29</f>
        <v>270.37037037037</v>
      </c>
      <c r="M255" s="1" t="n">
        <f aca="false">J255-$J$29</f>
        <v>0.4514</v>
      </c>
      <c r="N255" s="1" t="n">
        <f aca="false">LN(L255)</f>
        <v>5.59979276113215</v>
      </c>
      <c r="O255" s="1" t="n">
        <f aca="false">LN(M255)</f>
        <v>-0.795401414598702</v>
      </c>
      <c r="P255" s="1" t="n">
        <f aca="false">-LN(1-L255/$J$11)/M255</f>
        <v>5.96553119725006</v>
      </c>
    </row>
    <row collapsed="false" customFormat="false" customHeight="false" hidden="false" ht="12.8" outlineLevel="0" r="256">
      <c r="A256" s="0" t="n">
        <v>235</v>
      </c>
      <c r="C256" s="0" t="n">
        <v>629960.745</v>
      </c>
      <c r="D256" s="0" t="n">
        <v>46.8</v>
      </c>
      <c r="E256" s="0" t="n">
        <v>46.8</v>
      </c>
      <c r="F256" s="0" t="n">
        <v>5.92</v>
      </c>
      <c r="G256" s="0" t="n">
        <v>-0.31</v>
      </c>
      <c r="I256" s="0" t="n">
        <f aca="false">1000*F256/$B$16</f>
        <v>548.148148148148</v>
      </c>
      <c r="J256" s="0" t="n">
        <f aca="false">(G256-$G$21)/$B$17</f>
        <v>0.468</v>
      </c>
      <c r="L256" s="1" t="n">
        <f aca="false">I256-$I$29</f>
        <v>269.444444444444</v>
      </c>
      <c r="M256" s="1" t="n">
        <f aca="false">J256-$J$29</f>
        <v>0.453</v>
      </c>
      <c r="N256" s="1" t="n">
        <f aca="false">LN(L256)</f>
        <v>5.59636222603536</v>
      </c>
      <c r="O256" s="1" t="n">
        <f aca="false">LN(M256)</f>
        <v>-0.791863153499103</v>
      </c>
      <c r="P256" s="1" t="n">
        <f aca="false">-LN(1-L256/$J$11)/M256</f>
        <v>5.84271451487509</v>
      </c>
    </row>
    <row collapsed="false" customFormat="false" customHeight="false" hidden="false" ht="12.8" outlineLevel="0" r="257">
      <c r="A257" s="0" t="n">
        <v>236</v>
      </c>
      <c r="C257" s="0" t="n">
        <v>629960.945</v>
      </c>
      <c r="D257" s="0" t="n">
        <v>47</v>
      </c>
      <c r="E257" s="0" t="n">
        <v>47</v>
      </c>
      <c r="F257" s="0" t="n">
        <v>5.87</v>
      </c>
      <c r="G257" s="0" t="n">
        <v>-0.22</v>
      </c>
      <c r="I257" s="0" t="n">
        <f aca="false">1000*F257/$B$16</f>
        <v>543.518518518519</v>
      </c>
      <c r="J257" s="0" t="n">
        <f aca="false">(G257-$G$21)/$B$17</f>
        <v>0.4698</v>
      </c>
      <c r="L257" s="1" t="n">
        <f aca="false">I257-$I$29</f>
        <v>264.814814814815</v>
      </c>
      <c r="M257" s="1" t="n">
        <f aca="false">J257-$J$29</f>
        <v>0.4548</v>
      </c>
      <c r="N257" s="1" t="n">
        <f aca="false">LN(L257)</f>
        <v>5.57903076968372</v>
      </c>
      <c r="O257" s="1" t="n">
        <f aca="false">LN(M257)</f>
        <v>-0.787897517105756</v>
      </c>
      <c r="P257" s="1" t="n">
        <f aca="false">-LN(1-L257/$J$11)/M257</f>
        <v>5.37296611876582</v>
      </c>
    </row>
    <row collapsed="false" customFormat="false" customHeight="false" hidden="false" ht="12.8" outlineLevel="0" r="258">
      <c r="A258" s="0" t="n">
        <v>237</v>
      </c>
      <c r="C258" s="0" t="n">
        <v>629961.145</v>
      </c>
      <c r="D258" s="0" t="n">
        <v>47.2</v>
      </c>
      <c r="E258" s="0" t="n">
        <v>47.2</v>
      </c>
      <c r="F258" s="0" t="n">
        <v>5.88</v>
      </c>
      <c r="G258" s="0" t="n">
        <v>-0.1</v>
      </c>
      <c r="I258" s="0" t="n">
        <f aca="false">1000*F258/$B$16</f>
        <v>544.444444444444</v>
      </c>
      <c r="J258" s="0" t="n">
        <f aca="false">(G258-$G$21)/$B$17</f>
        <v>0.4722</v>
      </c>
      <c r="L258" s="1" t="n">
        <f aca="false">I258-$I$29</f>
        <v>265.740740740741</v>
      </c>
      <c r="M258" s="1" t="n">
        <f aca="false">J258-$J$29</f>
        <v>0.4572</v>
      </c>
      <c r="N258" s="1" t="n">
        <f aca="false">LN(L258)</f>
        <v>5.58252117462349</v>
      </c>
      <c r="O258" s="1" t="n">
        <f aca="false">LN(M258)</f>
        <v>-0.782634347061481</v>
      </c>
      <c r="P258" s="1" t="n">
        <f aca="false">-LN(1-L258/$J$11)/M258</f>
        <v>5.42668974923359</v>
      </c>
    </row>
    <row collapsed="false" customFormat="false" customHeight="false" hidden="false" ht="12.8" outlineLevel="0" r="259">
      <c r="A259" s="0" t="n">
        <v>238</v>
      </c>
      <c r="C259" s="0" t="n">
        <v>629961.345</v>
      </c>
      <c r="D259" s="0" t="n">
        <v>47.4</v>
      </c>
      <c r="E259" s="0" t="n">
        <v>47.4</v>
      </c>
      <c r="F259" s="0" t="n">
        <v>5.9</v>
      </c>
      <c r="G259" s="0" t="n">
        <v>-0.01</v>
      </c>
      <c r="I259" s="0" t="n">
        <f aca="false">1000*F259/$B$16</f>
        <v>546.296296296296</v>
      </c>
      <c r="J259" s="0" t="n">
        <f aca="false">(G259-$G$21)/$B$17</f>
        <v>0.474</v>
      </c>
      <c r="L259" s="1" t="n">
        <f aca="false">I259-$I$29</f>
        <v>267.592592592593</v>
      </c>
      <c r="M259" s="1" t="n">
        <f aca="false">J259-$J$29</f>
        <v>0.459</v>
      </c>
      <c r="N259" s="1" t="n">
        <f aca="false">LN(L259)</f>
        <v>5.5894656469763</v>
      </c>
      <c r="O259" s="1" t="n">
        <f aca="false">LN(M259)</f>
        <v>-0.778705068921592</v>
      </c>
      <c r="P259" s="1" t="n">
        <f aca="false">-LN(1-L259/$J$11)/M259</f>
        <v>5.5784081284401</v>
      </c>
    </row>
    <row collapsed="false" customFormat="false" customHeight="false" hidden="false" ht="12.8" outlineLevel="0" r="260">
      <c r="A260" s="0" t="n">
        <v>239</v>
      </c>
      <c r="C260" s="0" t="n">
        <v>629961.545</v>
      </c>
      <c r="D260" s="0" t="n">
        <v>47.6</v>
      </c>
      <c r="E260" s="0" t="n">
        <v>47.6</v>
      </c>
      <c r="F260" s="0" t="n">
        <v>5.89</v>
      </c>
      <c r="G260" s="0" t="n">
        <v>0.09</v>
      </c>
      <c r="I260" s="0" t="n">
        <f aca="false">1000*F260/$B$16</f>
        <v>545.37037037037</v>
      </c>
      <c r="J260" s="0" t="n">
        <f aca="false">(G260-$G$21)/$B$17</f>
        <v>0.476</v>
      </c>
      <c r="L260" s="1" t="n">
        <f aca="false">I260-$I$29</f>
        <v>266.666666666667</v>
      </c>
      <c r="M260" s="1" t="n">
        <f aca="false">J260-$J$29</f>
        <v>0.461</v>
      </c>
      <c r="N260" s="1" t="n">
        <f aca="false">LN(L260)</f>
        <v>5.58599943899982</v>
      </c>
      <c r="O260" s="1" t="n">
        <f aca="false">LN(M260)</f>
        <v>-0.774357235985488</v>
      </c>
      <c r="P260" s="1" t="n">
        <f aca="false">-LN(1-L260/$J$11)/M260</f>
        <v>5.46637303600709</v>
      </c>
    </row>
    <row collapsed="false" customFormat="false" customHeight="false" hidden="false" ht="12.8" outlineLevel="0" r="261">
      <c r="A261" s="0" t="n">
        <v>240</v>
      </c>
      <c r="C261" s="0" t="n">
        <v>629961.745</v>
      </c>
      <c r="D261" s="0" t="n">
        <v>47.8</v>
      </c>
      <c r="E261" s="0" t="n">
        <v>47.8</v>
      </c>
      <c r="F261" s="0" t="n">
        <v>5.88</v>
      </c>
      <c r="G261" s="0" t="n">
        <v>0.18</v>
      </c>
      <c r="I261" s="0" t="n">
        <f aca="false">1000*F261/$B$16</f>
        <v>544.444444444444</v>
      </c>
      <c r="J261" s="0" t="n">
        <f aca="false">(G261-$G$21)/$B$17</f>
        <v>0.4778</v>
      </c>
      <c r="L261" s="1" t="n">
        <f aca="false">I261-$I$29</f>
        <v>265.740740740741</v>
      </c>
      <c r="M261" s="1" t="n">
        <f aca="false">J261-$J$29</f>
        <v>0.4628</v>
      </c>
      <c r="N261" s="1" t="n">
        <f aca="false">LN(L261)</f>
        <v>5.58252117462349</v>
      </c>
      <c r="O261" s="1" t="n">
        <f aca="false">LN(M261)</f>
        <v>-0.770460283662616</v>
      </c>
      <c r="P261" s="1" t="n">
        <f aca="false">-LN(1-L261/$J$11)/M261</f>
        <v>5.36102539617458</v>
      </c>
    </row>
    <row collapsed="false" customFormat="false" customHeight="false" hidden="false" ht="12.8" outlineLevel="0" r="262">
      <c r="A262" s="0" t="n">
        <v>241</v>
      </c>
      <c r="C262" s="0" t="n">
        <v>629961.945</v>
      </c>
      <c r="D262" s="0" t="n">
        <v>48</v>
      </c>
      <c r="E262" s="0" t="n">
        <v>48</v>
      </c>
      <c r="F262" s="0" t="n">
        <v>5.89</v>
      </c>
      <c r="G262" s="0" t="n">
        <v>0.29</v>
      </c>
      <c r="I262" s="0" t="n">
        <f aca="false">1000*F262/$B$16</f>
        <v>545.37037037037</v>
      </c>
      <c r="J262" s="0" t="n">
        <f aca="false">(G262-$G$21)/$B$17</f>
        <v>0.48</v>
      </c>
      <c r="L262" s="1" t="n">
        <f aca="false">I262-$I$29</f>
        <v>266.666666666667</v>
      </c>
      <c r="M262" s="1" t="n">
        <f aca="false">J262-$J$29</f>
        <v>0.465</v>
      </c>
      <c r="N262" s="1" t="n">
        <f aca="false">LN(L262)</f>
        <v>5.58599943899982</v>
      </c>
      <c r="O262" s="1" t="n">
        <f aca="false">LN(M262)</f>
        <v>-0.765717873394781</v>
      </c>
      <c r="P262" s="1" t="n">
        <f aca="false">-LN(1-L262/$J$11)/M262</f>
        <v>5.41935047225649</v>
      </c>
    </row>
    <row collapsed="false" customFormat="false" customHeight="false" hidden="false" ht="12.8" outlineLevel="0" r="263">
      <c r="A263" s="0" t="n">
        <v>242</v>
      </c>
      <c r="C263" s="0" t="n">
        <v>629962.145</v>
      </c>
      <c r="D263" s="0" t="n">
        <v>48.2</v>
      </c>
      <c r="E263" s="0" t="n">
        <v>48.2</v>
      </c>
      <c r="F263" s="0" t="n">
        <v>5.93</v>
      </c>
      <c r="G263" s="0" t="n">
        <v>0.42</v>
      </c>
      <c r="I263" s="0" t="n">
        <f aca="false">1000*F263/$B$16</f>
        <v>549.074074074074</v>
      </c>
      <c r="J263" s="0" t="n">
        <f aca="false">(G263-$G$21)/$B$17</f>
        <v>0.4826</v>
      </c>
      <c r="L263" s="1" t="n">
        <f aca="false">I263-$I$29</f>
        <v>270.37037037037</v>
      </c>
      <c r="M263" s="1" t="n">
        <f aca="false">J263-$J$29</f>
        <v>0.4676</v>
      </c>
      <c r="N263" s="1" t="n">
        <f aca="false">LN(L263)</f>
        <v>5.59979276113215</v>
      </c>
      <c r="O263" s="1" t="n">
        <f aca="false">LN(M263)</f>
        <v>-0.760142049384224</v>
      </c>
      <c r="P263" s="1" t="n">
        <f aca="false">-LN(1-L263/$J$11)/M263</f>
        <v>5.75885539443687</v>
      </c>
    </row>
    <row collapsed="false" customFormat="false" customHeight="false" hidden="false" ht="12.8" outlineLevel="0" r="264">
      <c r="A264" s="0" t="n">
        <v>243</v>
      </c>
      <c r="C264" s="0" t="n">
        <v>629962.345</v>
      </c>
      <c r="D264" s="0" t="n">
        <v>48.4</v>
      </c>
      <c r="E264" s="0" t="n">
        <v>48.4</v>
      </c>
      <c r="F264" s="0" t="n">
        <v>5.93</v>
      </c>
      <c r="G264" s="0" t="n">
        <v>0.51</v>
      </c>
      <c r="I264" s="0" t="n">
        <f aca="false">1000*F264/$B$16</f>
        <v>549.074074074074</v>
      </c>
      <c r="J264" s="0" t="n">
        <f aca="false">(G264-$G$21)/$B$17</f>
        <v>0.4844</v>
      </c>
      <c r="L264" s="1" t="n">
        <f aca="false">I264-$I$29</f>
        <v>270.37037037037</v>
      </c>
      <c r="M264" s="1" t="n">
        <f aca="false">J264-$J$29</f>
        <v>0.4694</v>
      </c>
      <c r="N264" s="1" t="n">
        <f aca="false">LN(L264)</f>
        <v>5.59979276113215</v>
      </c>
      <c r="O264" s="1" t="n">
        <f aca="false">LN(M264)</f>
        <v>-0.756299995565214</v>
      </c>
      <c r="P264" s="1" t="n">
        <f aca="false">-LN(1-L264/$J$11)/M264</f>
        <v>5.73677201201252</v>
      </c>
    </row>
    <row collapsed="false" customFormat="false" customHeight="false" hidden="false" ht="12.8" outlineLevel="0" r="265">
      <c r="A265" s="0" t="n">
        <v>244</v>
      </c>
      <c r="C265" s="0" t="n">
        <v>629962.545</v>
      </c>
      <c r="D265" s="0" t="n">
        <v>48.6</v>
      </c>
      <c r="E265" s="0" t="n">
        <v>48.6</v>
      </c>
      <c r="F265" s="0" t="n">
        <v>5.91</v>
      </c>
      <c r="G265" s="0" t="n">
        <v>0.59</v>
      </c>
      <c r="I265" s="0" t="n">
        <f aca="false">1000*F265/$B$16</f>
        <v>547.222222222222</v>
      </c>
      <c r="J265" s="0" t="n">
        <f aca="false">(G265-$G$21)/$B$17</f>
        <v>0.486</v>
      </c>
      <c r="L265" s="1" t="n">
        <f aca="false">I265-$I$29</f>
        <v>268.518518518518</v>
      </c>
      <c r="M265" s="1" t="n">
        <f aca="false">J265-$J$29</f>
        <v>0.471</v>
      </c>
      <c r="N265" s="1" t="n">
        <f aca="false">LN(L265)</f>
        <v>5.59291988184439</v>
      </c>
      <c r="O265" s="1" t="n">
        <f aca="false">LN(M265)</f>
        <v>-0.752897184965719</v>
      </c>
      <c r="P265" s="1" t="n">
        <f aca="false">-LN(1-L265/$J$11)/M265</f>
        <v>5.52588043618765</v>
      </c>
    </row>
    <row collapsed="false" customFormat="false" customHeight="false" hidden="false" ht="12.8" outlineLevel="0" r="266">
      <c r="A266" s="0" t="n">
        <v>245</v>
      </c>
      <c r="C266" s="0" t="n">
        <v>629962.745</v>
      </c>
      <c r="D266" s="0" t="n">
        <v>48.8</v>
      </c>
      <c r="E266" s="0" t="n">
        <v>48.8</v>
      </c>
      <c r="F266" s="0" t="n">
        <v>5.94</v>
      </c>
      <c r="G266" s="0" t="n">
        <v>0.69</v>
      </c>
      <c r="I266" s="0" t="n">
        <f aca="false">1000*F266/$B$16</f>
        <v>550</v>
      </c>
      <c r="J266" s="0" t="n">
        <f aca="false">(G266-$G$21)/$B$17</f>
        <v>0.488</v>
      </c>
      <c r="L266" s="1" t="n">
        <f aca="false">I266-$I$29</f>
        <v>271.296296296296</v>
      </c>
      <c r="M266" s="1" t="n">
        <f aca="false">J266-$J$29</f>
        <v>0.473</v>
      </c>
      <c r="N266" s="1" t="n">
        <f aca="false">LN(L266)</f>
        <v>5.60321156788094</v>
      </c>
      <c r="O266" s="1" t="n">
        <f aca="false">LN(M266)</f>
        <v>-0.748659890490204</v>
      </c>
      <c r="P266" s="1" t="n">
        <f aca="false">-LN(1-L266/$J$11)/M266</f>
        <v>5.79526291693338</v>
      </c>
    </row>
    <row collapsed="false" customFormat="false" customHeight="false" hidden="false" ht="12.8" outlineLevel="0" r="267">
      <c r="A267" s="0" t="n">
        <v>246</v>
      </c>
      <c r="C267" s="0" t="n">
        <v>629962.945</v>
      </c>
      <c r="D267" s="0" t="n">
        <v>49</v>
      </c>
      <c r="E267" s="0" t="n">
        <v>49</v>
      </c>
      <c r="F267" s="0" t="n">
        <v>5.91</v>
      </c>
      <c r="G267" s="0" t="n">
        <v>0.8</v>
      </c>
      <c r="I267" s="0" t="n">
        <f aca="false">1000*F267/$B$16</f>
        <v>547.222222222222</v>
      </c>
      <c r="J267" s="0" t="n">
        <f aca="false">(G267-$G$21)/$B$17</f>
        <v>0.4902</v>
      </c>
      <c r="L267" s="1" t="n">
        <f aca="false">I267-$I$29</f>
        <v>268.518518518518</v>
      </c>
      <c r="M267" s="1" t="n">
        <f aca="false">J267-$J$29</f>
        <v>0.4752</v>
      </c>
      <c r="N267" s="1" t="n">
        <f aca="false">LN(L267)</f>
        <v>5.59291988184439</v>
      </c>
      <c r="O267" s="1" t="n">
        <f aca="false">LN(M267)</f>
        <v>-0.744019510933702</v>
      </c>
      <c r="P267" s="1" t="n">
        <f aca="false">-LN(1-L267/$J$11)/M267</f>
        <v>5.47704058384761</v>
      </c>
    </row>
    <row collapsed="false" customFormat="false" customHeight="false" hidden="false" ht="12.8" outlineLevel="0" r="268">
      <c r="A268" s="0" t="n">
        <v>247</v>
      </c>
      <c r="C268" s="0" t="n">
        <v>629963.145</v>
      </c>
      <c r="D268" s="0" t="n">
        <v>49.2</v>
      </c>
      <c r="E268" s="0" t="n">
        <v>49.2</v>
      </c>
      <c r="F268" s="0" t="n">
        <v>5.91</v>
      </c>
      <c r="G268" s="0" t="n">
        <v>0.89</v>
      </c>
      <c r="I268" s="0" t="n">
        <f aca="false">1000*F268/$B$16</f>
        <v>547.222222222222</v>
      </c>
      <c r="J268" s="0" t="n">
        <f aca="false">(G268-$G$21)/$B$17</f>
        <v>0.492</v>
      </c>
      <c r="L268" s="1" t="n">
        <f aca="false">I268-$I$29</f>
        <v>268.518518518518</v>
      </c>
      <c r="M268" s="1" t="n">
        <f aca="false">J268-$J$29</f>
        <v>0.477</v>
      </c>
      <c r="N268" s="1" t="n">
        <f aca="false">LN(L268)</f>
        <v>5.59291988184439</v>
      </c>
      <c r="O268" s="1" t="n">
        <f aca="false">LN(M268)</f>
        <v>-0.740238788093796</v>
      </c>
      <c r="P268" s="1" t="n">
        <f aca="false">-LN(1-L268/$J$11)/M268</f>
        <v>5.45637250617271</v>
      </c>
    </row>
    <row collapsed="false" customFormat="false" customHeight="false" hidden="false" ht="12.8" outlineLevel="0" r="269">
      <c r="A269" s="0" t="n">
        <v>248</v>
      </c>
      <c r="C269" s="0" t="n">
        <v>629963.345</v>
      </c>
      <c r="D269" s="0" t="n">
        <v>49.4</v>
      </c>
      <c r="E269" s="0" t="n">
        <v>49.4</v>
      </c>
      <c r="F269" s="0" t="n">
        <v>5.92</v>
      </c>
      <c r="G269" s="0" t="n">
        <v>0.99</v>
      </c>
      <c r="I269" s="0" t="n">
        <f aca="false">1000*F269/$B$16</f>
        <v>548.148148148148</v>
      </c>
      <c r="J269" s="0" t="n">
        <f aca="false">(G269-$G$21)/$B$17</f>
        <v>0.494</v>
      </c>
      <c r="L269" s="1" t="n">
        <f aca="false">I269-$I$29</f>
        <v>269.444444444444</v>
      </c>
      <c r="M269" s="1" t="n">
        <f aca="false">J269-$J$29</f>
        <v>0.479</v>
      </c>
      <c r="N269" s="1" t="n">
        <f aca="false">LN(L269)</f>
        <v>5.59636222603536</v>
      </c>
      <c r="O269" s="1" t="n">
        <f aca="false">LN(M269)</f>
        <v>-0.736054681571222</v>
      </c>
      <c r="P269" s="1" t="n">
        <f aca="false">-LN(1-L269/$J$11)/M269</f>
        <v>5.52557343473573</v>
      </c>
    </row>
    <row collapsed="false" customFormat="false" customHeight="false" hidden="false" ht="12.8" outlineLevel="0" r="270">
      <c r="A270" s="0" t="n">
        <v>249</v>
      </c>
      <c r="C270" s="0" t="n">
        <v>629963.545</v>
      </c>
      <c r="D270" s="0" t="n">
        <v>49.6</v>
      </c>
      <c r="E270" s="0" t="n">
        <v>49.6</v>
      </c>
      <c r="F270" s="0" t="n">
        <v>5.92</v>
      </c>
      <c r="G270" s="0" t="n">
        <v>1.08</v>
      </c>
      <c r="I270" s="0" t="n">
        <f aca="false">1000*F270/$B$16</f>
        <v>548.148148148148</v>
      </c>
      <c r="J270" s="0" t="n">
        <f aca="false">(G270-$G$21)/$B$17</f>
        <v>0.4958</v>
      </c>
      <c r="L270" s="1" t="n">
        <f aca="false">I270-$I$29</f>
        <v>269.444444444444</v>
      </c>
      <c r="M270" s="1" t="n">
        <f aca="false">J270-$J$29</f>
        <v>0.4808</v>
      </c>
      <c r="N270" s="1" t="n">
        <f aca="false">LN(L270)</f>
        <v>5.59636222603536</v>
      </c>
      <c r="O270" s="1" t="n">
        <f aca="false">LN(M270)</f>
        <v>-0.732303895761139</v>
      </c>
      <c r="P270" s="1" t="n">
        <f aca="false">-LN(1-L270/$J$11)/M270</f>
        <v>5.50488701172715</v>
      </c>
    </row>
    <row collapsed="false" customFormat="false" customHeight="false" hidden="false" ht="12.8" outlineLevel="0" r="271">
      <c r="A271" s="0" t="n">
        <v>250</v>
      </c>
      <c r="C271" s="0" t="n">
        <v>629963.745</v>
      </c>
      <c r="D271" s="0" t="n">
        <v>49.8</v>
      </c>
      <c r="E271" s="0" t="n">
        <v>49.8</v>
      </c>
      <c r="F271" s="0" t="n">
        <v>5.94</v>
      </c>
      <c r="G271" s="0" t="n">
        <v>1.19</v>
      </c>
      <c r="I271" s="0" t="n">
        <f aca="false">1000*F271/$B$16</f>
        <v>550</v>
      </c>
      <c r="J271" s="0" t="n">
        <f aca="false">(G271-$G$21)/$B$17</f>
        <v>0.498</v>
      </c>
      <c r="L271" s="1" t="n">
        <f aca="false">I271-$I$29</f>
        <v>271.296296296296</v>
      </c>
      <c r="M271" s="1" t="n">
        <f aca="false">J271-$J$29</f>
        <v>0.483</v>
      </c>
      <c r="N271" s="1" t="n">
        <f aca="false">LN(L271)</f>
        <v>5.60321156788094</v>
      </c>
      <c r="O271" s="1" t="n">
        <f aca="false">LN(M271)</f>
        <v>-0.727738625329564</v>
      </c>
      <c r="P271" s="1" t="n">
        <f aca="false">-LN(1-L271/$J$11)/M271</f>
        <v>5.67527817745236</v>
      </c>
    </row>
    <row collapsed="false" customFormat="false" customHeight="false" hidden="false" ht="12.8" outlineLevel="0" r="272">
      <c r="A272" s="0" t="n">
        <v>251</v>
      </c>
      <c r="C272" s="0" t="n">
        <v>629963.945</v>
      </c>
      <c r="D272" s="0" t="n">
        <v>50</v>
      </c>
      <c r="E272" s="0" t="n">
        <v>50</v>
      </c>
      <c r="F272" s="0" t="n">
        <v>5.91</v>
      </c>
      <c r="G272" s="0" t="n">
        <v>1.28</v>
      </c>
      <c r="I272" s="0" t="n">
        <f aca="false">1000*F272/$B$16</f>
        <v>547.222222222222</v>
      </c>
      <c r="J272" s="0" t="n">
        <f aca="false">(G272-$G$21)/$B$17</f>
        <v>0.4998</v>
      </c>
      <c r="L272" s="1" t="n">
        <f aca="false">I272-$I$29</f>
        <v>268.518518518518</v>
      </c>
      <c r="M272" s="1" t="n">
        <f aca="false">J272-$J$29</f>
        <v>0.4848</v>
      </c>
      <c r="N272" s="1" t="n">
        <f aca="false">LN(L272)</f>
        <v>5.59291988184439</v>
      </c>
      <c r="O272" s="1" t="n">
        <f aca="false">LN(M272)</f>
        <v>-0.724018844227032</v>
      </c>
      <c r="P272" s="1" t="n">
        <f aca="false">-LN(1-L272/$J$11)/M272</f>
        <v>5.36858433466251</v>
      </c>
    </row>
    <row collapsed="false" customFormat="false" customHeight="false" hidden="false" ht="12.8" outlineLevel="0" r="273">
      <c r="A273" s="0" t="n">
        <v>252</v>
      </c>
      <c r="C273" s="0" t="n">
        <v>629964.145</v>
      </c>
      <c r="D273" s="0" t="n">
        <v>50.2</v>
      </c>
      <c r="E273" s="0" t="n">
        <v>50.2</v>
      </c>
      <c r="F273" s="0" t="n">
        <v>5.95</v>
      </c>
      <c r="G273" s="0" t="n">
        <v>1.39</v>
      </c>
      <c r="I273" s="0" t="n">
        <f aca="false">1000*F273/$B$16</f>
        <v>550.925925925926</v>
      </c>
      <c r="J273" s="0" t="n">
        <f aca="false">(G273-$G$21)/$B$17</f>
        <v>0.502</v>
      </c>
      <c r="L273" s="1" t="n">
        <f aca="false">I273-$I$29</f>
        <v>272.222222222222</v>
      </c>
      <c r="M273" s="1" t="n">
        <f aca="false">J273-$J$29</f>
        <v>0.487</v>
      </c>
      <c r="N273" s="1" t="n">
        <f aca="false">LN(L273)</f>
        <v>5.60661872620255</v>
      </c>
      <c r="O273" s="1" t="n">
        <f aca="false">LN(M273)</f>
        <v>-0.719491155899547</v>
      </c>
      <c r="P273" s="1" t="n">
        <f aca="false">-LN(1-L273/$J$11)/M273</f>
        <v>5.73291927121747</v>
      </c>
    </row>
    <row collapsed="false" customFormat="false" customHeight="false" hidden="false" ht="12.8" outlineLevel="0" r="274">
      <c r="A274" s="0" t="n">
        <v>253</v>
      </c>
      <c r="C274" s="0" t="n">
        <v>629964.345</v>
      </c>
      <c r="D274" s="0" t="n">
        <v>50.4</v>
      </c>
      <c r="E274" s="0" t="n">
        <v>50.4</v>
      </c>
      <c r="F274" s="0" t="n">
        <v>5.91</v>
      </c>
      <c r="G274" s="0" t="n">
        <v>1.48</v>
      </c>
      <c r="I274" s="0" t="n">
        <f aca="false">1000*F274/$B$16</f>
        <v>547.222222222222</v>
      </c>
      <c r="J274" s="0" t="n">
        <f aca="false">(G274-$G$21)/$B$17</f>
        <v>0.5038</v>
      </c>
      <c r="L274" s="1" t="n">
        <f aca="false">I274-$I$29</f>
        <v>268.518518518518</v>
      </c>
      <c r="M274" s="1" t="n">
        <f aca="false">J274-$J$29</f>
        <v>0.4888</v>
      </c>
      <c r="N274" s="1" t="n">
        <f aca="false">LN(L274)</f>
        <v>5.59291988184439</v>
      </c>
      <c r="O274" s="1" t="n">
        <f aca="false">LN(M274)</f>
        <v>-0.715801871124751</v>
      </c>
      <c r="P274" s="1" t="n">
        <f aca="false">-LN(1-L274/$J$11)/M274</f>
        <v>5.32465156596641</v>
      </c>
    </row>
    <row collapsed="false" customFormat="false" customHeight="false" hidden="false" ht="12.8" outlineLevel="0" r="275">
      <c r="A275" s="0" t="n">
        <v>254</v>
      </c>
      <c r="C275" s="0" t="n">
        <v>629964.545</v>
      </c>
      <c r="D275" s="0" t="n">
        <v>50.6</v>
      </c>
      <c r="E275" s="0" t="n">
        <v>50.6</v>
      </c>
      <c r="F275" s="0" t="n">
        <v>5.92</v>
      </c>
      <c r="G275" s="0" t="n">
        <v>1.58</v>
      </c>
      <c r="I275" s="0" t="n">
        <f aca="false">1000*F275/$B$16</f>
        <v>548.148148148148</v>
      </c>
      <c r="J275" s="0" t="n">
        <f aca="false">(G275-$G$21)/$B$17</f>
        <v>0.5058</v>
      </c>
      <c r="L275" s="1" t="n">
        <f aca="false">I275-$I$29</f>
        <v>269.444444444444</v>
      </c>
      <c r="M275" s="1" t="n">
        <f aca="false">J275-$J$29</f>
        <v>0.4908</v>
      </c>
      <c r="N275" s="1" t="n">
        <f aca="false">LN(L275)</f>
        <v>5.59636222603536</v>
      </c>
      <c r="O275" s="1" t="n">
        <f aca="false">LN(M275)</f>
        <v>-0.711718566145381</v>
      </c>
      <c r="P275" s="1" t="n">
        <f aca="false">-LN(1-L275/$J$11)/M275</f>
        <v>5.39272549967077</v>
      </c>
    </row>
    <row collapsed="false" customFormat="false" customHeight="false" hidden="false" ht="12.8" outlineLevel="0" r="276">
      <c r="A276" s="0" t="n">
        <v>255</v>
      </c>
      <c r="C276" s="0" t="n">
        <v>629964.745</v>
      </c>
      <c r="D276" s="0" t="n">
        <v>50.8</v>
      </c>
      <c r="E276" s="0" t="n">
        <v>50.8</v>
      </c>
      <c r="F276" s="0" t="n">
        <v>5.93</v>
      </c>
      <c r="G276" s="0" t="n">
        <v>1.68</v>
      </c>
      <c r="I276" s="0" t="n">
        <f aca="false">1000*F276/$B$16</f>
        <v>549.074074074074</v>
      </c>
      <c r="J276" s="0" t="n">
        <f aca="false">(G276-$G$21)/$B$17</f>
        <v>0.5078</v>
      </c>
      <c r="L276" s="1" t="n">
        <f aca="false">I276-$I$29</f>
        <v>270.37037037037</v>
      </c>
      <c r="M276" s="1" t="n">
        <f aca="false">J276-$J$29</f>
        <v>0.4928</v>
      </c>
      <c r="N276" s="1" t="n">
        <f aca="false">LN(L276)</f>
        <v>5.59979276113215</v>
      </c>
      <c r="O276" s="1" t="n">
        <f aca="false">LN(M276)</f>
        <v>-0.707651866762827</v>
      </c>
      <c r="P276" s="1" t="n">
        <f aca="false">-LN(1-L276/$J$11)/M276</f>
        <v>5.46436847085771</v>
      </c>
    </row>
    <row collapsed="false" customFormat="false" customHeight="false" hidden="false" ht="12.8" outlineLevel="0" r="277">
      <c r="A277" s="0" t="n">
        <v>256</v>
      </c>
      <c r="C277" s="0" t="n">
        <v>629964.945</v>
      </c>
      <c r="D277" s="0" t="n">
        <v>51</v>
      </c>
      <c r="E277" s="0" t="n">
        <v>51</v>
      </c>
      <c r="F277" s="0" t="n">
        <v>5.93</v>
      </c>
      <c r="G277" s="0" t="n">
        <v>1.8</v>
      </c>
      <c r="I277" s="0" t="n">
        <f aca="false">1000*F277/$B$16</f>
        <v>549.074074074074</v>
      </c>
      <c r="J277" s="0" t="n">
        <f aca="false">(G277-$G$21)/$B$17</f>
        <v>0.5102</v>
      </c>
      <c r="L277" s="1" t="n">
        <f aca="false">I277-$I$29</f>
        <v>270.37037037037</v>
      </c>
      <c r="M277" s="1" t="n">
        <f aca="false">J277-$J$29</f>
        <v>0.4952</v>
      </c>
      <c r="N277" s="1" t="n">
        <f aca="false">LN(L277)</f>
        <v>5.59979276113215</v>
      </c>
      <c r="O277" s="1" t="n">
        <f aca="false">LN(M277)</f>
        <v>-0.702793557611751</v>
      </c>
      <c r="P277" s="1" t="n">
        <f aca="false">-LN(1-L277/$J$11)/M277</f>
        <v>5.43788526340606</v>
      </c>
    </row>
    <row collapsed="false" customFormat="false" customHeight="false" hidden="false" ht="12.8" outlineLevel="0" r="278">
      <c r="A278" s="0" t="n">
        <v>257</v>
      </c>
      <c r="C278" s="0" t="n">
        <v>629965.145</v>
      </c>
      <c r="D278" s="0" t="n">
        <v>51.2</v>
      </c>
      <c r="E278" s="0" t="n">
        <v>51.2</v>
      </c>
      <c r="F278" s="0" t="n">
        <v>5.87</v>
      </c>
      <c r="G278" s="0" t="n">
        <v>1.87</v>
      </c>
      <c r="I278" s="0" t="n">
        <f aca="false">1000*F278/$B$16</f>
        <v>543.518518518519</v>
      </c>
      <c r="J278" s="0" t="n">
        <f aca="false">(G278-$G$21)/$B$17</f>
        <v>0.5116</v>
      </c>
      <c r="L278" s="1" t="n">
        <f aca="false">I278-$I$29</f>
        <v>264.814814814815</v>
      </c>
      <c r="M278" s="1" t="n">
        <f aca="false">J278-$J$29</f>
        <v>0.4966</v>
      </c>
      <c r="N278" s="1" t="n">
        <f aca="false">LN(L278)</f>
        <v>5.57903076968372</v>
      </c>
      <c r="O278" s="1" t="n">
        <f aca="false">LN(M278)</f>
        <v>-0.699970405908071</v>
      </c>
      <c r="P278" s="1" t="n">
        <f aca="false">-LN(1-L278/$J$11)/M278</f>
        <v>4.92071081517256</v>
      </c>
    </row>
    <row collapsed="false" customFormat="false" customHeight="false" hidden="false" ht="12.8" outlineLevel="0" r="279">
      <c r="A279" s="0" t="n">
        <v>258</v>
      </c>
      <c r="C279" s="0" t="n">
        <v>629965.345</v>
      </c>
      <c r="D279" s="0" t="n">
        <v>51.4</v>
      </c>
      <c r="E279" s="0" t="n">
        <v>51.4</v>
      </c>
      <c r="F279" s="0" t="n">
        <v>5.93</v>
      </c>
      <c r="G279" s="0" t="n">
        <v>1.99</v>
      </c>
      <c r="I279" s="0" t="n">
        <f aca="false">1000*F279/$B$16</f>
        <v>549.074074074074</v>
      </c>
      <c r="J279" s="0" t="n">
        <f aca="false">(G279-$G$21)/$B$17</f>
        <v>0.514</v>
      </c>
      <c r="L279" s="1" t="n">
        <f aca="false">I279-$I$29</f>
        <v>270.37037037037</v>
      </c>
      <c r="M279" s="1" t="n">
        <f aca="false">J279-$J$29</f>
        <v>0.499</v>
      </c>
      <c r="N279" s="1" t="n">
        <f aca="false">LN(L279)</f>
        <v>5.59979276113215</v>
      </c>
      <c r="O279" s="1" t="n">
        <f aca="false">LN(M279)</f>
        <v>-0.695149183230618</v>
      </c>
      <c r="P279" s="1" t="n">
        <f aca="false">-LN(1-L279/$J$11)/M279</f>
        <v>5.39647451390517</v>
      </c>
    </row>
    <row collapsed="false" customFormat="false" customHeight="false" hidden="false" ht="12.8" outlineLevel="0" r="280">
      <c r="A280" s="0" t="n">
        <v>259</v>
      </c>
      <c r="C280" s="0" t="n">
        <v>629965.545</v>
      </c>
      <c r="D280" s="0" t="n">
        <v>51.6</v>
      </c>
      <c r="E280" s="0" t="n">
        <v>51.6</v>
      </c>
      <c r="F280" s="0" t="n">
        <v>5.98</v>
      </c>
      <c r="G280" s="0" t="n">
        <v>2.08</v>
      </c>
      <c r="I280" s="0" t="n">
        <f aca="false">1000*F280/$B$16</f>
        <v>553.703703703704</v>
      </c>
      <c r="J280" s="0" t="n">
        <f aca="false">(G280-$G$21)/$B$17</f>
        <v>0.5158</v>
      </c>
      <c r="L280" s="1" t="n">
        <f aca="false">I280-$I$29</f>
        <v>275</v>
      </c>
      <c r="M280" s="1" t="n">
        <f aca="false">J280-$J$29</f>
        <v>0.5008</v>
      </c>
      <c r="N280" s="1" t="n">
        <f aca="false">LN(L280)</f>
        <v>5.61677109766657</v>
      </c>
      <c r="O280" s="1" t="n">
        <f aca="false">LN(M280)</f>
        <v>-0.691548459196248</v>
      </c>
      <c r="P280" s="1" t="n">
        <f aca="false">-LN(1-L280/$J$11)/M280</f>
        <v>5.91419872579535</v>
      </c>
    </row>
    <row collapsed="false" customFormat="false" customHeight="false" hidden="false" ht="12.8" outlineLevel="0" r="281">
      <c r="A281" s="0" t="n">
        <v>260</v>
      </c>
      <c r="C281" s="0" t="n">
        <v>629965.745</v>
      </c>
      <c r="D281" s="0" t="n">
        <v>51.8</v>
      </c>
      <c r="E281" s="0" t="n">
        <v>51.8</v>
      </c>
      <c r="F281" s="0" t="n">
        <v>5.89</v>
      </c>
      <c r="G281" s="0" t="n">
        <v>2.15</v>
      </c>
      <c r="I281" s="0" t="n">
        <f aca="false">1000*F281/$B$16</f>
        <v>545.37037037037</v>
      </c>
      <c r="J281" s="0" t="n">
        <f aca="false">(G281-$G$21)/$B$17</f>
        <v>0.5172</v>
      </c>
      <c r="L281" s="1" t="n">
        <f aca="false">I281-$I$29</f>
        <v>266.666666666667</v>
      </c>
      <c r="M281" s="1" t="n">
        <f aca="false">J281-$J$29</f>
        <v>0.5022</v>
      </c>
      <c r="N281" s="1" t="n">
        <f aca="false">LN(L281)</f>
        <v>5.58599943899982</v>
      </c>
      <c r="O281" s="1" t="n">
        <f aca="false">LN(M281)</f>
        <v>-0.688756832258652</v>
      </c>
      <c r="P281" s="1" t="n">
        <f aca="false">-LN(1-L281/$J$11)/M281</f>
        <v>5.0179171039412</v>
      </c>
    </row>
    <row collapsed="false" customFormat="false" customHeight="false" hidden="false" ht="12.8" outlineLevel="0" r="282">
      <c r="A282" s="0" t="n">
        <v>261</v>
      </c>
      <c r="C282" s="0" t="n">
        <v>629965.945</v>
      </c>
      <c r="D282" s="0" t="n">
        <v>52</v>
      </c>
      <c r="E282" s="0" t="n">
        <v>52</v>
      </c>
      <c r="F282" s="0" t="n">
        <v>5.95</v>
      </c>
      <c r="G282" s="0" t="n">
        <v>2.29</v>
      </c>
      <c r="I282" s="0" t="n">
        <f aca="false">1000*F282/$B$16</f>
        <v>550.925925925926</v>
      </c>
      <c r="J282" s="0" t="n">
        <f aca="false">(G282-$G$21)/$B$17</f>
        <v>0.52</v>
      </c>
      <c r="L282" s="1" t="n">
        <f aca="false">I282-$I$29</f>
        <v>272.222222222222</v>
      </c>
      <c r="M282" s="1" t="n">
        <f aca="false">J282-$J$29</f>
        <v>0.505</v>
      </c>
      <c r="N282" s="1" t="n">
        <f aca="false">LN(L282)</f>
        <v>5.60661872620255</v>
      </c>
      <c r="O282" s="1" t="n">
        <f aca="false">LN(M282)</f>
        <v>-0.683196849706777</v>
      </c>
      <c r="P282" s="1" t="n">
        <f aca="false">-LN(1-L282/$J$11)/M282</f>
        <v>5.52857759422358</v>
      </c>
    </row>
    <row collapsed="false" customFormat="false" customHeight="false" hidden="false" ht="12.8" outlineLevel="0" r="283">
      <c r="A283" s="0" t="n">
        <v>262</v>
      </c>
      <c r="C283" s="0" t="n">
        <v>629966.145</v>
      </c>
      <c r="D283" s="0" t="n">
        <v>52.2</v>
      </c>
      <c r="E283" s="0" t="n">
        <v>52.2</v>
      </c>
      <c r="F283" s="0" t="n">
        <v>5.93</v>
      </c>
      <c r="G283" s="0" t="n">
        <v>2.38</v>
      </c>
      <c r="I283" s="0" t="n">
        <f aca="false">1000*F283/$B$16</f>
        <v>549.074074074074</v>
      </c>
      <c r="J283" s="0" t="n">
        <f aca="false">(G283-$G$21)/$B$17</f>
        <v>0.5218</v>
      </c>
      <c r="L283" s="1" t="n">
        <f aca="false">I283-$I$29</f>
        <v>270.37037037037</v>
      </c>
      <c r="M283" s="1" t="n">
        <f aca="false">J283-$J$29</f>
        <v>0.5068</v>
      </c>
      <c r="N283" s="1" t="n">
        <f aca="false">LN(L283)</f>
        <v>5.59979276113215</v>
      </c>
      <c r="O283" s="1" t="n">
        <f aca="false">LN(M283)</f>
        <v>-0.679638830535153</v>
      </c>
      <c r="P283" s="1" t="n">
        <f aca="false">-LN(1-L283/$J$11)/M283</f>
        <v>5.31341906558539</v>
      </c>
    </row>
    <row collapsed="false" customFormat="false" customHeight="false" hidden="false" ht="12.8" outlineLevel="0" r="284">
      <c r="A284" s="0" t="n">
        <v>263</v>
      </c>
      <c r="C284" s="0" t="n">
        <v>629966.345</v>
      </c>
      <c r="D284" s="0" t="n">
        <v>52.4</v>
      </c>
      <c r="E284" s="0" t="n">
        <v>52.4</v>
      </c>
      <c r="F284" s="0" t="n">
        <v>6.01</v>
      </c>
      <c r="G284" s="0" t="n">
        <v>2.52</v>
      </c>
      <c r="I284" s="0" t="n">
        <f aca="false">1000*F284/$B$16</f>
        <v>556.481481481481</v>
      </c>
      <c r="J284" s="0" t="n">
        <f aca="false">(G284-$G$21)/$B$17</f>
        <v>0.5246</v>
      </c>
      <c r="L284" s="1" t="n">
        <f aca="false">I284-$I$29</f>
        <v>277.777777777778</v>
      </c>
      <c r="M284" s="1" t="n">
        <f aca="false">J284-$J$29</f>
        <v>0.5096</v>
      </c>
      <c r="N284" s="1" t="n">
        <f aca="false">LN(L284)</f>
        <v>5.62682143352007</v>
      </c>
      <c r="O284" s="1" t="n">
        <f aca="false">LN(M284)</f>
        <v>-0.674129174724184</v>
      </c>
      <c r="P284" s="1" t="n">
        <f aca="false">-LN(1-L284/$J$11)/M284</f>
        <v>6.21394257167252</v>
      </c>
    </row>
    <row collapsed="false" customFormat="false" customHeight="false" hidden="false" ht="12.8" outlineLevel="0" r="285">
      <c r="A285" s="0" t="n">
        <v>264</v>
      </c>
      <c r="C285" s="0" t="n">
        <v>629966.545</v>
      </c>
      <c r="D285" s="0" t="n">
        <v>52.6</v>
      </c>
      <c r="E285" s="0" t="n">
        <v>52.6</v>
      </c>
      <c r="F285" s="0" t="n">
        <v>5.91</v>
      </c>
      <c r="G285" s="0" t="n">
        <v>2.59</v>
      </c>
      <c r="I285" s="0" t="n">
        <f aca="false">1000*F285/$B$16</f>
        <v>547.222222222222</v>
      </c>
      <c r="J285" s="0" t="n">
        <f aca="false">(G285-$G$21)/$B$17</f>
        <v>0.526</v>
      </c>
      <c r="L285" s="1" t="n">
        <f aca="false">I285-$I$29</f>
        <v>268.518518518518</v>
      </c>
      <c r="M285" s="1" t="n">
        <f aca="false">J285-$J$29</f>
        <v>0.511</v>
      </c>
      <c r="N285" s="1" t="n">
        <f aca="false">LN(L285)</f>
        <v>5.59291988184439</v>
      </c>
      <c r="O285" s="1" t="n">
        <f aca="false">LN(M285)</f>
        <v>-0.671385688778433</v>
      </c>
      <c r="P285" s="1" t="n">
        <f aca="false">-LN(1-L285/$J$11)/M285</f>
        <v>5.0933261946074</v>
      </c>
    </row>
    <row collapsed="false" customFormat="false" customHeight="false" hidden="false" ht="12.8" outlineLevel="0" r="286">
      <c r="A286" s="0" t="n">
        <v>265</v>
      </c>
      <c r="C286" s="0" t="n">
        <v>629966.745</v>
      </c>
      <c r="D286" s="0" t="n">
        <v>52.8</v>
      </c>
      <c r="E286" s="0" t="n">
        <v>52.8</v>
      </c>
      <c r="F286" s="0" t="n">
        <v>5.93</v>
      </c>
      <c r="G286" s="0" t="n">
        <v>2.68</v>
      </c>
      <c r="I286" s="0" t="n">
        <f aca="false">1000*F286/$B$16</f>
        <v>549.074074074074</v>
      </c>
      <c r="J286" s="0" t="n">
        <f aca="false">(G286-$G$21)/$B$17</f>
        <v>0.5278</v>
      </c>
      <c r="L286" s="1" t="n">
        <f aca="false">I286-$I$29</f>
        <v>270.37037037037</v>
      </c>
      <c r="M286" s="1" t="n">
        <f aca="false">J286-$J$29</f>
        <v>0.5128</v>
      </c>
      <c r="N286" s="1" t="n">
        <f aca="false">LN(L286)</f>
        <v>5.59979276113215</v>
      </c>
      <c r="O286" s="1" t="n">
        <f aca="false">LN(M286)</f>
        <v>-0.667869373375677</v>
      </c>
      <c r="P286" s="1" t="n">
        <f aca="false">-LN(1-L286/$J$11)/M286</f>
        <v>5.25124957573845</v>
      </c>
    </row>
    <row collapsed="false" customFormat="false" customHeight="false" hidden="false" ht="12.8" outlineLevel="0" r="287">
      <c r="A287" s="0" t="n">
        <v>266</v>
      </c>
      <c r="C287" s="0" t="n">
        <v>629966.945</v>
      </c>
      <c r="D287" s="0" t="n">
        <v>53</v>
      </c>
      <c r="E287" s="0" t="n">
        <v>53</v>
      </c>
      <c r="F287" s="0" t="n">
        <v>5.97</v>
      </c>
      <c r="G287" s="0" t="n">
        <v>2.8</v>
      </c>
      <c r="I287" s="0" t="n">
        <f aca="false">1000*F287/$B$16</f>
        <v>552.777777777778</v>
      </c>
      <c r="J287" s="0" t="n">
        <f aca="false">(G287-$G$21)/$B$17</f>
        <v>0.5302</v>
      </c>
      <c r="L287" s="1" t="n">
        <f aca="false">I287-$I$29</f>
        <v>274.074074074074</v>
      </c>
      <c r="M287" s="1" t="n">
        <f aca="false">J287-$J$29</f>
        <v>0.5152</v>
      </c>
      <c r="N287" s="1" t="n">
        <f aca="false">LN(L287)</f>
        <v>5.61339841318793</v>
      </c>
      <c r="O287" s="1" t="n">
        <f aca="false">LN(M287)</f>
        <v>-0.663200104191993</v>
      </c>
      <c r="P287" s="1" t="n">
        <f aca="false">-LN(1-L287/$J$11)/M287</f>
        <v>5.63263311393097</v>
      </c>
    </row>
    <row collapsed="false" customFormat="false" customHeight="false" hidden="false" ht="12.8" outlineLevel="0" r="288">
      <c r="A288" s="0" t="n">
        <v>267</v>
      </c>
      <c r="C288" s="0" t="n">
        <v>629967.145</v>
      </c>
      <c r="D288" s="0" t="n">
        <v>53.2</v>
      </c>
      <c r="E288" s="0" t="n">
        <v>53.2</v>
      </c>
      <c r="F288" s="0" t="n">
        <v>5.94</v>
      </c>
      <c r="G288" s="0" t="n">
        <v>2.87</v>
      </c>
      <c r="I288" s="0" t="n">
        <f aca="false">1000*F288/$B$16</f>
        <v>550</v>
      </c>
      <c r="J288" s="0" t="n">
        <f aca="false">(G288-$G$21)/$B$17</f>
        <v>0.5316</v>
      </c>
      <c r="L288" s="1" t="n">
        <f aca="false">I288-$I$29</f>
        <v>271.296296296296</v>
      </c>
      <c r="M288" s="1" t="n">
        <f aca="false">J288-$J$29</f>
        <v>0.5166</v>
      </c>
      <c r="N288" s="1" t="n">
        <f aca="false">LN(L288)</f>
        <v>5.60321156788094</v>
      </c>
      <c r="O288" s="1" t="n">
        <f aca="false">LN(M288)</f>
        <v>-0.660486398320397</v>
      </c>
      <c r="P288" s="1" t="n">
        <f aca="false">-LN(1-L288/$J$11)/M288</f>
        <v>5.30615439355302</v>
      </c>
    </row>
    <row collapsed="false" customFormat="false" customHeight="false" hidden="false" ht="12.8" outlineLevel="0" r="289">
      <c r="A289" s="0" t="n">
        <v>268</v>
      </c>
      <c r="C289" s="0" t="n">
        <v>629967.345</v>
      </c>
      <c r="D289" s="0" t="n">
        <v>53.4</v>
      </c>
      <c r="E289" s="0" t="n">
        <v>53.4</v>
      </c>
      <c r="F289" s="0" t="n">
        <v>5.93</v>
      </c>
      <c r="G289" s="0" t="n">
        <v>2.97</v>
      </c>
      <c r="I289" s="0" t="n">
        <f aca="false">1000*F289/$B$16</f>
        <v>549.074074074074</v>
      </c>
      <c r="J289" s="0" t="n">
        <f aca="false">(G289-$G$21)/$B$17</f>
        <v>0.5336</v>
      </c>
      <c r="L289" s="1" t="n">
        <f aca="false">I289-$I$29</f>
        <v>270.37037037037</v>
      </c>
      <c r="M289" s="1" t="n">
        <f aca="false">J289-$J$29</f>
        <v>0.5186</v>
      </c>
      <c r="N289" s="1" t="n">
        <f aca="false">LN(L289)</f>
        <v>5.59979276113215</v>
      </c>
      <c r="O289" s="1" t="n">
        <f aca="false">LN(M289)</f>
        <v>-0.656622405877573</v>
      </c>
      <c r="P289" s="1" t="n">
        <f aca="false">-LN(1-L289/$J$11)/M289</f>
        <v>5.19251982730173</v>
      </c>
    </row>
    <row collapsed="false" customFormat="false" customHeight="false" hidden="false" ht="12.8" outlineLevel="0" r="290">
      <c r="A290" s="0" t="n">
        <v>269</v>
      </c>
      <c r="C290" s="0" t="n">
        <v>629967.545</v>
      </c>
      <c r="D290" s="0" t="n">
        <v>53.6</v>
      </c>
      <c r="E290" s="0" t="n">
        <v>53.6</v>
      </c>
      <c r="F290" s="0" t="n">
        <v>5.97</v>
      </c>
      <c r="G290" s="0" t="n">
        <v>3.09</v>
      </c>
      <c r="I290" s="0" t="n">
        <f aca="false">1000*F290/$B$16</f>
        <v>552.777777777778</v>
      </c>
      <c r="J290" s="0" t="n">
        <f aca="false">(G290-$G$21)/$B$17</f>
        <v>0.536</v>
      </c>
      <c r="L290" s="1" t="n">
        <f aca="false">I290-$I$29</f>
        <v>274.074074074074</v>
      </c>
      <c r="M290" s="1" t="n">
        <f aca="false">J290-$J$29</f>
        <v>0.521</v>
      </c>
      <c r="N290" s="1" t="n">
        <f aca="false">LN(L290)</f>
        <v>5.61339841318793</v>
      </c>
      <c r="O290" s="1" t="n">
        <f aca="false">LN(M290)</f>
        <v>-0.65200523722877</v>
      </c>
      <c r="P290" s="1" t="n">
        <f aca="false">-LN(1-L290/$J$11)/M290</f>
        <v>5.56992817715401</v>
      </c>
    </row>
    <row collapsed="false" customFormat="false" customHeight="false" hidden="false" ht="12.8" outlineLevel="0" r="291">
      <c r="A291" s="0" t="n">
        <v>270</v>
      </c>
      <c r="C291" s="0" t="n">
        <v>629967.745</v>
      </c>
      <c r="D291" s="0" t="n">
        <v>53.8</v>
      </c>
      <c r="E291" s="0" t="n">
        <v>53.8</v>
      </c>
      <c r="F291" s="0" t="n">
        <v>5.95</v>
      </c>
      <c r="G291" s="0" t="n">
        <v>3.18</v>
      </c>
      <c r="I291" s="0" t="n">
        <f aca="false">1000*F291/$B$16</f>
        <v>550.925925925926</v>
      </c>
      <c r="J291" s="0" t="n">
        <f aca="false">(G291-$G$21)/$B$17</f>
        <v>0.5378</v>
      </c>
      <c r="L291" s="1" t="n">
        <f aca="false">I291-$I$29</f>
        <v>272.222222222222</v>
      </c>
      <c r="M291" s="1" t="n">
        <f aca="false">J291-$J$29</f>
        <v>0.5228</v>
      </c>
      <c r="N291" s="1" t="n">
        <f aca="false">LN(L291)</f>
        <v>5.60661872620255</v>
      </c>
      <c r="O291" s="1" t="n">
        <f aca="false">LN(M291)</f>
        <v>-0.64855629723207</v>
      </c>
      <c r="P291" s="1" t="n">
        <f aca="false">-LN(1-L291/$J$11)/M291</f>
        <v>5.34034369755721</v>
      </c>
    </row>
    <row collapsed="false" customFormat="false" customHeight="false" hidden="false" ht="12.8" outlineLevel="0" r="292">
      <c r="A292" s="0" t="n">
        <v>271</v>
      </c>
      <c r="C292" s="0" t="n">
        <v>629967.945</v>
      </c>
      <c r="D292" s="0" t="n">
        <v>54</v>
      </c>
      <c r="E292" s="0" t="n">
        <v>54</v>
      </c>
      <c r="F292" s="0" t="n">
        <v>5.94</v>
      </c>
      <c r="G292" s="0" t="n">
        <v>3.29</v>
      </c>
      <c r="I292" s="0" t="n">
        <f aca="false">1000*F292/$B$16</f>
        <v>550</v>
      </c>
      <c r="J292" s="0" t="n">
        <f aca="false">(G292-$G$21)/$B$17</f>
        <v>0.54</v>
      </c>
      <c r="L292" s="1" t="n">
        <f aca="false">I292-$I$29</f>
        <v>271.296296296296</v>
      </c>
      <c r="M292" s="1" t="n">
        <f aca="false">J292-$J$29</f>
        <v>0.525</v>
      </c>
      <c r="N292" s="1" t="n">
        <f aca="false">LN(L292)</f>
        <v>5.60321156788094</v>
      </c>
      <c r="O292" s="1" t="n">
        <f aca="false">LN(M292)</f>
        <v>-0.644357016390513</v>
      </c>
      <c r="P292" s="1" t="n">
        <f aca="false">-LN(1-L292/$J$11)/M292</f>
        <v>5.22125592325617</v>
      </c>
    </row>
    <row collapsed="false" customFormat="false" customHeight="false" hidden="false" ht="12.8" outlineLevel="0" r="293">
      <c r="A293" s="0" t="n">
        <v>272</v>
      </c>
      <c r="C293" s="0" t="n">
        <v>629968.145</v>
      </c>
      <c r="D293" s="0" t="n">
        <v>54.2</v>
      </c>
      <c r="E293" s="0" t="n">
        <v>54.2</v>
      </c>
      <c r="F293" s="0" t="n">
        <v>5.98</v>
      </c>
      <c r="G293" s="0" t="n">
        <v>3.37</v>
      </c>
      <c r="I293" s="0" t="n">
        <f aca="false">1000*F293/$B$16</f>
        <v>553.703703703704</v>
      </c>
      <c r="J293" s="0" t="n">
        <f aca="false">(G293-$G$21)/$B$17</f>
        <v>0.5416</v>
      </c>
      <c r="L293" s="1" t="n">
        <f aca="false">I293-$I$29</f>
        <v>275</v>
      </c>
      <c r="M293" s="1" t="n">
        <f aca="false">J293-$J$29</f>
        <v>0.5266</v>
      </c>
      <c r="N293" s="1" t="n">
        <f aca="false">LN(L293)</f>
        <v>5.61677109766657</v>
      </c>
      <c r="O293" s="1" t="n">
        <f aca="false">LN(M293)</f>
        <v>-0.641314031919928</v>
      </c>
      <c r="P293" s="1" t="n">
        <f aca="false">-LN(1-L293/$J$11)/M293</f>
        <v>5.62444117333519</v>
      </c>
    </row>
    <row collapsed="false" customFormat="false" customHeight="false" hidden="false" ht="12.8" outlineLevel="0" r="294">
      <c r="A294" s="0" t="n">
        <v>273</v>
      </c>
      <c r="C294" s="0" t="n">
        <v>629968.345</v>
      </c>
      <c r="D294" s="0" t="n">
        <v>54.4</v>
      </c>
      <c r="E294" s="0" t="n">
        <v>54.4</v>
      </c>
      <c r="F294" s="0" t="n">
        <v>5.97</v>
      </c>
      <c r="G294" s="0" t="n">
        <v>3.47</v>
      </c>
      <c r="I294" s="0" t="n">
        <f aca="false">1000*F294/$B$16</f>
        <v>552.777777777778</v>
      </c>
      <c r="J294" s="0" t="n">
        <f aca="false">(G294-$G$21)/$B$17</f>
        <v>0.5436</v>
      </c>
      <c r="L294" s="1" t="n">
        <f aca="false">I294-$I$29</f>
        <v>274.074074074074</v>
      </c>
      <c r="M294" s="1" t="n">
        <f aca="false">J294-$J$29</f>
        <v>0.5286</v>
      </c>
      <c r="N294" s="1" t="n">
        <f aca="false">LN(L294)</f>
        <v>5.61339841318793</v>
      </c>
      <c r="O294" s="1" t="n">
        <f aca="false">LN(M294)</f>
        <v>-0.637523276811948</v>
      </c>
      <c r="P294" s="1" t="n">
        <f aca="false">-LN(1-L294/$J$11)/M294</f>
        <v>5.48984597105039</v>
      </c>
    </row>
    <row collapsed="false" customFormat="false" customHeight="false" hidden="false" ht="12.8" outlineLevel="0" r="295">
      <c r="A295" s="0" t="n">
        <v>274</v>
      </c>
      <c r="C295" s="0" t="n">
        <v>629968.545</v>
      </c>
      <c r="D295" s="0" t="n">
        <v>54.6</v>
      </c>
      <c r="E295" s="0" t="n">
        <v>54.6</v>
      </c>
      <c r="F295" s="0" t="n">
        <v>5.96</v>
      </c>
      <c r="G295" s="0" t="n">
        <v>3.58</v>
      </c>
      <c r="I295" s="0" t="n">
        <f aca="false">1000*F295/$B$16</f>
        <v>551.851851851852</v>
      </c>
      <c r="J295" s="0" t="n">
        <f aca="false">(G295-$G$21)/$B$17</f>
        <v>0.5458</v>
      </c>
      <c r="L295" s="1" t="n">
        <f aca="false">I295-$I$29</f>
        <v>273.148148148148</v>
      </c>
      <c r="M295" s="1" t="n">
        <f aca="false">J295-$J$29</f>
        <v>0.5308</v>
      </c>
      <c r="N295" s="1" t="n">
        <f aca="false">LN(L295)</f>
        <v>5.61001431520369</v>
      </c>
      <c r="O295" s="1" t="n">
        <f aca="false">LN(M295)</f>
        <v>-0.633369976524085</v>
      </c>
      <c r="P295" s="1" t="n">
        <f aca="false">-LN(1-L295/$J$11)/M295</f>
        <v>5.36062616811209</v>
      </c>
    </row>
    <row collapsed="false" customFormat="false" customHeight="false" hidden="false" ht="12.8" outlineLevel="0" r="296">
      <c r="A296" s="0" t="n">
        <v>275</v>
      </c>
      <c r="C296" s="0" t="n">
        <v>629968.745</v>
      </c>
      <c r="D296" s="0" t="n">
        <v>54.8</v>
      </c>
      <c r="E296" s="0" t="n">
        <v>54.8</v>
      </c>
      <c r="F296" s="0" t="n">
        <v>5.96</v>
      </c>
      <c r="G296" s="0" t="n">
        <v>3.7</v>
      </c>
      <c r="I296" s="0" t="n">
        <f aca="false">1000*F296/$B$16</f>
        <v>551.851851851852</v>
      </c>
      <c r="J296" s="0" t="n">
        <f aca="false">(G296-$G$21)/$B$17</f>
        <v>0.5482</v>
      </c>
      <c r="L296" s="1" t="n">
        <f aca="false">I296-$I$29</f>
        <v>273.148148148148</v>
      </c>
      <c r="M296" s="1" t="n">
        <f aca="false">J296-$J$29</f>
        <v>0.5332</v>
      </c>
      <c r="N296" s="1" t="n">
        <f aca="false">LN(L296)</f>
        <v>5.61001431520369</v>
      </c>
      <c r="O296" s="1" t="n">
        <f aca="false">LN(M296)</f>
        <v>-0.628858690677583</v>
      </c>
      <c r="P296" s="1" t="n">
        <f aca="false">-LN(1-L296/$J$11)/M296</f>
        <v>5.33649731814309</v>
      </c>
    </row>
    <row collapsed="false" customFormat="false" customHeight="false" hidden="false" ht="12.8" outlineLevel="0" r="297">
      <c r="A297" s="0" t="n">
        <v>276</v>
      </c>
      <c r="C297" s="0" t="n">
        <v>629968.945</v>
      </c>
      <c r="D297" s="0" t="n">
        <v>55</v>
      </c>
      <c r="E297" s="0" t="n">
        <v>55</v>
      </c>
      <c r="F297" s="0" t="n">
        <v>5.94</v>
      </c>
      <c r="G297" s="0" t="n">
        <v>3.77</v>
      </c>
      <c r="I297" s="0" t="n">
        <f aca="false">1000*F297/$B$16</f>
        <v>550</v>
      </c>
      <c r="J297" s="0" t="n">
        <f aca="false">(G297-$G$21)/$B$17</f>
        <v>0.5496</v>
      </c>
      <c r="L297" s="1" t="n">
        <f aca="false">I297-$I$29</f>
        <v>271.296296296296</v>
      </c>
      <c r="M297" s="1" t="n">
        <f aca="false">J297-$J$29</f>
        <v>0.5346</v>
      </c>
      <c r="N297" s="1" t="n">
        <f aca="false">LN(L297)</f>
        <v>5.60321156788094</v>
      </c>
      <c r="O297" s="1" t="n">
        <f aca="false">LN(M297)</f>
        <v>-0.626236475277319</v>
      </c>
      <c r="P297" s="1" t="n">
        <f aca="false">-LN(1-L297/$J$11)/M297</f>
        <v>5.12749599646369</v>
      </c>
    </row>
    <row collapsed="false" customFormat="false" customHeight="false" hidden="false" ht="12.8" outlineLevel="0" r="298">
      <c r="A298" s="0" t="n">
        <v>277</v>
      </c>
      <c r="C298" s="0" t="n">
        <v>629969.145</v>
      </c>
      <c r="D298" s="0" t="n">
        <v>55.2</v>
      </c>
      <c r="E298" s="0" t="n">
        <v>55.2</v>
      </c>
      <c r="F298" s="0" t="n">
        <v>5.92</v>
      </c>
      <c r="G298" s="0" t="n">
        <v>3.87</v>
      </c>
      <c r="I298" s="0" t="n">
        <f aca="false">1000*F298/$B$16</f>
        <v>548.148148148148</v>
      </c>
      <c r="J298" s="0" t="n">
        <f aca="false">(G298-$G$21)/$B$17</f>
        <v>0.5516</v>
      </c>
      <c r="L298" s="1" t="n">
        <f aca="false">I298-$I$29</f>
        <v>269.444444444444</v>
      </c>
      <c r="M298" s="1" t="n">
        <f aca="false">J298-$J$29</f>
        <v>0.5366</v>
      </c>
      <c r="N298" s="1" t="n">
        <f aca="false">LN(L298)</f>
        <v>5.59636222603536</v>
      </c>
      <c r="O298" s="1" t="n">
        <f aca="false">LN(M298)</f>
        <v>-0.622502340990613</v>
      </c>
      <c r="P298" s="1" t="n">
        <f aca="false">-LN(1-L298/$J$11)/M298</f>
        <v>4.93244441900562</v>
      </c>
    </row>
    <row collapsed="false" customFormat="false" customHeight="false" hidden="false" ht="12.8" outlineLevel="0" r="299">
      <c r="A299" s="0" t="n">
        <v>278</v>
      </c>
      <c r="C299" s="0" t="n">
        <v>629969.345</v>
      </c>
      <c r="D299" s="0" t="n">
        <v>55.4</v>
      </c>
      <c r="E299" s="0" t="n">
        <v>55.4</v>
      </c>
      <c r="F299" s="0" t="n">
        <v>5.98</v>
      </c>
      <c r="G299" s="0" t="n">
        <v>3.98</v>
      </c>
      <c r="I299" s="0" t="n">
        <f aca="false">1000*F299/$B$16</f>
        <v>553.703703703704</v>
      </c>
      <c r="J299" s="0" t="n">
        <f aca="false">(G299-$G$21)/$B$17</f>
        <v>0.5538</v>
      </c>
      <c r="L299" s="1" t="n">
        <f aca="false">I299-$I$29</f>
        <v>275</v>
      </c>
      <c r="M299" s="1" t="n">
        <f aca="false">J299-$J$29</f>
        <v>0.5388</v>
      </c>
      <c r="N299" s="1" t="n">
        <f aca="false">LN(L299)</f>
        <v>5.61677109766657</v>
      </c>
      <c r="O299" s="1" t="n">
        <f aca="false">LN(M299)</f>
        <v>-0.618410834445928</v>
      </c>
      <c r="P299" s="1" t="n">
        <f aca="false">-LN(1-L299/$J$11)/M299</f>
        <v>5.49708745708669</v>
      </c>
    </row>
    <row collapsed="false" customFormat="false" customHeight="false" hidden="false" ht="12.8" outlineLevel="0" r="300">
      <c r="A300" s="0" t="n">
        <v>279</v>
      </c>
      <c r="C300" s="0" t="n">
        <v>629969.545</v>
      </c>
      <c r="D300" s="0" t="n">
        <v>55.6</v>
      </c>
      <c r="E300" s="0" t="n">
        <v>55.6</v>
      </c>
      <c r="F300" s="0" t="n">
        <v>5.94</v>
      </c>
      <c r="G300" s="0" t="n">
        <v>4.08</v>
      </c>
      <c r="I300" s="0" t="n">
        <f aca="false">1000*F300/$B$16</f>
        <v>550</v>
      </c>
      <c r="J300" s="0" t="n">
        <f aca="false">(G300-$G$21)/$B$17</f>
        <v>0.5558</v>
      </c>
      <c r="L300" s="1" t="n">
        <f aca="false">I300-$I$29</f>
        <v>271.296296296296</v>
      </c>
      <c r="M300" s="1" t="n">
        <f aca="false">J300-$J$29</f>
        <v>0.5408</v>
      </c>
      <c r="N300" s="1" t="n">
        <f aca="false">LN(L300)</f>
        <v>5.60321156788094</v>
      </c>
      <c r="O300" s="1" t="n">
        <f aca="false">LN(M300)</f>
        <v>-0.614705754253383</v>
      </c>
      <c r="P300" s="1" t="n">
        <f aca="false">-LN(1-L300/$J$11)/M300</f>
        <v>5.06871183378234</v>
      </c>
    </row>
    <row collapsed="false" customFormat="false" customHeight="false" hidden="false" ht="12.8" outlineLevel="0" r="301">
      <c r="A301" s="0" t="n">
        <v>280</v>
      </c>
      <c r="C301" s="0" t="n">
        <v>629969.745</v>
      </c>
      <c r="D301" s="0" t="n">
        <v>55.8</v>
      </c>
      <c r="E301" s="0" t="n">
        <v>55.8</v>
      </c>
      <c r="F301" s="0" t="n">
        <v>5.98</v>
      </c>
      <c r="G301" s="0" t="n">
        <v>4.17</v>
      </c>
      <c r="I301" s="0" t="n">
        <f aca="false">1000*F301/$B$16</f>
        <v>553.703703703704</v>
      </c>
      <c r="J301" s="0" t="n">
        <f aca="false">(G301-$G$21)/$B$17</f>
        <v>0.5576</v>
      </c>
      <c r="L301" s="1" t="n">
        <f aca="false">I301-$I$29</f>
        <v>275</v>
      </c>
      <c r="M301" s="1" t="n">
        <f aca="false">J301-$J$29</f>
        <v>0.5426</v>
      </c>
      <c r="N301" s="1" t="n">
        <f aca="false">LN(L301)</f>
        <v>5.61677109766657</v>
      </c>
      <c r="O301" s="1" t="n">
        <f aca="false">LN(M301)</f>
        <v>-0.611382878757306</v>
      </c>
      <c r="P301" s="1" t="n">
        <f aca="false">-LN(1-L301/$J$11)/M301</f>
        <v>5.45858960906434</v>
      </c>
    </row>
    <row collapsed="false" customFormat="false" customHeight="false" hidden="false" ht="12.8" outlineLevel="0" r="302">
      <c r="A302" s="0" t="n">
        <v>281</v>
      </c>
      <c r="C302" s="0" t="n">
        <v>629969.945</v>
      </c>
      <c r="D302" s="0" t="n">
        <v>56</v>
      </c>
      <c r="E302" s="0" t="n">
        <v>56</v>
      </c>
      <c r="F302" s="0" t="n">
        <v>5.97</v>
      </c>
      <c r="G302" s="0" t="n">
        <v>4.3</v>
      </c>
      <c r="I302" s="0" t="n">
        <f aca="false">1000*F302/$B$16</f>
        <v>552.777777777778</v>
      </c>
      <c r="J302" s="0" t="n">
        <f aca="false">(G302-$G$21)/$B$17</f>
        <v>0.5602</v>
      </c>
      <c r="L302" s="1" t="n">
        <f aca="false">I302-$I$29</f>
        <v>274.074074074074</v>
      </c>
      <c r="M302" s="1" t="n">
        <f aca="false">J302-$J$29</f>
        <v>0.5452</v>
      </c>
      <c r="N302" s="1" t="n">
        <f aca="false">LN(L302)</f>
        <v>5.61339841318793</v>
      </c>
      <c r="O302" s="1" t="n">
        <f aca="false">LN(M302)</f>
        <v>-0.606602579159759</v>
      </c>
      <c r="P302" s="1" t="n">
        <f aca="false">-LN(1-L302/$J$11)/M302</f>
        <v>5.32269365425025</v>
      </c>
    </row>
    <row collapsed="false" customFormat="false" customHeight="false" hidden="false" ht="12.8" outlineLevel="0" r="303">
      <c r="A303" s="0" t="n">
        <v>282</v>
      </c>
      <c r="C303" s="0" t="n">
        <v>629970.145</v>
      </c>
      <c r="D303" s="0" t="n">
        <v>56.2</v>
      </c>
      <c r="E303" s="0" t="n">
        <v>56.2</v>
      </c>
      <c r="F303" s="0" t="n">
        <v>5.96</v>
      </c>
      <c r="G303" s="0" t="n">
        <v>4.38</v>
      </c>
      <c r="I303" s="0" t="n">
        <f aca="false">1000*F303/$B$16</f>
        <v>551.851851851852</v>
      </c>
      <c r="J303" s="0" t="n">
        <f aca="false">(G303-$G$21)/$B$17</f>
        <v>0.5618</v>
      </c>
      <c r="L303" s="1" t="n">
        <f aca="false">I303-$I$29</f>
        <v>273.148148148148</v>
      </c>
      <c r="M303" s="1" t="n">
        <f aca="false">J303-$J$29</f>
        <v>0.5468</v>
      </c>
      <c r="N303" s="1" t="n">
        <f aca="false">LN(L303)</f>
        <v>5.61001431520369</v>
      </c>
      <c r="O303" s="1" t="n">
        <f aca="false">LN(M303)</f>
        <v>-0.603672174132343</v>
      </c>
      <c r="P303" s="1" t="n">
        <f aca="false">-LN(1-L303/$J$11)/M303</f>
        <v>5.20376805053749</v>
      </c>
    </row>
    <row collapsed="false" customFormat="false" customHeight="false" hidden="false" ht="12.8" outlineLevel="0" r="304">
      <c r="A304" s="0" t="n">
        <v>283</v>
      </c>
      <c r="C304" s="0" t="n">
        <v>629970.345</v>
      </c>
      <c r="D304" s="0" t="n">
        <v>56.4</v>
      </c>
      <c r="E304" s="0" t="n">
        <v>56.4</v>
      </c>
      <c r="F304" s="0" t="n">
        <v>5.93</v>
      </c>
      <c r="G304" s="0" t="n">
        <v>4.49</v>
      </c>
      <c r="I304" s="0" t="n">
        <f aca="false">1000*F304/$B$16</f>
        <v>549.074074074074</v>
      </c>
      <c r="J304" s="0" t="n">
        <f aca="false">(G304-$G$21)/$B$17</f>
        <v>0.564</v>
      </c>
      <c r="L304" s="1" t="n">
        <f aca="false">I304-$I$29</f>
        <v>270.37037037037</v>
      </c>
      <c r="M304" s="1" t="n">
        <f aca="false">J304-$J$29</f>
        <v>0.549</v>
      </c>
      <c r="N304" s="1" t="n">
        <f aca="false">LN(L304)</f>
        <v>5.59979276113215</v>
      </c>
      <c r="O304" s="1" t="n">
        <f aca="false">LN(M304)</f>
        <v>-0.599656837472606</v>
      </c>
      <c r="P304" s="1" t="n">
        <f aca="false">-LN(1-L304/$J$11)/M304</f>
        <v>4.90499231773894</v>
      </c>
    </row>
    <row collapsed="false" customFormat="false" customHeight="false" hidden="false" ht="12.8" outlineLevel="0" r="305">
      <c r="A305" s="0" t="n">
        <v>284</v>
      </c>
      <c r="C305" s="0" t="n">
        <v>629970.545</v>
      </c>
      <c r="D305" s="0" t="n">
        <v>56.6</v>
      </c>
      <c r="E305" s="0" t="n">
        <v>56.6</v>
      </c>
      <c r="F305" s="0" t="n">
        <v>5.98</v>
      </c>
      <c r="G305" s="0" t="n">
        <v>4.6</v>
      </c>
      <c r="I305" s="0" t="n">
        <f aca="false">1000*F305/$B$16</f>
        <v>553.703703703704</v>
      </c>
      <c r="J305" s="0" t="n">
        <f aca="false">(G305-$G$21)/$B$17</f>
        <v>0.5662</v>
      </c>
      <c r="L305" s="1" t="n">
        <f aca="false">I305-$I$29</f>
        <v>275</v>
      </c>
      <c r="M305" s="1" t="n">
        <f aca="false">J305-$J$29</f>
        <v>0.5512</v>
      </c>
      <c r="N305" s="1" t="n">
        <f aca="false">LN(L305)</f>
        <v>5.61677109766657</v>
      </c>
      <c r="O305" s="1" t="n">
        <f aca="false">LN(M305)</f>
        <v>-0.595657559282688</v>
      </c>
      <c r="P305" s="1" t="n">
        <f aca="false">-LN(1-L305/$J$11)/M305</f>
        <v>5.37342293519287</v>
      </c>
    </row>
    <row collapsed="false" customFormat="false" customHeight="false" hidden="false" ht="12.8" outlineLevel="0" r="306">
      <c r="A306" s="0" t="n">
        <v>285</v>
      </c>
      <c r="C306" s="0" t="n">
        <v>629970.745</v>
      </c>
      <c r="D306" s="0" t="n">
        <v>56.8</v>
      </c>
      <c r="E306" s="0" t="n">
        <v>56.8</v>
      </c>
      <c r="F306" s="0" t="n">
        <v>5.98</v>
      </c>
      <c r="G306" s="0" t="n">
        <v>4.73</v>
      </c>
      <c r="I306" s="0" t="n">
        <f aca="false">1000*F306/$B$16</f>
        <v>553.703703703704</v>
      </c>
      <c r="J306" s="0" t="n">
        <f aca="false">(G306-$G$21)/$B$17</f>
        <v>0.5688</v>
      </c>
      <c r="L306" s="1" t="n">
        <f aca="false">I306-$I$29</f>
        <v>275</v>
      </c>
      <c r="M306" s="1" t="n">
        <f aca="false">J306-$J$29</f>
        <v>0.5538</v>
      </c>
      <c r="N306" s="1" t="n">
        <f aca="false">LN(L306)</f>
        <v>5.61677109766657</v>
      </c>
      <c r="O306" s="1" t="n">
        <f aca="false">LN(M306)</f>
        <v>-0.590951668245276</v>
      </c>
      <c r="P306" s="1" t="n">
        <f aca="false">-LN(1-L306/$J$11)/M306</f>
        <v>5.34819559746896</v>
      </c>
    </row>
    <row collapsed="false" customFormat="false" customHeight="false" hidden="false" ht="12.8" outlineLevel="0" r="307">
      <c r="A307" s="0" t="n">
        <v>286</v>
      </c>
      <c r="C307" s="0" t="n">
        <v>629970.945</v>
      </c>
      <c r="D307" s="0" t="n">
        <v>57</v>
      </c>
      <c r="E307" s="0" t="n">
        <v>57</v>
      </c>
      <c r="F307" s="0" t="n">
        <v>5.93</v>
      </c>
      <c r="G307" s="0" t="n">
        <v>4.78</v>
      </c>
      <c r="I307" s="0" t="n">
        <f aca="false">1000*F307/$B$16</f>
        <v>549.074074074074</v>
      </c>
      <c r="J307" s="0" t="n">
        <f aca="false">(G307-$G$21)/$B$17</f>
        <v>0.5698</v>
      </c>
      <c r="L307" s="1" t="n">
        <f aca="false">I307-$I$29</f>
        <v>270.37037037037</v>
      </c>
      <c r="M307" s="1" t="n">
        <f aca="false">J307-$J$29</f>
        <v>0.5548</v>
      </c>
      <c r="N307" s="1" t="n">
        <f aca="false">LN(L307)</f>
        <v>5.59979276113215</v>
      </c>
      <c r="O307" s="1" t="n">
        <f aca="false">LN(M307)</f>
        <v>-0.58914759054146</v>
      </c>
      <c r="P307" s="1" t="n">
        <f aca="false">-LN(1-L307/$J$11)/M307</f>
        <v>4.8537144600553</v>
      </c>
    </row>
    <row collapsed="false" customFormat="false" customHeight="false" hidden="false" ht="12.8" outlineLevel="0" r="308">
      <c r="A308" s="0" t="n">
        <v>287</v>
      </c>
      <c r="C308" s="0" t="n">
        <v>629971.145</v>
      </c>
      <c r="D308" s="0" t="n">
        <v>57.2</v>
      </c>
      <c r="E308" s="0" t="n">
        <v>57.2</v>
      </c>
      <c r="F308" s="0" t="n">
        <v>5.91</v>
      </c>
      <c r="G308" s="0" t="n">
        <v>4.86</v>
      </c>
      <c r="I308" s="0" t="n">
        <f aca="false">1000*F308/$B$16</f>
        <v>547.222222222222</v>
      </c>
      <c r="J308" s="0" t="n">
        <f aca="false">(G308-$G$21)/$B$17</f>
        <v>0.5714</v>
      </c>
      <c r="L308" s="1" t="n">
        <f aca="false">I308-$I$29</f>
        <v>268.518518518518</v>
      </c>
      <c r="M308" s="1" t="n">
        <f aca="false">J308-$J$29</f>
        <v>0.5564</v>
      </c>
      <c r="N308" s="1" t="n">
        <f aca="false">LN(L308)</f>
        <v>5.59291988184439</v>
      </c>
      <c r="O308" s="1" t="n">
        <f aca="false">LN(M308)</f>
        <v>-0.586267818932849</v>
      </c>
      <c r="P308" s="1" t="n">
        <f aca="false">-LN(1-L308/$J$11)/M308</f>
        <v>4.67773128225087</v>
      </c>
    </row>
    <row collapsed="false" customFormat="false" customHeight="false" hidden="false" ht="12.8" outlineLevel="0" r="309">
      <c r="A309" s="0" t="n">
        <v>288</v>
      </c>
      <c r="C309" s="0" t="n">
        <v>629971.345</v>
      </c>
      <c r="D309" s="0" t="n">
        <v>57.4</v>
      </c>
      <c r="E309" s="0" t="n">
        <v>57.4</v>
      </c>
      <c r="F309" s="0" t="n">
        <v>5.95</v>
      </c>
      <c r="G309" s="0" t="n">
        <v>4.98</v>
      </c>
      <c r="I309" s="0" t="n">
        <f aca="false">1000*F309/$B$16</f>
        <v>550.925925925926</v>
      </c>
      <c r="J309" s="0" t="n">
        <f aca="false">(G309-$G$21)/$B$17</f>
        <v>0.5738</v>
      </c>
      <c r="L309" s="1" t="n">
        <f aca="false">I309-$I$29</f>
        <v>272.222222222222</v>
      </c>
      <c r="M309" s="1" t="n">
        <f aca="false">J309-$J$29</f>
        <v>0.5588</v>
      </c>
      <c r="N309" s="1" t="n">
        <f aca="false">LN(L309)</f>
        <v>5.60661872620255</v>
      </c>
      <c r="O309" s="1" t="n">
        <f aca="false">LN(M309)</f>
        <v>-0.58196365159933</v>
      </c>
      <c r="P309" s="1" t="n">
        <f aca="false">-LN(1-L309/$J$11)/M309</f>
        <v>4.99629864903885</v>
      </c>
    </row>
    <row collapsed="false" customFormat="false" customHeight="false" hidden="false" ht="12.8" outlineLevel="0" r="310">
      <c r="A310" s="0" t="n">
        <v>289</v>
      </c>
      <c r="C310" s="0" t="n">
        <v>629971.545</v>
      </c>
      <c r="D310" s="0" t="n">
        <v>57.6</v>
      </c>
      <c r="E310" s="0" t="n">
        <v>57.6</v>
      </c>
      <c r="F310" s="0" t="n">
        <v>5.92</v>
      </c>
      <c r="G310" s="0" t="n">
        <v>5.06</v>
      </c>
      <c r="I310" s="0" t="n">
        <f aca="false">1000*F310/$B$16</f>
        <v>548.148148148148</v>
      </c>
      <c r="J310" s="0" t="n">
        <f aca="false">(G310-$G$21)/$B$17</f>
        <v>0.5754</v>
      </c>
      <c r="L310" s="1" t="n">
        <f aca="false">I310-$I$29</f>
        <v>269.444444444444</v>
      </c>
      <c r="M310" s="1" t="n">
        <f aca="false">J310-$J$29</f>
        <v>0.5604</v>
      </c>
      <c r="N310" s="1" t="n">
        <f aca="false">LN(L310)</f>
        <v>5.59636222603536</v>
      </c>
      <c r="O310" s="1" t="n">
        <f aca="false">LN(M310)</f>
        <v>-0.579104464519285</v>
      </c>
      <c r="P310" s="1" t="n">
        <f aca="false">-LN(1-L310/$J$11)/M310</f>
        <v>4.72296515924057</v>
      </c>
    </row>
    <row collapsed="false" customFormat="false" customHeight="false" hidden="false" ht="12.8" outlineLevel="0" r="311">
      <c r="A311" s="0" t="n">
        <v>290</v>
      </c>
      <c r="C311" s="0" t="n">
        <v>629971.745</v>
      </c>
      <c r="D311" s="0" t="n">
        <v>57.8</v>
      </c>
      <c r="E311" s="0" t="n">
        <v>57.8</v>
      </c>
      <c r="F311" s="0" t="n">
        <v>5.97</v>
      </c>
      <c r="G311" s="0" t="n">
        <v>5.22</v>
      </c>
      <c r="I311" s="0" t="n">
        <f aca="false">1000*F311/$B$16</f>
        <v>552.777777777778</v>
      </c>
      <c r="J311" s="0" t="n">
        <f aca="false">(G311-$G$21)/$B$17</f>
        <v>0.5786</v>
      </c>
      <c r="L311" s="1" t="n">
        <f aca="false">I311-$I$29</f>
        <v>274.074074074074</v>
      </c>
      <c r="M311" s="1" t="n">
        <f aca="false">J311-$J$29</f>
        <v>0.5636</v>
      </c>
      <c r="N311" s="1" t="n">
        <f aca="false">LN(L311)</f>
        <v>5.61339841318793</v>
      </c>
      <c r="O311" s="1" t="n">
        <f aca="false">LN(M311)</f>
        <v>-0.573410498957612</v>
      </c>
      <c r="P311" s="1" t="n">
        <f aca="false">-LN(1-L311/$J$11)/M311</f>
        <v>5.14892225034996</v>
      </c>
    </row>
    <row collapsed="false" customFormat="false" customHeight="false" hidden="false" ht="12.8" outlineLevel="0" r="312">
      <c r="A312" s="0" t="n">
        <v>291</v>
      </c>
      <c r="C312" s="0" t="n">
        <v>629971.945</v>
      </c>
      <c r="D312" s="0" t="n">
        <v>58</v>
      </c>
      <c r="E312" s="0" t="n">
        <v>58</v>
      </c>
      <c r="F312" s="0" t="n">
        <v>5.94</v>
      </c>
      <c r="G312" s="0" t="n">
        <v>5.29</v>
      </c>
      <c r="I312" s="0" t="n">
        <f aca="false">1000*F312/$B$16</f>
        <v>550</v>
      </c>
      <c r="J312" s="0" t="n">
        <f aca="false">(G312-$G$21)/$B$17</f>
        <v>0.58</v>
      </c>
      <c r="L312" s="1" t="n">
        <f aca="false">I312-$I$29</f>
        <v>271.296296296296</v>
      </c>
      <c r="M312" s="1" t="n">
        <f aca="false">J312-$J$29</f>
        <v>0.565</v>
      </c>
      <c r="N312" s="1" t="n">
        <f aca="false">LN(L312)</f>
        <v>5.60321156788094</v>
      </c>
      <c r="O312" s="1" t="n">
        <f aca="false">LN(M312)</f>
        <v>-0.570929547835696</v>
      </c>
      <c r="P312" s="1" t="n">
        <f aca="false">-LN(1-L312/$J$11)/M312</f>
        <v>4.85160948621148</v>
      </c>
    </row>
    <row collapsed="false" customFormat="false" customHeight="false" hidden="false" ht="12.8" outlineLevel="0" r="313">
      <c r="A313" s="0" t="n">
        <v>292</v>
      </c>
      <c r="C313" s="0" t="n">
        <v>629972.145</v>
      </c>
      <c r="D313" s="0" t="n">
        <v>58.2</v>
      </c>
      <c r="E313" s="0" t="n">
        <v>58.2</v>
      </c>
      <c r="F313" s="0" t="n">
        <v>5.87</v>
      </c>
      <c r="G313" s="0" t="n">
        <v>5.39</v>
      </c>
      <c r="I313" s="0" t="n">
        <f aca="false">1000*F313/$B$16</f>
        <v>543.518518518519</v>
      </c>
      <c r="J313" s="0" t="n">
        <f aca="false">(G313-$G$21)/$B$17</f>
        <v>0.582</v>
      </c>
      <c r="L313" s="1" t="n">
        <f aca="false">I313-$I$29</f>
        <v>264.814814814815</v>
      </c>
      <c r="M313" s="1" t="n">
        <f aca="false">J313-$J$29</f>
        <v>0.567</v>
      </c>
      <c r="N313" s="1" t="n">
        <f aca="false">LN(L313)</f>
        <v>5.57903076968372</v>
      </c>
      <c r="O313" s="1" t="n">
        <f aca="false">LN(M313)</f>
        <v>-0.567395975254385</v>
      </c>
      <c r="P313" s="1" t="n">
        <f aca="false">-LN(1-L313/$J$11)/M313</f>
        <v>4.30974425187777</v>
      </c>
    </row>
    <row collapsed="false" customFormat="false" customHeight="false" hidden="false" ht="12.8" outlineLevel="0" r="314">
      <c r="A314" s="0" t="n">
        <v>293</v>
      </c>
      <c r="C314" s="0" t="n">
        <v>629972.345</v>
      </c>
      <c r="D314" s="0" t="n">
        <v>58.4</v>
      </c>
      <c r="E314" s="0" t="n">
        <v>58.4</v>
      </c>
      <c r="F314" s="0" t="n">
        <v>5.91</v>
      </c>
      <c r="G314" s="0" t="n">
        <v>5.49</v>
      </c>
      <c r="I314" s="0" t="n">
        <f aca="false">1000*F314/$B$16</f>
        <v>547.222222222222</v>
      </c>
      <c r="J314" s="0" t="n">
        <f aca="false">(G314-$G$21)/$B$17</f>
        <v>0.584</v>
      </c>
      <c r="L314" s="1" t="n">
        <f aca="false">I314-$I$29</f>
        <v>268.518518518518</v>
      </c>
      <c r="M314" s="1" t="n">
        <f aca="false">J314-$J$29</f>
        <v>0.569</v>
      </c>
      <c r="N314" s="1" t="n">
        <f aca="false">LN(L314)</f>
        <v>5.59291988184439</v>
      </c>
      <c r="O314" s="1" t="n">
        <f aca="false">LN(M314)</f>
        <v>-0.563874844855806</v>
      </c>
      <c r="P314" s="1" t="n">
        <f aca="false">-LN(1-L314/$J$11)/M314</f>
        <v>4.5741470745947</v>
      </c>
    </row>
    <row collapsed="false" customFormat="false" customHeight="false" hidden="false" ht="12.8" outlineLevel="0" r="315">
      <c r="A315" s="0" t="n">
        <v>294</v>
      </c>
      <c r="C315" s="0" t="n">
        <v>629972.545</v>
      </c>
      <c r="D315" s="0" t="n">
        <v>58.6</v>
      </c>
      <c r="E315" s="0" t="n">
        <v>58.6</v>
      </c>
      <c r="F315" s="0" t="n">
        <v>5.95</v>
      </c>
      <c r="G315" s="0" t="n">
        <v>5.59</v>
      </c>
      <c r="I315" s="0" t="n">
        <f aca="false">1000*F315/$B$16</f>
        <v>550.925925925926</v>
      </c>
      <c r="J315" s="0" t="n">
        <f aca="false">(G315-$G$21)/$B$17</f>
        <v>0.586</v>
      </c>
      <c r="L315" s="1" t="n">
        <f aca="false">I315-$I$29</f>
        <v>272.222222222222</v>
      </c>
      <c r="M315" s="1" t="n">
        <f aca="false">J315-$J$29</f>
        <v>0.571</v>
      </c>
      <c r="N315" s="1" t="n">
        <f aca="false">LN(L315)</f>
        <v>5.60661872620255</v>
      </c>
      <c r="O315" s="1" t="n">
        <f aca="false">LN(M315)</f>
        <v>-0.560366069326127</v>
      </c>
      <c r="P315" s="1" t="n">
        <f aca="false">-LN(1-L315/$J$11)/M315</f>
        <v>4.88954760960229</v>
      </c>
    </row>
    <row collapsed="false" customFormat="false" customHeight="false" hidden="false" ht="12.8" outlineLevel="0" r="316">
      <c r="A316" s="0" t="n">
        <v>295</v>
      </c>
      <c r="C316" s="0" t="n">
        <v>629972.745</v>
      </c>
      <c r="D316" s="0" t="n">
        <v>58.8</v>
      </c>
      <c r="E316" s="0" t="n">
        <v>58.8</v>
      </c>
      <c r="F316" s="0" t="n">
        <v>5.89</v>
      </c>
      <c r="G316" s="0" t="n">
        <v>5.68</v>
      </c>
      <c r="I316" s="0" t="n">
        <f aca="false">1000*F316/$B$16</f>
        <v>545.37037037037</v>
      </c>
      <c r="J316" s="0" t="n">
        <f aca="false">(G316-$G$21)/$B$17</f>
        <v>0.5878</v>
      </c>
      <c r="L316" s="1" t="n">
        <f aca="false">I316-$I$29</f>
        <v>266.666666666667</v>
      </c>
      <c r="M316" s="1" t="n">
        <f aca="false">J316-$J$29</f>
        <v>0.5728</v>
      </c>
      <c r="N316" s="1" t="n">
        <f aca="false">LN(L316)</f>
        <v>5.58599943899982</v>
      </c>
      <c r="O316" s="1" t="n">
        <f aca="false">LN(M316)</f>
        <v>-0.557218663335701</v>
      </c>
      <c r="P316" s="1" t="n">
        <f aca="false">-LN(1-L316/$J$11)/M316</f>
        <v>4.39943779608811</v>
      </c>
    </row>
    <row collapsed="false" customFormat="false" customHeight="false" hidden="false" ht="12.8" outlineLevel="0" r="317">
      <c r="A317" s="0" t="n">
        <v>296</v>
      </c>
      <c r="C317" s="0" t="n">
        <v>629972.945</v>
      </c>
      <c r="D317" s="0" t="n">
        <v>59</v>
      </c>
      <c r="E317" s="0" t="n">
        <v>59</v>
      </c>
      <c r="F317" s="0" t="n">
        <v>5.91</v>
      </c>
      <c r="G317" s="0" t="n">
        <v>5.79</v>
      </c>
      <c r="I317" s="0" t="n">
        <f aca="false">1000*F317/$B$16</f>
        <v>547.222222222222</v>
      </c>
      <c r="J317" s="0" t="n">
        <f aca="false">(G317-$G$21)/$B$17</f>
        <v>0.59</v>
      </c>
      <c r="L317" s="1" t="n">
        <f aca="false">I317-$I$29</f>
        <v>268.518518518518</v>
      </c>
      <c r="M317" s="1" t="n">
        <f aca="false">J317-$J$29</f>
        <v>0.575</v>
      </c>
      <c r="N317" s="1" t="n">
        <f aca="false">LN(L317)</f>
        <v>5.59291988184439</v>
      </c>
      <c r="O317" s="1" t="n">
        <f aca="false">LN(M317)</f>
        <v>-0.553385238184787</v>
      </c>
      <c r="P317" s="1" t="n">
        <f aca="false">-LN(1-L317/$J$11)/M317</f>
        <v>4.5264168442511</v>
      </c>
    </row>
    <row collapsed="false" customFormat="false" customHeight="false" hidden="false" ht="12.8" outlineLevel="0" r="318">
      <c r="A318" s="0" t="n">
        <v>297</v>
      </c>
      <c r="C318" s="0" t="n">
        <v>629973.145</v>
      </c>
      <c r="D318" s="0" t="n">
        <v>59.2</v>
      </c>
      <c r="E318" s="0" t="n">
        <v>59.2</v>
      </c>
      <c r="F318" s="0" t="n">
        <v>5.9</v>
      </c>
      <c r="G318" s="0" t="n">
        <v>5.88</v>
      </c>
      <c r="I318" s="0" t="n">
        <f aca="false">1000*F318/$B$16</f>
        <v>546.296296296296</v>
      </c>
      <c r="J318" s="0" t="n">
        <f aca="false">(G318-$G$21)/$B$17</f>
        <v>0.5918</v>
      </c>
      <c r="L318" s="1" t="n">
        <f aca="false">I318-$I$29</f>
        <v>267.592592592593</v>
      </c>
      <c r="M318" s="1" t="n">
        <f aca="false">J318-$J$29</f>
        <v>0.5768</v>
      </c>
      <c r="N318" s="1" t="n">
        <f aca="false">LN(L318)</f>
        <v>5.5894656469763</v>
      </c>
      <c r="O318" s="1" t="n">
        <f aca="false">LN(M318)</f>
        <v>-0.550259693011398</v>
      </c>
      <c r="P318" s="1" t="n">
        <f aca="false">-LN(1-L318/$J$11)/M318</f>
        <v>4.43912852107144</v>
      </c>
    </row>
    <row collapsed="false" customFormat="false" customHeight="false" hidden="false" ht="12.8" outlineLevel="0" r="319">
      <c r="A319" s="0" t="n">
        <v>298</v>
      </c>
      <c r="C319" s="0" t="n">
        <v>629973.345</v>
      </c>
      <c r="D319" s="0" t="n">
        <v>59.4</v>
      </c>
      <c r="E319" s="0" t="n">
        <v>59.4</v>
      </c>
      <c r="F319" s="0" t="n">
        <v>5.91</v>
      </c>
      <c r="G319" s="0" t="n">
        <v>5.99</v>
      </c>
      <c r="I319" s="0" t="n">
        <f aca="false">1000*F319/$B$16</f>
        <v>547.222222222222</v>
      </c>
      <c r="J319" s="0" t="n">
        <f aca="false">(G319-$G$21)/$B$17</f>
        <v>0.594</v>
      </c>
      <c r="L319" s="1" t="n">
        <f aca="false">I319-$I$29</f>
        <v>268.518518518518</v>
      </c>
      <c r="M319" s="1" t="n">
        <f aca="false">J319-$J$29</f>
        <v>0.579</v>
      </c>
      <c r="N319" s="1" t="n">
        <f aca="false">LN(L319)</f>
        <v>5.59291988184439</v>
      </c>
      <c r="O319" s="1" t="n">
        <f aca="false">LN(M319)</f>
        <v>-0.546452801409142</v>
      </c>
      <c r="P319" s="1" t="n">
        <f aca="false">-LN(1-L319/$J$11)/M319</f>
        <v>4.49514626156197</v>
      </c>
    </row>
    <row collapsed="false" customFormat="false" customHeight="false" hidden="false" ht="12.8" outlineLevel="0" r="320">
      <c r="A320" s="0" t="n">
        <v>299</v>
      </c>
      <c r="C320" s="0" t="n">
        <v>629973.545</v>
      </c>
      <c r="D320" s="0" t="n">
        <v>59.6</v>
      </c>
      <c r="E320" s="0" t="n">
        <v>59.6</v>
      </c>
      <c r="F320" s="0" t="n">
        <v>5.88</v>
      </c>
      <c r="G320" s="0" t="n">
        <v>6.09</v>
      </c>
      <c r="I320" s="0" t="n">
        <f aca="false">1000*F320/$B$16</f>
        <v>544.444444444444</v>
      </c>
      <c r="J320" s="0" t="n">
        <f aca="false">(G320-$G$21)/$B$17</f>
        <v>0.596</v>
      </c>
      <c r="L320" s="1" t="n">
        <f aca="false">I320-$I$29</f>
        <v>265.740740740741</v>
      </c>
      <c r="M320" s="1" t="n">
        <f aca="false">J320-$J$29</f>
        <v>0.581</v>
      </c>
      <c r="N320" s="1" t="n">
        <f aca="false">LN(L320)</f>
        <v>5.58252117462349</v>
      </c>
      <c r="O320" s="1" t="n">
        <f aca="false">LN(M320)</f>
        <v>-0.543004522130226</v>
      </c>
      <c r="P320" s="1" t="n">
        <f aca="false">-LN(1-L320/$J$11)/M320</f>
        <v>4.27036584053287</v>
      </c>
    </row>
    <row collapsed="false" customFormat="false" customHeight="false" hidden="false" ht="12.8" outlineLevel="0" r="321">
      <c r="A321" s="0" t="n">
        <v>300</v>
      </c>
      <c r="C321" s="0" t="n">
        <v>629973.745</v>
      </c>
      <c r="D321" s="0" t="n">
        <v>59.8</v>
      </c>
      <c r="E321" s="0" t="n">
        <v>59.8</v>
      </c>
      <c r="F321" s="0" t="n">
        <v>5.87</v>
      </c>
      <c r="G321" s="0" t="n">
        <v>6.19</v>
      </c>
      <c r="I321" s="0" t="n">
        <f aca="false">1000*F321/$B$16</f>
        <v>543.518518518519</v>
      </c>
      <c r="J321" s="0" t="n">
        <f aca="false">(G321-$G$21)/$B$17</f>
        <v>0.598</v>
      </c>
      <c r="L321" s="1" t="n">
        <f aca="false">I321-$I$29</f>
        <v>264.814814814815</v>
      </c>
      <c r="M321" s="1" t="n">
        <f aca="false">J321-$J$29</f>
        <v>0.583</v>
      </c>
      <c r="N321" s="1" t="n">
        <f aca="false">LN(L321)</f>
        <v>5.57903076968372</v>
      </c>
      <c r="O321" s="1" t="n">
        <f aca="false">LN(M321)</f>
        <v>-0.539568092631644</v>
      </c>
      <c r="P321" s="1" t="n">
        <f aca="false">-LN(1-L321/$J$11)/M321</f>
        <v>4.19146653656037</v>
      </c>
    </row>
    <row collapsed="false" customFormat="false" customHeight="false" hidden="false" ht="12.8" outlineLevel="0" r="322">
      <c r="A322" s="0" t="n">
        <v>301</v>
      </c>
      <c r="C322" s="0" t="n">
        <v>629973.945</v>
      </c>
      <c r="D322" s="0" t="n">
        <v>60</v>
      </c>
      <c r="E322" s="0" t="n">
        <v>60</v>
      </c>
      <c r="F322" s="0" t="n">
        <v>5.84</v>
      </c>
      <c r="G322" s="0" t="n">
        <v>6.28</v>
      </c>
      <c r="I322" s="0" t="n">
        <f aca="false">1000*F322/$B$16</f>
        <v>540.740740740741</v>
      </c>
      <c r="J322" s="0" t="n">
        <f aca="false">(G322-$G$21)/$B$17</f>
        <v>0.5998</v>
      </c>
      <c r="L322" s="1" t="n">
        <f aca="false">I322-$I$29</f>
        <v>262.037037037037</v>
      </c>
      <c r="M322" s="1" t="n">
        <f aca="false">J322-$J$29</f>
        <v>0.5848</v>
      </c>
      <c r="N322" s="1" t="n">
        <f aca="false">LN(L322)</f>
        <v>5.56848585650711</v>
      </c>
      <c r="O322" s="1" t="n">
        <f aca="false">LN(M322)</f>
        <v>-0.536485370546568</v>
      </c>
      <c r="P322" s="1" t="n">
        <f aca="false">-LN(1-L322/$J$11)/M322</f>
        <v>3.9996580706837</v>
      </c>
    </row>
    <row collapsed="false" customFormat="false" customHeight="false" hidden="false" ht="12.8" outlineLevel="0" r="323">
      <c r="A323" s="0" t="n">
        <v>302</v>
      </c>
      <c r="C323" s="0" t="n">
        <v>629974.145</v>
      </c>
      <c r="D323" s="0" t="n">
        <v>60.2</v>
      </c>
      <c r="E323" s="0" t="n">
        <v>60.2</v>
      </c>
      <c r="F323" s="0" t="n">
        <v>5.83</v>
      </c>
      <c r="G323" s="0" t="n">
        <v>6.4</v>
      </c>
      <c r="I323" s="0" t="n">
        <f aca="false">1000*F323/$B$16</f>
        <v>539.814814814815</v>
      </c>
      <c r="J323" s="0" t="n">
        <f aca="false">(G323-$G$21)/$B$17</f>
        <v>0.6022</v>
      </c>
      <c r="L323" s="1" t="n">
        <f aca="false">I323-$I$29</f>
        <v>261.111111111111</v>
      </c>
      <c r="M323" s="1" t="n">
        <f aca="false">J323-$J$29</f>
        <v>0.5872</v>
      </c>
      <c r="N323" s="1" t="n">
        <f aca="false">LN(L323)</f>
        <v>5.56494602980199</v>
      </c>
      <c r="O323" s="1" t="n">
        <f aca="false">LN(M323)</f>
        <v>-0.532389801681831</v>
      </c>
      <c r="P323" s="1" t="n">
        <f aca="false">-LN(1-L323/$J$11)/M323</f>
        <v>3.92783356488626</v>
      </c>
    </row>
    <row collapsed="false" customFormat="false" customHeight="false" hidden="false" ht="12.8" outlineLevel="0" r="324">
      <c r="A324" s="0" t="n">
        <v>303</v>
      </c>
      <c r="C324" s="0" t="n">
        <v>629974.345</v>
      </c>
      <c r="D324" s="0" t="n">
        <v>60.4</v>
      </c>
      <c r="E324" s="0" t="n">
        <v>60.4</v>
      </c>
      <c r="F324" s="0" t="n">
        <v>5.82</v>
      </c>
      <c r="G324" s="0" t="n">
        <v>6.49</v>
      </c>
      <c r="I324" s="0" t="n">
        <f aca="false">1000*F324/$B$16</f>
        <v>538.888888888889</v>
      </c>
      <c r="J324" s="0" t="n">
        <f aca="false">(G324-$G$21)/$B$17</f>
        <v>0.604</v>
      </c>
      <c r="L324" s="1" t="n">
        <f aca="false">I324-$I$29</f>
        <v>260.185185185185</v>
      </c>
      <c r="M324" s="1" t="n">
        <f aca="false">J324-$J$29</f>
        <v>0.589</v>
      </c>
      <c r="N324" s="1" t="n">
        <f aca="false">LN(L324)</f>
        <v>5.56139362819762</v>
      </c>
      <c r="O324" s="1" t="n">
        <f aca="false">LN(M324)</f>
        <v>-0.52932909533055</v>
      </c>
      <c r="P324" s="1" t="n">
        <f aca="false">-LN(1-L324/$J$11)/M324</f>
        <v>3.86226742201406</v>
      </c>
    </row>
    <row collapsed="false" customFormat="false" customHeight="false" hidden="false" ht="12.8" outlineLevel="0" r="325">
      <c r="A325" s="0" t="n">
        <v>304</v>
      </c>
      <c r="C325" s="0" t="n">
        <v>629974.545</v>
      </c>
      <c r="D325" s="0" t="n">
        <v>60.6</v>
      </c>
      <c r="E325" s="0" t="n">
        <v>60.6</v>
      </c>
      <c r="F325" s="0" t="n">
        <v>5.81</v>
      </c>
      <c r="G325" s="0" t="n">
        <v>6.57</v>
      </c>
      <c r="I325" s="0" t="n">
        <f aca="false">1000*F325/$B$16</f>
        <v>537.962962962963</v>
      </c>
      <c r="J325" s="0" t="n">
        <f aca="false">(G325-$G$21)/$B$17</f>
        <v>0.6056</v>
      </c>
      <c r="L325" s="1" t="n">
        <f aca="false">I325-$I$29</f>
        <v>259.259259259259</v>
      </c>
      <c r="M325" s="1" t="n">
        <f aca="false">J325-$J$29</f>
        <v>0.5906</v>
      </c>
      <c r="N325" s="1" t="n">
        <f aca="false">LN(L325)</f>
        <v>5.55782856203312</v>
      </c>
      <c r="O325" s="1" t="n">
        <f aca="false">LN(M325)</f>
        <v>-0.526616309672315</v>
      </c>
      <c r="P325" s="1" t="n">
        <f aca="false">-LN(1-L325/$J$11)/M325</f>
        <v>3.80002046765019</v>
      </c>
    </row>
    <row collapsed="false" customFormat="false" customHeight="false" hidden="false" ht="12.8" outlineLevel="0" r="326">
      <c r="A326" s="0" t="n">
        <v>305</v>
      </c>
      <c r="C326" s="0" t="n">
        <v>629974.745</v>
      </c>
      <c r="D326" s="0" t="n">
        <v>60.8</v>
      </c>
      <c r="E326" s="0" t="n">
        <v>60.8</v>
      </c>
      <c r="F326" s="0" t="n">
        <v>5.76</v>
      </c>
      <c r="G326" s="0" t="n">
        <v>6.68</v>
      </c>
      <c r="I326" s="0" t="n">
        <f aca="false">1000*F326/$B$16</f>
        <v>533.333333333333</v>
      </c>
      <c r="J326" s="0" t="n">
        <f aca="false">(G326-$G$21)/$B$17</f>
        <v>0.6078</v>
      </c>
      <c r="L326" s="1" t="n">
        <f aca="false">I326-$I$29</f>
        <v>254.62962962963</v>
      </c>
      <c r="M326" s="1" t="n">
        <f aca="false">J326-$J$29</f>
        <v>0.5928</v>
      </c>
      <c r="N326" s="1" t="n">
        <f aca="false">LN(L326)</f>
        <v>5.53981005653044</v>
      </c>
      <c r="O326" s="1" t="n">
        <f aca="false">LN(M326)</f>
        <v>-0.52289820500026</v>
      </c>
      <c r="P326" s="1" t="n">
        <f aca="false">-LN(1-L326/$J$11)/M326</f>
        <v>3.54926863782746</v>
      </c>
    </row>
    <row collapsed="false" customFormat="false" customHeight="false" hidden="false" ht="12.8" outlineLevel="0" r="327">
      <c r="A327" s="0" t="n">
        <v>306</v>
      </c>
      <c r="C327" s="0" t="n">
        <v>629974.945</v>
      </c>
      <c r="D327" s="0" t="n">
        <v>61</v>
      </c>
      <c r="E327" s="0" t="n">
        <v>61</v>
      </c>
      <c r="F327" s="0" t="n">
        <v>5.73</v>
      </c>
      <c r="G327" s="0" t="n">
        <v>6.79</v>
      </c>
      <c r="I327" s="0" t="n">
        <f aca="false">1000*F327/$B$16</f>
        <v>530.555555555556</v>
      </c>
      <c r="J327" s="0" t="n">
        <f aca="false">(G327-$G$21)/$B$17</f>
        <v>0.61</v>
      </c>
      <c r="L327" s="1" t="n">
        <f aca="false">I327-$I$29</f>
        <v>251.851851851852</v>
      </c>
      <c r="M327" s="1" t="n">
        <f aca="false">J327-$J$29</f>
        <v>0.595</v>
      </c>
      <c r="N327" s="1" t="n">
        <f aca="false">LN(L327)</f>
        <v>5.52884102515987</v>
      </c>
      <c r="O327" s="1" t="n">
        <f aca="false">LN(M327)</f>
        <v>-0.519193873436507</v>
      </c>
      <c r="P327" s="1" t="n">
        <f aca="false">-LN(1-L327/$J$11)/M327</f>
        <v>3.40908186178347</v>
      </c>
    </row>
    <row collapsed="false" customFormat="false" customHeight="false" hidden="false" ht="12.8" outlineLevel="0" r="328">
      <c r="A328" s="0" t="n">
        <v>307</v>
      </c>
      <c r="C328" s="0" t="n">
        <v>629975.145</v>
      </c>
      <c r="D328" s="0" t="n">
        <v>61.2</v>
      </c>
      <c r="E328" s="0" t="n">
        <v>61.2</v>
      </c>
      <c r="F328" s="0" t="n">
        <v>5.73</v>
      </c>
      <c r="G328" s="0" t="n">
        <v>6.88</v>
      </c>
      <c r="I328" s="0" t="n">
        <f aca="false">1000*F328/$B$16</f>
        <v>530.555555555556</v>
      </c>
      <c r="J328" s="0" t="n">
        <f aca="false">(G328-$G$21)/$B$17</f>
        <v>0.6118</v>
      </c>
      <c r="L328" s="1" t="n">
        <f aca="false">I328-$I$29</f>
        <v>251.851851851852</v>
      </c>
      <c r="M328" s="1" t="n">
        <f aca="false">J328-$J$29</f>
        <v>0.5968</v>
      </c>
      <c r="N328" s="1" t="n">
        <f aca="false">LN(L328)</f>
        <v>5.52884102515987</v>
      </c>
      <c r="O328" s="1" t="n">
        <f aca="false">LN(M328)</f>
        <v>-0.516173230092586</v>
      </c>
      <c r="P328" s="1" t="n">
        <f aca="false">-LN(1-L328/$J$11)/M328</f>
        <v>3.39879977842019</v>
      </c>
    </row>
    <row collapsed="false" customFormat="false" customHeight="false" hidden="false" ht="12.8" outlineLevel="0" r="329">
      <c r="A329" s="0" t="n">
        <v>308</v>
      </c>
      <c r="C329" s="0" t="n">
        <v>629975.345</v>
      </c>
      <c r="D329" s="0" t="n">
        <v>61.4</v>
      </c>
      <c r="E329" s="0" t="n">
        <v>61.4</v>
      </c>
      <c r="F329" s="0" t="n">
        <v>5.74</v>
      </c>
      <c r="G329" s="0" t="n">
        <v>6.99</v>
      </c>
      <c r="I329" s="0" t="n">
        <f aca="false">1000*F329/$B$16</f>
        <v>531.481481481481</v>
      </c>
      <c r="J329" s="0" t="n">
        <f aca="false">(G329-$G$21)/$B$17</f>
        <v>0.614</v>
      </c>
      <c r="L329" s="1" t="n">
        <f aca="false">I329-$I$29</f>
        <v>252.777777777778</v>
      </c>
      <c r="M329" s="1" t="n">
        <f aca="false">J329-$J$29</f>
        <v>0.599</v>
      </c>
      <c r="N329" s="1" t="n">
        <f aca="false">LN(L329)</f>
        <v>5.53251075404883</v>
      </c>
      <c r="O329" s="1" t="n">
        <f aca="false">LN(M329)</f>
        <v>-0.512493680866688</v>
      </c>
      <c r="P329" s="1" t="n">
        <f aca="false">-LN(1-L329/$J$11)/M329</f>
        <v>3.42733717611297</v>
      </c>
    </row>
    <row collapsed="false" customFormat="false" customHeight="false" hidden="false" ht="12.8" outlineLevel="0" r="330">
      <c r="A330" s="0" t="n">
        <v>309</v>
      </c>
      <c r="C330" s="0" t="n">
        <v>629975.545</v>
      </c>
      <c r="D330" s="0" t="n">
        <v>61.6</v>
      </c>
      <c r="E330" s="0" t="n">
        <v>61.6</v>
      </c>
      <c r="F330" s="0" t="n">
        <v>5.69</v>
      </c>
      <c r="G330" s="0" t="n">
        <v>7.08</v>
      </c>
      <c r="I330" s="0" t="n">
        <f aca="false">1000*F330/$B$16</f>
        <v>526.851851851852</v>
      </c>
      <c r="J330" s="0" t="n">
        <f aca="false">(G330-$G$21)/$B$17</f>
        <v>0.6158</v>
      </c>
      <c r="L330" s="1" t="n">
        <f aca="false">I330-$I$29</f>
        <v>248.148148148148</v>
      </c>
      <c r="M330" s="1" t="n">
        <f aca="false">J330-$J$29</f>
        <v>0.6008</v>
      </c>
      <c r="N330" s="1" t="n">
        <f aca="false">LN(L330)</f>
        <v>5.51402593937473</v>
      </c>
      <c r="O330" s="1" t="n">
        <f aca="false">LN(M330)</f>
        <v>-0.509493178532212</v>
      </c>
      <c r="P330" s="1" t="n">
        <f aca="false">-LN(1-L330/$J$11)/M330</f>
        <v>3.2219455347511</v>
      </c>
    </row>
    <row collapsed="false" customFormat="false" customHeight="false" hidden="false" ht="12.8" outlineLevel="0" r="331">
      <c r="A331" s="0" t="n">
        <v>310</v>
      </c>
      <c r="C331" s="0" t="n">
        <v>629975.745</v>
      </c>
      <c r="D331" s="0" t="n">
        <v>61.8</v>
      </c>
      <c r="E331" s="0" t="n">
        <v>61.8</v>
      </c>
      <c r="F331" s="0" t="n">
        <v>5.65</v>
      </c>
      <c r="G331" s="0" t="n">
        <v>7.17</v>
      </c>
      <c r="I331" s="0" t="n">
        <f aca="false">1000*F331/$B$16</f>
        <v>523.148148148148</v>
      </c>
      <c r="J331" s="0" t="n">
        <f aca="false">(G331-$G$21)/$B$17</f>
        <v>0.6176</v>
      </c>
      <c r="L331" s="1" t="n">
        <f aca="false">I331-$I$29</f>
        <v>244.444444444444</v>
      </c>
      <c r="M331" s="1" t="n">
        <f aca="false">J331-$J$29</f>
        <v>0.6026</v>
      </c>
      <c r="N331" s="1" t="n">
        <f aca="false">LN(L331)</f>
        <v>5.49898806201019</v>
      </c>
      <c r="O331" s="1" t="n">
        <f aca="false">LN(M331)</f>
        <v>-0.506501652285936</v>
      </c>
      <c r="P331" s="1" t="n">
        <f aca="false">-LN(1-L331/$J$11)/M331</f>
        <v>3.07160361868302</v>
      </c>
    </row>
    <row collapsed="false" customFormat="false" customHeight="false" hidden="false" ht="12.8" outlineLevel="0" r="332">
      <c r="A332" s="0" t="n">
        <v>311</v>
      </c>
      <c r="C332" s="0" t="n">
        <v>629975.945</v>
      </c>
      <c r="D332" s="0" t="n">
        <v>62</v>
      </c>
      <c r="E332" s="0" t="n">
        <v>62</v>
      </c>
      <c r="F332" s="0" t="n">
        <v>5.51</v>
      </c>
      <c r="G332" s="0" t="n">
        <v>7.25</v>
      </c>
      <c r="I332" s="0" t="n">
        <f aca="false">1000*F332/$B$16</f>
        <v>510.185185185185</v>
      </c>
      <c r="J332" s="0" t="n">
        <f aca="false">(G332-$G$21)/$B$17</f>
        <v>0.6192</v>
      </c>
      <c r="L332" s="1" t="n">
        <f aca="false">I332-$I$29</f>
        <v>231.481481481481</v>
      </c>
      <c r="M332" s="1" t="n">
        <f aca="false">J332-$J$29</f>
        <v>0.6042</v>
      </c>
      <c r="N332" s="1" t="n">
        <f aca="false">LN(L332)</f>
        <v>5.44449987672612</v>
      </c>
      <c r="O332" s="1" t="n">
        <f aca="false">LN(M332)</f>
        <v>-0.503850010029566</v>
      </c>
      <c r="P332" s="1" t="n">
        <f aca="false">-LN(1-L332/$J$11)/M332</f>
        <v>2.64901963416722</v>
      </c>
    </row>
    <row collapsed="false" customFormat="false" customHeight="false" hidden="false" ht="12.8" outlineLevel="0" r="333">
      <c r="A333" s="0" t="n">
        <v>312</v>
      </c>
      <c r="C333" s="0" t="n">
        <v>629976.145</v>
      </c>
      <c r="D333" s="0" t="n">
        <v>62.2</v>
      </c>
      <c r="E333" s="0" t="n">
        <v>62.2</v>
      </c>
      <c r="F333" s="0" t="n">
        <v>5.44</v>
      </c>
      <c r="G333" s="0" t="n">
        <v>7.37</v>
      </c>
      <c r="I333" s="0" t="n">
        <f aca="false">1000*F333/$B$16</f>
        <v>503.703703703704</v>
      </c>
      <c r="J333" s="0" t="n">
        <f aca="false">(G333-$G$21)/$B$17</f>
        <v>0.6216</v>
      </c>
      <c r="L333" s="1" t="n">
        <f aca="false">I333-$I$29</f>
        <v>225</v>
      </c>
      <c r="M333" s="1" t="n">
        <f aca="false">J333-$J$29</f>
        <v>0.6066</v>
      </c>
      <c r="N333" s="1" t="n">
        <f aca="false">LN(L333)</f>
        <v>5.41610040220442</v>
      </c>
      <c r="O333" s="1" t="n">
        <f aca="false">LN(M333)</f>
        <v>-0.499885683727656</v>
      </c>
      <c r="P333" s="1" t="n">
        <f aca="false">-LN(1-L333/$J$11)/M333</f>
        <v>2.46537034798035</v>
      </c>
    </row>
    <row collapsed="false" customFormat="false" customHeight="false" hidden="false" ht="12.8" outlineLevel="0" r="334">
      <c r="A334" s="0" t="n">
        <v>313</v>
      </c>
      <c r="C334" s="0" t="n">
        <v>629976.345</v>
      </c>
      <c r="D334" s="0" t="n">
        <v>62.4</v>
      </c>
      <c r="E334" s="0" t="n">
        <v>62.4</v>
      </c>
      <c r="F334" s="0" t="n">
        <v>4.98</v>
      </c>
      <c r="G334" s="0" t="n">
        <v>7.47</v>
      </c>
      <c r="I334" s="0" t="n">
        <f aca="false">1000*F334/$B$16</f>
        <v>461.111111111111</v>
      </c>
      <c r="J334" s="0" t="n">
        <f aca="false">(G334-$G$21)/$B$17</f>
        <v>0.6236</v>
      </c>
      <c r="L334" s="1" t="n">
        <f aca="false">I334-$I$29</f>
        <v>182.407407407407</v>
      </c>
      <c r="M334" s="1" t="n">
        <f aca="false">J334-$J$29</f>
        <v>0.6086</v>
      </c>
      <c r="N334" s="1" t="n">
        <f aca="false">LN(L334)</f>
        <v>5.20624268760186</v>
      </c>
      <c r="O334" s="1" t="n">
        <f aca="false">LN(M334)</f>
        <v>-0.496594041519266</v>
      </c>
      <c r="P334" s="1" t="n">
        <f aca="false">-LN(1-L334/$J$11)/M334</f>
        <v>1.62919671327446</v>
      </c>
    </row>
    <row collapsed="false" customFormat="false" customHeight="false" hidden="false" ht="12.8" outlineLevel="0" r="335">
      <c r="D335" s="0" t="s">
        <v>47</v>
      </c>
      <c r="E335" s="0" t="n">
        <v>-0.02</v>
      </c>
      <c r="F335" s="0" t="n">
        <v>-23.71</v>
      </c>
    </row>
    <row collapsed="false" customFormat="false" customHeight="false" hidden="false" ht="12.8" outlineLevel="0" r="336">
      <c r="D336" s="0" t="s">
        <v>48</v>
      </c>
      <c r="E336" s="0" t="n">
        <v>6.01</v>
      </c>
      <c r="F336" s="0" t="n">
        <v>7.47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OpenOffice.org/3.2$Linux OpenOffice.org_project/320m12$Build-9483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