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315" windowHeight="5445"/>
  </bookViews>
  <sheets>
    <sheet name="Essai1" sheetId="1" r:id="rId1"/>
    <sheet name="Effort-Déplacement" sheetId="7" r:id="rId2"/>
    <sheet name="StressStrain" sheetId="4" r:id="rId3"/>
    <sheet name="Elasticité" sheetId="5" r:id="rId4"/>
    <sheet name="offsetYieldStrength" sheetId="6" r:id="rId5"/>
  </sheets>
  <calcPr calcId="125725"/>
</workbook>
</file>

<file path=xl/calcChain.xml><?xml version="1.0" encoding="utf-8"?>
<calcChain xmlns="http://schemas.openxmlformats.org/spreadsheetml/2006/main">
  <c r="K20" i="1"/>
  <c r="E14"/>
  <c r="D378"/>
  <c r="C378"/>
  <c r="D377"/>
  <c r="C377"/>
  <c r="D376"/>
  <c r="C376"/>
  <c r="D375"/>
  <c r="C375"/>
  <c r="D374"/>
  <c r="C374"/>
  <c r="D373"/>
  <c r="C373"/>
  <c r="D372"/>
  <c r="C372"/>
  <c r="D371"/>
  <c r="C371"/>
  <c r="D370"/>
  <c r="C370"/>
  <c r="D369"/>
  <c r="C369"/>
  <c r="D368"/>
  <c r="C368"/>
  <c r="D367"/>
  <c r="C367"/>
  <c r="D366"/>
  <c r="C366"/>
  <c r="D365"/>
  <c r="C365"/>
  <c r="D364"/>
  <c r="C364"/>
  <c r="D363"/>
  <c r="C363"/>
  <c r="D362"/>
  <c r="C362"/>
  <c r="D361"/>
  <c r="C361"/>
  <c r="D360"/>
  <c r="C360"/>
  <c r="D359"/>
  <c r="C359"/>
  <c r="D358"/>
  <c r="C358"/>
  <c r="D357"/>
  <c r="C357"/>
  <c r="D356"/>
  <c r="C356"/>
  <c r="D355"/>
  <c r="C355"/>
  <c r="D354"/>
  <c r="C354"/>
  <c r="D353"/>
  <c r="C353"/>
  <c r="D352"/>
  <c r="C352"/>
  <c r="D351"/>
  <c r="C351"/>
  <c r="D350"/>
  <c r="C350"/>
  <c r="D349"/>
  <c r="C349"/>
  <c r="D348"/>
  <c r="C348"/>
  <c r="D347"/>
  <c r="C347"/>
  <c r="D346"/>
  <c r="C346"/>
  <c r="D345"/>
  <c r="C345"/>
  <c r="D344"/>
  <c r="C344"/>
  <c r="D343"/>
  <c r="C343"/>
  <c r="D342"/>
  <c r="C342"/>
  <c r="D341"/>
  <c r="C341"/>
  <c r="D340"/>
  <c r="C340"/>
  <c r="D339"/>
  <c r="C339"/>
  <c r="D338"/>
  <c r="C338"/>
  <c r="D337"/>
  <c r="C337"/>
  <c r="D336"/>
  <c r="C336"/>
  <c r="D335"/>
  <c r="C335"/>
  <c r="D334"/>
  <c r="C334"/>
  <c r="D333"/>
  <c r="C333"/>
  <c r="D332"/>
  <c r="C332"/>
  <c r="D331"/>
  <c r="C331"/>
  <c r="D330"/>
  <c r="C330"/>
  <c r="D329"/>
  <c r="C329"/>
  <c r="D328"/>
  <c r="C328"/>
  <c r="D327"/>
  <c r="C327"/>
  <c r="D326"/>
  <c r="C326"/>
  <c r="D325"/>
  <c r="C325"/>
  <c r="D324"/>
  <c r="C324"/>
  <c r="D323"/>
  <c r="C323"/>
  <c r="D322"/>
  <c r="C322"/>
  <c r="D321"/>
  <c r="C321"/>
  <c r="D320"/>
  <c r="C320"/>
  <c r="D319"/>
  <c r="C319"/>
  <c r="D318"/>
  <c r="C318"/>
  <c r="D317"/>
  <c r="C317"/>
  <c r="D316"/>
  <c r="C316"/>
  <c r="D315"/>
  <c r="C315"/>
  <c r="D314"/>
  <c r="C314"/>
  <c r="D313"/>
  <c r="C313"/>
  <c r="D312"/>
  <c r="C312"/>
  <c r="D311"/>
  <c r="C311"/>
  <c r="D310"/>
  <c r="C310"/>
  <c r="D309"/>
  <c r="C309"/>
  <c r="D308"/>
  <c r="C308"/>
  <c r="D307"/>
  <c r="C307"/>
  <c r="D306"/>
  <c r="C306"/>
  <c r="D305"/>
  <c r="C305"/>
  <c r="D304"/>
  <c r="C304"/>
  <c r="D303"/>
  <c r="C303"/>
  <c r="D302"/>
  <c r="C302"/>
  <c r="D301"/>
  <c r="C301"/>
  <c r="D300"/>
  <c r="C300"/>
  <c r="D299"/>
  <c r="C299"/>
  <c r="D298"/>
  <c r="C298"/>
  <c r="D297"/>
  <c r="C297"/>
  <c r="D296"/>
  <c r="C296"/>
  <c r="D295"/>
  <c r="C295"/>
  <c r="D294"/>
  <c r="C294"/>
  <c r="D293"/>
  <c r="C293"/>
  <c r="D292"/>
  <c r="C292"/>
  <c r="D291"/>
  <c r="C291"/>
  <c r="D290"/>
  <c r="C290"/>
  <c r="D289"/>
  <c r="C289"/>
  <c r="D288"/>
  <c r="C288"/>
  <c r="D287"/>
  <c r="C287"/>
  <c r="D286"/>
  <c r="C286"/>
  <c r="D285"/>
  <c r="C285"/>
  <c r="D284"/>
  <c r="C284"/>
  <c r="D283"/>
  <c r="C283"/>
  <c r="D282"/>
  <c r="C282"/>
  <c r="D281"/>
  <c r="C281"/>
  <c r="D280"/>
  <c r="C280"/>
  <c r="D279"/>
  <c r="C279"/>
  <c r="D278"/>
  <c r="C278"/>
  <c r="D277"/>
  <c r="C277"/>
  <c r="D276"/>
  <c r="C276"/>
  <c r="D275"/>
  <c r="C275"/>
  <c r="D274"/>
  <c r="C274"/>
  <c r="D273"/>
  <c r="C273"/>
  <c r="D272"/>
  <c r="C272"/>
  <c r="D271"/>
  <c r="C271"/>
  <c r="D270"/>
  <c r="C270"/>
  <c r="D269"/>
  <c r="C269"/>
  <c r="D268"/>
  <c r="C268"/>
  <c r="D267"/>
  <c r="C267"/>
  <c r="D266"/>
  <c r="C266"/>
  <c r="D265"/>
  <c r="C265"/>
  <c r="D264"/>
  <c r="C264"/>
  <c r="D263"/>
  <c r="C263"/>
  <c r="D262"/>
  <c r="C262"/>
  <c r="D261"/>
  <c r="C261"/>
  <c r="D260"/>
  <c r="C260"/>
  <c r="D259"/>
  <c r="C259"/>
  <c r="D258"/>
  <c r="C258"/>
  <c r="D257"/>
  <c r="C257"/>
  <c r="D256"/>
  <c r="C256"/>
  <c r="D255"/>
  <c r="C255"/>
  <c r="D254"/>
  <c r="C254"/>
  <c r="D253"/>
  <c r="C253"/>
  <c r="D252"/>
  <c r="C252"/>
  <c r="D251"/>
  <c r="C251"/>
  <c r="D250"/>
  <c r="C250"/>
  <c r="D249"/>
  <c r="C249"/>
  <c r="D248"/>
  <c r="C248"/>
  <c r="D247"/>
  <c r="C247"/>
  <c r="D246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D217"/>
  <c r="C217"/>
  <c r="D216"/>
  <c r="C216"/>
  <c r="D215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1"/>
  <c r="C201"/>
  <c r="D200"/>
  <c r="C200"/>
  <c r="D199"/>
  <c r="C199"/>
  <c r="D198"/>
  <c r="C198"/>
  <c r="D197"/>
  <c r="C197"/>
  <c r="D196"/>
  <c r="C196"/>
  <c r="D195"/>
  <c r="C195"/>
  <c r="D194"/>
  <c r="C194"/>
  <c r="D193"/>
  <c r="C193"/>
  <c r="D192"/>
  <c r="C192"/>
  <c r="D191"/>
  <c r="C191"/>
  <c r="D190"/>
  <c r="C190"/>
  <c r="D189"/>
  <c r="C189"/>
  <c r="D188"/>
  <c r="C188"/>
  <c r="D187"/>
  <c r="C187"/>
  <c r="D186"/>
  <c r="C186"/>
  <c r="D185"/>
  <c r="C185"/>
  <c r="D184"/>
  <c r="C184"/>
  <c r="D183"/>
  <c r="C183"/>
  <c r="D182"/>
  <c r="C182"/>
  <c r="D181"/>
  <c r="C181"/>
  <c r="D180"/>
  <c r="C180"/>
  <c r="D179"/>
  <c r="C179"/>
  <c r="D178"/>
  <c r="C178"/>
  <c r="D177"/>
  <c r="C177"/>
  <c r="D176"/>
  <c r="C176"/>
  <c r="D175"/>
  <c r="C175"/>
  <c r="D174"/>
  <c r="C174"/>
  <c r="D173"/>
  <c r="C173"/>
  <c r="D172"/>
  <c r="C172"/>
  <c r="D171"/>
  <c r="C171"/>
  <c r="D170"/>
  <c r="C170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D157"/>
  <c r="C15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4"/>
  <c r="C144"/>
  <c r="D143"/>
  <c r="C143"/>
  <c r="D142"/>
  <c r="C142"/>
  <c r="D141"/>
  <c r="C141"/>
  <c r="D140"/>
  <c r="C140"/>
  <c r="D139"/>
  <c r="C139"/>
  <c r="D138"/>
  <c r="C138"/>
  <c r="D137"/>
  <c r="C13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D78"/>
  <c r="C78"/>
  <c r="D77"/>
  <c r="C77"/>
  <c r="D76"/>
  <c r="C76"/>
  <c r="D75"/>
  <c r="C75"/>
  <c r="D74"/>
  <c r="C74"/>
  <c r="D73"/>
  <c r="C73"/>
  <c r="D72"/>
  <c r="C72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F14"/>
  <c r="E15"/>
  <c r="F15"/>
  <c r="E16"/>
  <c r="F16"/>
  <c r="E17"/>
  <c r="F17"/>
  <c r="E18"/>
  <c r="F18"/>
  <c r="E19"/>
  <c r="F19"/>
  <c r="J19" s="1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E99"/>
  <c r="F99"/>
  <c r="E100"/>
  <c r="F100"/>
  <c r="E101"/>
  <c r="F101"/>
  <c r="E102"/>
  <c r="F102"/>
  <c r="E103"/>
  <c r="F103"/>
  <c r="E104"/>
  <c r="F104"/>
  <c r="E105"/>
  <c r="F105"/>
  <c r="E106"/>
  <c r="F106"/>
  <c r="E107"/>
  <c r="F107"/>
  <c r="E108"/>
  <c r="F108"/>
  <c r="E109"/>
  <c r="F109"/>
  <c r="E110"/>
  <c r="F110"/>
  <c r="E111"/>
  <c r="F111"/>
  <c r="E112"/>
  <c r="F112"/>
  <c r="E113"/>
  <c r="F113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F123"/>
  <c r="E124"/>
  <c r="F124"/>
  <c r="J124" s="1"/>
  <c r="L124" s="1"/>
  <c r="E125"/>
  <c r="F125"/>
  <c r="J125" s="1"/>
  <c r="L125" s="1"/>
  <c r="E126"/>
  <c r="F126"/>
  <c r="J126" s="1"/>
  <c r="L126" s="1"/>
  <c r="E127"/>
  <c r="F127"/>
  <c r="J127" s="1"/>
  <c r="L127" s="1"/>
  <c r="E128"/>
  <c r="F128"/>
  <c r="J128" s="1"/>
  <c r="L128" s="1"/>
  <c r="E129"/>
  <c r="F129"/>
  <c r="J129" s="1"/>
  <c r="L129" s="1"/>
  <c r="E130"/>
  <c r="F130"/>
  <c r="J130" s="1"/>
  <c r="L130" s="1"/>
  <c r="E131"/>
  <c r="F131"/>
  <c r="J131" s="1"/>
  <c r="L131" s="1"/>
  <c r="E132"/>
  <c r="F132"/>
  <c r="J132" s="1"/>
  <c r="L132" s="1"/>
  <c r="E133"/>
  <c r="F133"/>
  <c r="J133" s="1"/>
  <c r="L133" s="1"/>
  <c r="E134"/>
  <c r="F134"/>
  <c r="J134" s="1"/>
  <c r="L134" s="1"/>
  <c r="E135"/>
  <c r="F135"/>
  <c r="J135" s="1"/>
  <c r="L135" s="1"/>
  <c r="E136"/>
  <c r="F136"/>
  <c r="J136" s="1"/>
  <c r="L136" s="1"/>
  <c r="E137"/>
  <c r="F137"/>
  <c r="J137" s="1"/>
  <c r="L137" s="1"/>
  <c r="E138"/>
  <c r="F138"/>
  <c r="J138" s="1"/>
  <c r="L138" s="1"/>
  <c r="E139"/>
  <c r="F139"/>
  <c r="J139" s="1"/>
  <c r="L139" s="1"/>
  <c r="E140"/>
  <c r="F140"/>
  <c r="J140" s="1"/>
  <c r="L140" s="1"/>
  <c r="E141"/>
  <c r="F141"/>
  <c r="J141" s="1"/>
  <c r="L141" s="1"/>
  <c r="E142"/>
  <c r="F142"/>
  <c r="J142" s="1"/>
  <c r="L142" s="1"/>
  <c r="E143"/>
  <c r="F143"/>
  <c r="J143" s="1"/>
  <c r="L143" s="1"/>
  <c r="E144"/>
  <c r="F144"/>
  <c r="J144" s="1"/>
  <c r="L144" s="1"/>
  <c r="E145"/>
  <c r="F145"/>
  <c r="J145" s="1"/>
  <c r="L145" s="1"/>
  <c r="E146"/>
  <c r="F146"/>
  <c r="J146" s="1"/>
  <c r="L146" s="1"/>
  <c r="E147"/>
  <c r="F147"/>
  <c r="J147" s="1"/>
  <c r="L147" s="1"/>
  <c r="E148"/>
  <c r="F148"/>
  <c r="J148" s="1"/>
  <c r="L148" s="1"/>
  <c r="E149"/>
  <c r="F149"/>
  <c r="J149" s="1"/>
  <c r="L149" s="1"/>
  <c r="E150"/>
  <c r="F150"/>
  <c r="J150" s="1"/>
  <c r="L150" s="1"/>
  <c r="E151"/>
  <c r="F151"/>
  <c r="J151" s="1"/>
  <c r="L151" s="1"/>
  <c r="E152"/>
  <c r="F152"/>
  <c r="J152" s="1"/>
  <c r="L152" s="1"/>
  <c r="E153"/>
  <c r="F153"/>
  <c r="J153" s="1"/>
  <c r="L153" s="1"/>
  <c r="E154"/>
  <c r="F154"/>
  <c r="J154" s="1"/>
  <c r="L154" s="1"/>
  <c r="E155"/>
  <c r="F155"/>
  <c r="J155" s="1"/>
  <c r="L155" s="1"/>
  <c r="E156"/>
  <c r="F156"/>
  <c r="J156" s="1"/>
  <c r="L156" s="1"/>
  <c r="E157"/>
  <c r="F157"/>
  <c r="J157" s="1"/>
  <c r="L157" s="1"/>
  <c r="E158"/>
  <c r="F158"/>
  <c r="J158" s="1"/>
  <c r="L158" s="1"/>
  <c r="E159"/>
  <c r="F159"/>
  <c r="J159" s="1"/>
  <c r="L159" s="1"/>
  <c r="E160"/>
  <c r="F160"/>
  <c r="J160" s="1"/>
  <c r="L160" s="1"/>
  <c r="E161"/>
  <c r="F161"/>
  <c r="J161" s="1"/>
  <c r="L161" s="1"/>
  <c r="E162"/>
  <c r="F162"/>
  <c r="J162" s="1"/>
  <c r="L162" s="1"/>
  <c r="E163"/>
  <c r="F163"/>
  <c r="J163" s="1"/>
  <c r="L163" s="1"/>
  <c r="E164"/>
  <c r="F164"/>
  <c r="J164" s="1"/>
  <c r="L164" s="1"/>
  <c r="E165"/>
  <c r="F165"/>
  <c r="J165" s="1"/>
  <c r="L165" s="1"/>
  <c r="E166"/>
  <c r="F166"/>
  <c r="J166" s="1"/>
  <c r="L166" s="1"/>
  <c r="E167"/>
  <c r="F167"/>
  <c r="J167" s="1"/>
  <c r="L167" s="1"/>
  <c r="E168"/>
  <c r="F168"/>
  <c r="J168" s="1"/>
  <c r="L168" s="1"/>
  <c r="E169"/>
  <c r="F169"/>
  <c r="J169" s="1"/>
  <c r="L169" s="1"/>
  <c r="E170"/>
  <c r="F170"/>
  <c r="J170" s="1"/>
  <c r="L170" s="1"/>
  <c r="E171"/>
  <c r="F171"/>
  <c r="J171" s="1"/>
  <c r="L171" s="1"/>
  <c r="E172"/>
  <c r="F172"/>
  <c r="J172" s="1"/>
  <c r="L172" s="1"/>
  <c r="E173"/>
  <c r="F173"/>
  <c r="J173" s="1"/>
  <c r="L173" s="1"/>
  <c r="E174"/>
  <c r="F174"/>
  <c r="J174" s="1"/>
  <c r="L174" s="1"/>
  <c r="E175"/>
  <c r="F175"/>
  <c r="J175" s="1"/>
  <c r="L175" s="1"/>
  <c r="E176"/>
  <c r="F176"/>
  <c r="J176" s="1"/>
  <c r="L176" s="1"/>
  <c r="E177"/>
  <c r="F177"/>
  <c r="J177" s="1"/>
  <c r="L177" s="1"/>
  <c r="E178"/>
  <c r="F178"/>
  <c r="J178" s="1"/>
  <c r="L178" s="1"/>
  <c r="E179"/>
  <c r="F179"/>
  <c r="J179" s="1"/>
  <c r="L179" s="1"/>
  <c r="E180"/>
  <c r="F180"/>
  <c r="J180" s="1"/>
  <c r="L180" s="1"/>
  <c r="E181"/>
  <c r="F181"/>
  <c r="J181" s="1"/>
  <c r="L181" s="1"/>
  <c r="E182"/>
  <c r="F182"/>
  <c r="J182" s="1"/>
  <c r="L182" s="1"/>
  <c r="E183"/>
  <c r="F183"/>
  <c r="J183" s="1"/>
  <c r="L183" s="1"/>
  <c r="E184"/>
  <c r="F184"/>
  <c r="J184" s="1"/>
  <c r="L184" s="1"/>
  <c r="E185"/>
  <c r="F185"/>
  <c r="J185" s="1"/>
  <c r="L185" s="1"/>
  <c r="E186"/>
  <c r="F186"/>
  <c r="J186" s="1"/>
  <c r="L186" s="1"/>
  <c r="E187"/>
  <c r="F187"/>
  <c r="J187" s="1"/>
  <c r="L187" s="1"/>
  <c r="E188"/>
  <c r="F188"/>
  <c r="J188" s="1"/>
  <c r="L188" s="1"/>
  <c r="E189"/>
  <c r="F189"/>
  <c r="J189" s="1"/>
  <c r="L189" s="1"/>
  <c r="E190"/>
  <c r="F190"/>
  <c r="J190" s="1"/>
  <c r="L190" s="1"/>
  <c r="E191"/>
  <c r="F191"/>
  <c r="J191" s="1"/>
  <c r="L191" s="1"/>
  <c r="E192"/>
  <c r="F192"/>
  <c r="J192" s="1"/>
  <c r="L192" s="1"/>
  <c r="E193"/>
  <c r="F193"/>
  <c r="J193" s="1"/>
  <c r="L193" s="1"/>
  <c r="E194"/>
  <c r="F194"/>
  <c r="J194" s="1"/>
  <c r="L194" s="1"/>
  <c r="E195"/>
  <c r="F195"/>
  <c r="J195" s="1"/>
  <c r="L195" s="1"/>
  <c r="E196"/>
  <c r="F196"/>
  <c r="J196" s="1"/>
  <c r="L196" s="1"/>
  <c r="E197"/>
  <c r="F197"/>
  <c r="J197" s="1"/>
  <c r="L197" s="1"/>
  <c r="E198"/>
  <c r="F198"/>
  <c r="J198" s="1"/>
  <c r="L198" s="1"/>
  <c r="E199"/>
  <c r="F199"/>
  <c r="J199" s="1"/>
  <c r="L199" s="1"/>
  <c r="E200"/>
  <c r="F200"/>
  <c r="J200" s="1"/>
  <c r="L200" s="1"/>
  <c r="E201"/>
  <c r="F201"/>
  <c r="J201" s="1"/>
  <c r="L201" s="1"/>
  <c r="E202"/>
  <c r="F202"/>
  <c r="J202" s="1"/>
  <c r="L202" s="1"/>
  <c r="E203"/>
  <c r="F203"/>
  <c r="J203" s="1"/>
  <c r="L203" s="1"/>
  <c r="E204"/>
  <c r="F204"/>
  <c r="J204" s="1"/>
  <c r="L204" s="1"/>
  <c r="E205"/>
  <c r="F205"/>
  <c r="J205" s="1"/>
  <c r="L205" s="1"/>
  <c r="E206"/>
  <c r="F206"/>
  <c r="J206" s="1"/>
  <c r="L206" s="1"/>
  <c r="E207"/>
  <c r="F207"/>
  <c r="J207" s="1"/>
  <c r="L207" s="1"/>
  <c r="E208"/>
  <c r="F208"/>
  <c r="J208" s="1"/>
  <c r="L208" s="1"/>
  <c r="E209"/>
  <c r="F209"/>
  <c r="J209" s="1"/>
  <c r="L209" s="1"/>
  <c r="E210"/>
  <c r="F210"/>
  <c r="J210" s="1"/>
  <c r="L210" s="1"/>
  <c r="E211"/>
  <c r="F211"/>
  <c r="J211" s="1"/>
  <c r="L211" s="1"/>
  <c r="E212"/>
  <c r="F212"/>
  <c r="J212" s="1"/>
  <c r="L212" s="1"/>
  <c r="E213"/>
  <c r="F213"/>
  <c r="J213" s="1"/>
  <c r="L213" s="1"/>
  <c r="E214"/>
  <c r="F214"/>
  <c r="J214" s="1"/>
  <c r="L214" s="1"/>
  <c r="E215"/>
  <c r="F215"/>
  <c r="J215" s="1"/>
  <c r="L215" s="1"/>
  <c r="E216"/>
  <c r="F216"/>
  <c r="J216" s="1"/>
  <c r="L216" s="1"/>
  <c r="E217"/>
  <c r="F217"/>
  <c r="J217" s="1"/>
  <c r="L217" s="1"/>
  <c r="E218"/>
  <c r="F218"/>
  <c r="J218" s="1"/>
  <c r="L218" s="1"/>
  <c r="E219"/>
  <c r="F219"/>
  <c r="J219" s="1"/>
  <c r="L219" s="1"/>
  <c r="E220"/>
  <c r="F220"/>
  <c r="J220" s="1"/>
  <c r="L220" s="1"/>
  <c r="E221"/>
  <c r="F221"/>
  <c r="J221" s="1"/>
  <c r="L221" s="1"/>
  <c r="E222"/>
  <c r="F222"/>
  <c r="J222" s="1"/>
  <c r="L222" s="1"/>
  <c r="E223"/>
  <c r="F223"/>
  <c r="J223" s="1"/>
  <c r="L223" s="1"/>
  <c r="E224"/>
  <c r="F224"/>
  <c r="J224" s="1"/>
  <c r="L224" s="1"/>
  <c r="E225"/>
  <c r="F225"/>
  <c r="J225" s="1"/>
  <c r="L225" s="1"/>
  <c r="E226"/>
  <c r="F226"/>
  <c r="J226" s="1"/>
  <c r="L226" s="1"/>
  <c r="E227"/>
  <c r="F227"/>
  <c r="J227" s="1"/>
  <c r="L227" s="1"/>
  <c r="E228"/>
  <c r="F228"/>
  <c r="J228" s="1"/>
  <c r="L228" s="1"/>
  <c r="E229"/>
  <c r="F229"/>
  <c r="J229" s="1"/>
  <c r="L229" s="1"/>
  <c r="E230"/>
  <c r="F230"/>
  <c r="J230" s="1"/>
  <c r="L230" s="1"/>
  <c r="E231"/>
  <c r="F231"/>
  <c r="J231" s="1"/>
  <c r="L231" s="1"/>
  <c r="E232"/>
  <c r="F232"/>
  <c r="J232" s="1"/>
  <c r="L232" s="1"/>
  <c r="E233"/>
  <c r="F233"/>
  <c r="J233" s="1"/>
  <c r="L233" s="1"/>
  <c r="E234"/>
  <c r="F234"/>
  <c r="J234" s="1"/>
  <c r="L234" s="1"/>
  <c r="E235"/>
  <c r="F235"/>
  <c r="J235" s="1"/>
  <c r="L235" s="1"/>
  <c r="E236"/>
  <c r="F236"/>
  <c r="J236" s="1"/>
  <c r="L236" s="1"/>
  <c r="E237"/>
  <c r="F237"/>
  <c r="J237" s="1"/>
  <c r="L237" s="1"/>
  <c r="E238"/>
  <c r="F238"/>
  <c r="J238" s="1"/>
  <c r="L238" s="1"/>
  <c r="E239"/>
  <c r="F239"/>
  <c r="J239" s="1"/>
  <c r="L239" s="1"/>
  <c r="E240"/>
  <c r="F240"/>
  <c r="J240" s="1"/>
  <c r="L240" s="1"/>
  <c r="E241"/>
  <c r="F241"/>
  <c r="J241" s="1"/>
  <c r="L241" s="1"/>
  <c r="E242"/>
  <c r="F242"/>
  <c r="J242" s="1"/>
  <c r="L242" s="1"/>
  <c r="E243"/>
  <c r="F243"/>
  <c r="J243" s="1"/>
  <c r="L243" s="1"/>
  <c r="E244"/>
  <c r="F244"/>
  <c r="J244" s="1"/>
  <c r="L244" s="1"/>
  <c r="E245"/>
  <c r="F245"/>
  <c r="J245" s="1"/>
  <c r="L245" s="1"/>
  <c r="E246"/>
  <c r="F246"/>
  <c r="J246" s="1"/>
  <c r="L246" s="1"/>
  <c r="E247"/>
  <c r="F247"/>
  <c r="J247" s="1"/>
  <c r="L247" s="1"/>
  <c r="E248"/>
  <c r="F248"/>
  <c r="J248" s="1"/>
  <c r="L248" s="1"/>
  <c r="E249"/>
  <c r="F249"/>
  <c r="J249" s="1"/>
  <c r="L249" s="1"/>
  <c r="E250"/>
  <c r="F250"/>
  <c r="J250" s="1"/>
  <c r="L250" s="1"/>
  <c r="E251"/>
  <c r="F251"/>
  <c r="J251" s="1"/>
  <c r="L251" s="1"/>
  <c r="E252"/>
  <c r="F252"/>
  <c r="J252" s="1"/>
  <c r="L252" s="1"/>
  <c r="E253"/>
  <c r="F253"/>
  <c r="J253" s="1"/>
  <c r="L253" s="1"/>
  <c r="E254"/>
  <c r="F254"/>
  <c r="J254" s="1"/>
  <c r="L254" s="1"/>
  <c r="E255"/>
  <c r="F255"/>
  <c r="J255" s="1"/>
  <c r="L255" s="1"/>
  <c r="E256"/>
  <c r="F256"/>
  <c r="J256" s="1"/>
  <c r="L256" s="1"/>
  <c r="E257"/>
  <c r="F257"/>
  <c r="J257" s="1"/>
  <c r="L257" s="1"/>
  <c r="E258"/>
  <c r="F258"/>
  <c r="J258" s="1"/>
  <c r="L258" s="1"/>
  <c r="E259"/>
  <c r="F259"/>
  <c r="J259" s="1"/>
  <c r="L259" s="1"/>
  <c r="E260"/>
  <c r="F260"/>
  <c r="J260" s="1"/>
  <c r="L260" s="1"/>
  <c r="E261"/>
  <c r="F261"/>
  <c r="J261" s="1"/>
  <c r="L261" s="1"/>
  <c r="E262"/>
  <c r="F262"/>
  <c r="J262" s="1"/>
  <c r="L262" s="1"/>
  <c r="E263"/>
  <c r="F263"/>
  <c r="J263" s="1"/>
  <c r="L263" s="1"/>
  <c r="E264"/>
  <c r="F264"/>
  <c r="J264" s="1"/>
  <c r="L264" s="1"/>
  <c r="E265"/>
  <c r="F265"/>
  <c r="J265" s="1"/>
  <c r="L265" s="1"/>
  <c r="E266"/>
  <c r="F266"/>
  <c r="J266" s="1"/>
  <c r="L266" s="1"/>
  <c r="E267"/>
  <c r="F267"/>
  <c r="J267" s="1"/>
  <c r="L267" s="1"/>
  <c r="E268"/>
  <c r="F268"/>
  <c r="J268" s="1"/>
  <c r="L268" s="1"/>
  <c r="E269"/>
  <c r="F269"/>
  <c r="J269" s="1"/>
  <c r="L269" s="1"/>
  <c r="E270"/>
  <c r="F270"/>
  <c r="J270" s="1"/>
  <c r="L270" s="1"/>
  <c r="E271"/>
  <c r="F271"/>
  <c r="J271" s="1"/>
  <c r="L271" s="1"/>
  <c r="E272"/>
  <c r="F272"/>
  <c r="J272" s="1"/>
  <c r="L272" s="1"/>
  <c r="E273"/>
  <c r="F273"/>
  <c r="J273" s="1"/>
  <c r="L273" s="1"/>
  <c r="E274"/>
  <c r="F274"/>
  <c r="J274" s="1"/>
  <c r="L274" s="1"/>
  <c r="E275"/>
  <c r="F275"/>
  <c r="J275" s="1"/>
  <c r="L275" s="1"/>
  <c r="E276"/>
  <c r="F276"/>
  <c r="J276" s="1"/>
  <c r="L276" s="1"/>
  <c r="E277"/>
  <c r="F277"/>
  <c r="J277" s="1"/>
  <c r="L277" s="1"/>
  <c r="E278"/>
  <c r="F278"/>
  <c r="J278" s="1"/>
  <c r="L278" s="1"/>
  <c r="E279"/>
  <c r="F279"/>
  <c r="J279" s="1"/>
  <c r="L279" s="1"/>
  <c r="E280"/>
  <c r="F280"/>
  <c r="J280" s="1"/>
  <c r="L280" s="1"/>
  <c r="E281"/>
  <c r="F281"/>
  <c r="J281" s="1"/>
  <c r="L281" s="1"/>
  <c r="E282"/>
  <c r="F282"/>
  <c r="J282" s="1"/>
  <c r="L282" s="1"/>
  <c r="E283"/>
  <c r="F283"/>
  <c r="J283" s="1"/>
  <c r="L283" s="1"/>
  <c r="E284"/>
  <c r="F284"/>
  <c r="J284" s="1"/>
  <c r="L284" s="1"/>
  <c r="E285"/>
  <c r="F285"/>
  <c r="J285" s="1"/>
  <c r="L285" s="1"/>
  <c r="E286"/>
  <c r="F286"/>
  <c r="J286" s="1"/>
  <c r="L286" s="1"/>
  <c r="E287"/>
  <c r="F287"/>
  <c r="J287" s="1"/>
  <c r="L287" s="1"/>
  <c r="E288"/>
  <c r="F288"/>
  <c r="J288" s="1"/>
  <c r="L288" s="1"/>
  <c r="E289"/>
  <c r="F289"/>
  <c r="J289" s="1"/>
  <c r="L289" s="1"/>
  <c r="E290"/>
  <c r="F290"/>
  <c r="J290" s="1"/>
  <c r="L290" s="1"/>
  <c r="E291"/>
  <c r="F291"/>
  <c r="J291" s="1"/>
  <c r="L291" s="1"/>
  <c r="E292"/>
  <c r="F292"/>
  <c r="J292" s="1"/>
  <c r="L292" s="1"/>
  <c r="E293"/>
  <c r="F293"/>
  <c r="J293" s="1"/>
  <c r="L293" s="1"/>
  <c r="E294"/>
  <c r="F294"/>
  <c r="J294" s="1"/>
  <c r="L294" s="1"/>
  <c r="E295"/>
  <c r="F295"/>
  <c r="J295" s="1"/>
  <c r="L295" s="1"/>
  <c r="E296"/>
  <c r="F296"/>
  <c r="J296" s="1"/>
  <c r="L296" s="1"/>
  <c r="E297"/>
  <c r="F297"/>
  <c r="J297" s="1"/>
  <c r="L297" s="1"/>
  <c r="E298"/>
  <c r="F298"/>
  <c r="J298" s="1"/>
  <c r="L298" s="1"/>
  <c r="E299"/>
  <c r="F299"/>
  <c r="J299" s="1"/>
  <c r="L299" s="1"/>
  <c r="E300"/>
  <c r="F300"/>
  <c r="J300" s="1"/>
  <c r="L300" s="1"/>
  <c r="E301"/>
  <c r="F301"/>
  <c r="J301" s="1"/>
  <c r="L301" s="1"/>
  <c r="E302"/>
  <c r="F302"/>
  <c r="J302" s="1"/>
  <c r="L302" s="1"/>
  <c r="E303"/>
  <c r="F303"/>
  <c r="J303" s="1"/>
  <c r="L303" s="1"/>
  <c r="E304"/>
  <c r="F304"/>
  <c r="J304" s="1"/>
  <c r="L304" s="1"/>
  <c r="E305"/>
  <c r="F305"/>
  <c r="J305" s="1"/>
  <c r="L305" s="1"/>
  <c r="E306"/>
  <c r="F306"/>
  <c r="J306" s="1"/>
  <c r="L306" s="1"/>
  <c r="E307"/>
  <c r="F307"/>
  <c r="J307" s="1"/>
  <c r="L307" s="1"/>
  <c r="E308"/>
  <c r="F308"/>
  <c r="J308" s="1"/>
  <c r="L308" s="1"/>
  <c r="E309"/>
  <c r="F309"/>
  <c r="J309" s="1"/>
  <c r="L309" s="1"/>
  <c r="E310"/>
  <c r="F310"/>
  <c r="J310" s="1"/>
  <c r="L310" s="1"/>
  <c r="E311"/>
  <c r="F311"/>
  <c r="J311" s="1"/>
  <c r="L311" s="1"/>
  <c r="E312"/>
  <c r="F312"/>
  <c r="J312" s="1"/>
  <c r="L312" s="1"/>
  <c r="E313"/>
  <c r="F313"/>
  <c r="J313" s="1"/>
  <c r="L313" s="1"/>
  <c r="E314"/>
  <c r="F314"/>
  <c r="J314" s="1"/>
  <c r="L314" s="1"/>
  <c r="E315"/>
  <c r="F315"/>
  <c r="J315" s="1"/>
  <c r="L315" s="1"/>
  <c r="E316"/>
  <c r="F316"/>
  <c r="J316" s="1"/>
  <c r="L316" s="1"/>
  <c r="E317"/>
  <c r="F317"/>
  <c r="J317" s="1"/>
  <c r="L317" s="1"/>
  <c r="E318"/>
  <c r="F318"/>
  <c r="J318" s="1"/>
  <c r="L318" s="1"/>
  <c r="E319"/>
  <c r="F319"/>
  <c r="J319" s="1"/>
  <c r="L319" s="1"/>
  <c r="E320"/>
  <c r="F320"/>
  <c r="J320" s="1"/>
  <c r="L320" s="1"/>
  <c r="E321"/>
  <c r="F321"/>
  <c r="J321" s="1"/>
  <c r="L321" s="1"/>
  <c r="E322"/>
  <c r="F322"/>
  <c r="J322" s="1"/>
  <c r="L322" s="1"/>
  <c r="E323"/>
  <c r="F323"/>
  <c r="J323" s="1"/>
  <c r="L323" s="1"/>
  <c r="E324"/>
  <c r="F324"/>
  <c r="J324" s="1"/>
  <c r="L324" s="1"/>
  <c r="E325"/>
  <c r="F325"/>
  <c r="J325" s="1"/>
  <c r="L325" s="1"/>
  <c r="E326"/>
  <c r="F326"/>
  <c r="J326" s="1"/>
  <c r="L326" s="1"/>
  <c r="E327"/>
  <c r="F327"/>
  <c r="J327" s="1"/>
  <c r="L327" s="1"/>
  <c r="E328"/>
  <c r="F328"/>
  <c r="J328" s="1"/>
  <c r="L328" s="1"/>
  <c r="E329"/>
  <c r="F329"/>
  <c r="J329" s="1"/>
  <c r="L329" s="1"/>
  <c r="E330"/>
  <c r="F330"/>
  <c r="J330" s="1"/>
  <c r="L330" s="1"/>
  <c r="E331"/>
  <c r="F331"/>
  <c r="J331" s="1"/>
  <c r="L331" s="1"/>
  <c r="E332"/>
  <c r="F332"/>
  <c r="J332" s="1"/>
  <c r="L332" s="1"/>
  <c r="E333"/>
  <c r="F333"/>
  <c r="J333" s="1"/>
  <c r="L333" s="1"/>
  <c r="E334"/>
  <c r="F334"/>
  <c r="J334" s="1"/>
  <c r="L334" s="1"/>
  <c r="E335"/>
  <c r="F335"/>
  <c r="J335" s="1"/>
  <c r="L335" s="1"/>
  <c r="E336"/>
  <c r="F336"/>
  <c r="J336" s="1"/>
  <c r="L336" s="1"/>
  <c r="E337"/>
  <c r="F337"/>
  <c r="J337" s="1"/>
  <c r="L337" s="1"/>
  <c r="E338"/>
  <c r="F338"/>
  <c r="J338" s="1"/>
  <c r="L338" s="1"/>
  <c r="E339"/>
  <c r="F339"/>
  <c r="J339" s="1"/>
  <c r="L339" s="1"/>
  <c r="E340"/>
  <c r="F340"/>
  <c r="J340" s="1"/>
  <c r="L340" s="1"/>
  <c r="E341"/>
  <c r="F341"/>
  <c r="J341" s="1"/>
  <c r="L341" s="1"/>
  <c r="E342"/>
  <c r="F342"/>
  <c r="J342" s="1"/>
  <c r="L342" s="1"/>
  <c r="E343"/>
  <c r="F343"/>
  <c r="J343" s="1"/>
  <c r="L343" s="1"/>
  <c r="E344"/>
  <c r="F344"/>
  <c r="J344" s="1"/>
  <c r="L344" s="1"/>
  <c r="E345"/>
  <c r="F345"/>
  <c r="J345" s="1"/>
  <c r="L345" s="1"/>
  <c r="E346"/>
  <c r="F346"/>
  <c r="J346" s="1"/>
  <c r="L346" s="1"/>
  <c r="E347"/>
  <c r="F347"/>
  <c r="J347" s="1"/>
  <c r="L347" s="1"/>
  <c r="E348"/>
  <c r="F348"/>
  <c r="J348" s="1"/>
  <c r="L348" s="1"/>
  <c r="E349"/>
  <c r="F349"/>
  <c r="J349" s="1"/>
  <c r="L349" s="1"/>
  <c r="E350"/>
  <c r="F350"/>
  <c r="J350" s="1"/>
  <c r="L350" s="1"/>
  <c r="E351"/>
  <c r="F351"/>
  <c r="J351" s="1"/>
  <c r="L351" s="1"/>
  <c r="E352"/>
  <c r="F352"/>
  <c r="J352" s="1"/>
  <c r="L352" s="1"/>
  <c r="E353"/>
  <c r="F353"/>
  <c r="J353" s="1"/>
  <c r="L353" s="1"/>
  <c r="E354"/>
  <c r="F354"/>
  <c r="J354" s="1"/>
  <c r="L354" s="1"/>
  <c r="E355"/>
  <c r="F355"/>
  <c r="J355" s="1"/>
  <c r="L355" s="1"/>
  <c r="E356"/>
  <c r="F356"/>
  <c r="J356" s="1"/>
  <c r="L356" s="1"/>
  <c r="E357"/>
  <c r="F357"/>
  <c r="J357" s="1"/>
  <c r="L357" s="1"/>
  <c r="E358"/>
  <c r="F358"/>
  <c r="J358" s="1"/>
  <c r="L358" s="1"/>
  <c r="E359"/>
  <c r="F359"/>
  <c r="J359" s="1"/>
  <c r="L359" s="1"/>
  <c r="E360"/>
  <c r="F360"/>
  <c r="J360" s="1"/>
  <c r="L360" s="1"/>
  <c r="E361"/>
  <c r="F361"/>
  <c r="J361" s="1"/>
  <c r="L361" s="1"/>
  <c r="E362"/>
  <c r="F362"/>
  <c r="J362" s="1"/>
  <c r="L362" s="1"/>
  <c r="E363"/>
  <c r="F363"/>
  <c r="J363" s="1"/>
  <c r="L363" s="1"/>
  <c r="E364"/>
  <c r="F364"/>
  <c r="J364" s="1"/>
  <c r="L364" s="1"/>
  <c r="E365"/>
  <c r="F365"/>
  <c r="J365" s="1"/>
  <c r="L365" s="1"/>
  <c r="E366"/>
  <c r="F366"/>
  <c r="J366" s="1"/>
  <c r="L366" s="1"/>
  <c r="E367"/>
  <c r="F367"/>
  <c r="J367" s="1"/>
  <c r="L367" s="1"/>
  <c r="E368"/>
  <c r="F368"/>
  <c r="J368" s="1"/>
  <c r="L368" s="1"/>
  <c r="E369"/>
  <c r="F369"/>
  <c r="J369" s="1"/>
  <c r="L369" s="1"/>
  <c r="E370"/>
  <c r="F370"/>
  <c r="J370" s="1"/>
  <c r="L370" s="1"/>
  <c r="E371"/>
  <c r="F371"/>
  <c r="J371" s="1"/>
  <c r="L371" s="1"/>
  <c r="E372"/>
  <c r="F372"/>
  <c r="J372" s="1"/>
  <c r="L372" s="1"/>
  <c r="E373"/>
  <c r="F373"/>
  <c r="J373" s="1"/>
  <c r="L373" s="1"/>
  <c r="E374"/>
  <c r="F374"/>
  <c r="J374" s="1"/>
  <c r="L374" s="1"/>
  <c r="E375"/>
  <c r="F375"/>
  <c r="J375" s="1"/>
  <c r="L375" s="1"/>
  <c r="E376"/>
  <c r="F376"/>
  <c r="J376" s="1"/>
  <c r="L376" s="1"/>
  <c r="E377"/>
  <c r="F377"/>
  <c r="J377" s="1"/>
  <c r="L377" s="1"/>
  <c r="E378"/>
  <c r="F378"/>
  <c r="J378" s="1"/>
  <c r="L378" s="1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B7"/>
  <c r="L19"/>
  <c r="I378"/>
  <c r="K378" s="1"/>
  <c r="I377"/>
  <c r="K377" s="1"/>
  <c r="I376"/>
  <c r="K376" s="1"/>
  <c r="I375"/>
  <c r="K375" s="1"/>
  <c r="I374"/>
  <c r="K374" s="1"/>
  <c r="I373"/>
  <c r="K373" s="1"/>
  <c r="I372"/>
  <c r="K372" s="1"/>
  <c r="I371"/>
  <c r="K371" s="1"/>
  <c r="I370"/>
  <c r="K370" s="1"/>
  <c r="I369"/>
  <c r="K369" s="1"/>
  <c r="I368"/>
  <c r="K368" s="1"/>
  <c r="I367"/>
  <c r="K367" s="1"/>
  <c r="I366"/>
  <c r="K366" s="1"/>
  <c r="I365"/>
  <c r="K365" s="1"/>
  <c r="I364"/>
  <c r="K364" s="1"/>
  <c r="I363"/>
  <c r="K363" s="1"/>
  <c r="I362"/>
  <c r="K362" s="1"/>
  <c r="I361"/>
  <c r="K361" s="1"/>
  <c r="I360"/>
  <c r="K360" s="1"/>
  <c r="I359"/>
  <c r="K359" s="1"/>
  <c r="I358"/>
  <c r="K358" s="1"/>
  <c r="I357"/>
  <c r="K357" s="1"/>
  <c r="I356"/>
  <c r="K356" s="1"/>
  <c r="I355"/>
  <c r="K355" s="1"/>
  <c r="I354"/>
  <c r="K354" s="1"/>
  <c r="I353"/>
  <c r="K353" s="1"/>
  <c r="I352"/>
  <c r="K352" s="1"/>
  <c r="I351"/>
  <c r="K351" s="1"/>
  <c r="I350"/>
  <c r="K350" s="1"/>
  <c r="I349"/>
  <c r="K349" s="1"/>
  <c r="I348"/>
  <c r="K348" s="1"/>
  <c r="I347"/>
  <c r="K347" s="1"/>
  <c r="I346"/>
  <c r="K346" s="1"/>
  <c r="I345"/>
  <c r="K345" s="1"/>
  <c r="I344"/>
  <c r="K344" s="1"/>
  <c r="I343"/>
  <c r="K343" s="1"/>
  <c r="I342"/>
  <c r="K342" s="1"/>
  <c r="I341"/>
  <c r="K341" s="1"/>
  <c r="I340"/>
  <c r="K340" s="1"/>
  <c r="I339"/>
  <c r="K339" s="1"/>
  <c r="I338"/>
  <c r="K338" s="1"/>
  <c r="I337"/>
  <c r="K337" s="1"/>
  <c r="I336"/>
  <c r="K336" s="1"/>
  <c r="I335"/>
  <c r="K335" s="1"/>
  <c r="I334"/>
  <c r="K334" s="1"/>
  <c r="I333"/>
  <c r="K333" s="1"/>
  <c r="I332"/>
  <c r="K332" s="1"/>
  <c r="I331"/>
  <c r="K331" s="1"/>
  <c r="I330"/>
  <c r="K330" s="1"/>
  <c r="I329"/>
  <c r="K329" s="1"/>
  <c r="I328"/>
  <c r="K328" s="1"/>
  <c r="I327"/>
  <c r="K327" s="1"/>
  <c r="I326"/>
  <c r="K326" s="1"/>
  <c r="I325"/>
  <c r="K325" s="1"/>
  <c r="I324"/>
  <c r="K324" s="1"/>
  <c r="I323"/>
  <c r="K323" s="1"/>
  <c r="I322"/>
  <c r="K322" s="1"/>
  <c r="I321"/>
  <c r="K321" s="1"/>
  <c r="I320"/>
  <c r="K320" s="1"/>
  <c r="I319"/>
  <c r="K319" s="1"/>
  <c r="I318"/>
  <c r="K318" s="1"/>
  <c r="I317"/>
  <c r="K317" s="1"/>
  <c r="I316"/>
  <c r="K316" s="1"/>
  <c r="I315"/>
  <c r="K315" s="1"/>
  <c r="I314"/>
  <c r="K314" s="1"/>
  <c r="I313"/>
  <c r="K313" s="1"/>
  <c r="I312"/>
  <c r="K312" s="1"/>
  <c r="I311"/>
  <c r="K311" s="1"/>
  <c r="I310"/>
  <c r="K310" s="1"/>
  <c r="I309"/>
  <c r="K309" s="1"/>
  <c r="I308"/>
  <c r="K308" s="1"/>
  <c r="I307"/>
  <c r="K307" s="1"/>
  <c r="I306"/>
  <c r="K306" s="1"/>
  <c r="I305"/>
  <c r="K305" s="1"/>
  <c r="I304"/>
  <c r="K304" s="1"/>
  <c r="I303"/>
  <c r="K303" s="1"/>
  <c r="I302"/>
  <c r="K302" s="1"/>
  <c r="I301"/>
  <c r="K301" s="1"/>
  <c r="I300"/>
  <c r="K300" s="1"/>
  <c r="I299"/>
  <c r="K299" s="1"/>
  <c r="I298"/>
  <c r="K298" s="1"/>
  <c r="I297"/>
  <c r="K297" s="1"/>
  <c r="I296"/>
  <c r="K296" s="1"/>
  <c r="I295"/>
  <c r="K295" s="1"/>
  <c r="I294"/>
  <c r="K294" s="1"/>
  <c r="I293"/>
  <c r="K293" s="1"/>
  <c r="I292"/>
  <c r="K292" s="1"/>
  <c r="I291"/>
  <c r="K291" s="1"/>
  <c r="I290"/>
  <c r="K290" s="1"/>
  <c r="I289"/>
  <c r="K289" s="1"/>
  <c r="I288"/>
  <c r="K288" s="1"/>
  <c r="I287"/>
  <c r="K287" s="1"/>
  <c r="I286"/>
  <c r="K286" s="1"/>
  <c r="I285"/>
  <c r="K285" s="1"/>
  <c r="I284"/>
  <c r="K284" s="1"/>
  <c r="I283"/>
  <c r="K283" s="1"/>
  <c r="I282"/>
  <c r="K282" s="1"/>
  <c r="I281"/>
  <c r="K281" s="1"/>
  <c r="I280"/>
  <c r="K280" s="1"/>
  <c r="I279"/>
  <c r="K279" s="1"/>
  <c r="I278"/>
  <c r="K278" s="1"/>
  <c r="I277"/>
  <c r="K277" s="1"/>
  <c r="I276"/>
  <c r="K276" s="1"/>
  <c r="I275"/>
  <c r="K275" s="1"/>
  <c r="I274"/>
  <c r="K274" s="1"/>
  <c r="I273"/>
  <c r="K273" s="1"/>
  <c r="I272"/>
  <c r="K272" s="1"/>
  <c r="I271"/>
  <c r="K271" s="1"/>
  <c r="I270"/>
  <c r="K270" s="1"/>
  <c r="I269"/>
  <c r="K269" s="1"/>
  <c r="I268"/>
  <c r="K268" s="1"/>
  <c r="I267"/>
  <c r="K267" s="1"/>
  <c r="I266"/>
  <c r="K266" s="1"/>
  <c r="I265"/>
  <c r="K265" s="1"/>
  <c r="I264"/>
  <c r="K264" s="1"/>
  <c r="I263"/>
  <c r="K263" s="1"/>
  <c r="I262"/>
  <c r="K262" s="1"/>
  <c r="I261"/>
  <c r="K261" s="1"/>
  <c r="I260"/>
  <c r="K260" s="1"/>
  <c r="I259"/>
  <c r="K259" s="1"/>
  <c r="I258"/>
  <c r="K258" s="1"/>
  <c r="I257"/>
  <c r="K257" s="1"/>
  <c r="I256"/>
  <c r="K256" s="1"/>
  <c r="I255"/>
  <c r="K255" s="1"/>
  <c r="I254"/>
  <c r="K254" s="1"/>
  <c r="I253"/>
  <c r="K253" s="1"/>
  <c r="I252"/>
  <c r="K252" s="1"/>
  <c r="I251"/>
  <c r="K251" s="1"/>
  <c r="I250"/>
  <c r="K250" s="1"/>
  <c r="I249"/>
  <c r="K249" s="1"/>
  <c r="I248"/>
  <c r="K248" s="1"/>
  <c r="I247"/>
  <c r="K247" s="1"/>
  <c r="I246"/>
  <c r="K246" s="1"/>
  <c r="I245"/>
  <c r="K245" s="1"/>
  <c r="I244"/>
  <c r="K244" s="1"/>
  <c r="I243"/>
  <c r="K243" s="1"/>
  <c r="I242"/>
  <c r="K242" s="1"/>
  <c r="I241"/>
  <c r="K241" s="1"/>
  <c r="I240"/>
  <c r="K240" s="1"/>
  <c r="I239"/>
  <c r="K239" s="1"/>
  <c r="I238"/>
  <c r="K238" s="1"/>
  <c r="I237"/>
  <c r="K237" s="1"/>
  <c r="I236"/>
  <c r="K236" s="1"/>
  <c r="I235"/>
  <c r="K235" s="1"/>
  <c r="I234"/>
  <c r="K234" s="1"/>
  <c r="I233"/>
  <c r="K233" s="1"/>
  <c r="I232"/>
  <c r="K232" s="1"/>
  <c r="I231"/>
  <c r="K231" s="1"/>
  <c r="I230"/>
  <c r="K230" s="1"/>
  <c r="I229"/>
  <c r="K229" s="1"/>
  <c r="I228"/>
  <c r="K228" s="1"/>
  <c r="I227"/>
  <c r="K227" s="1"/>
  <c r="I226"/>
  <c r="K226" s="1"/>
  <c r="I225"/>
  <c r="K225" s="1"/>
  <c r="I224"/>
  <c r="K224" s="1"/>
  <c r="I223"/>
  <c r="K223" s="1"/>
  <c r="I222"/>
  <c r="K222" s="1"/>
  <c r="I221"/>
  <c r="K221" s="1"/>
  <c r="I220"/>
  <c r="K220" s="1"/>
  <c r="I219"/>
  <c r="K219" s="1"/>
  <c r="I218"/>
  <c r="K218" s="1"/>
  <c r="I217"/>
  <c r="K217" s="1"/>
  <c r="I216"/>
  <c r="K216" s="1"/>
  <c r="I215"/>
  <c r="K215" s="1"/>
  <c r="I214"/>
  <c r="K214" s="1"/>
  <c r="I213"/>
  <c r="K213" s="1"/>
  <c r="I212"/>
  <c r="K212" s="1"/>
  <c r="I211"/>
  <c r="K211" s="1"/>
  <c r="I210"/>
  <c r="K210" s="1"/>
  <c r="I209"/>
  <c r="K209" s="1"/>
  <c r="I208"/>
  <c r="K208" s="1"/>
  <c r="I207"/>
  <c r="K207" s="1"/>
  <c r="I206"/>
  <c r="K206" s="1"/>
  <c r="I205"/>
  <c r="K205" s="1"/>
  <c r="I204"/>
  <c r="K204" s="1"/>
  <c r="I203"/>
  <c r="K203" s="1"/>
  <c r="I202"/>
  <c r="K202" s="1"/>
  <c r="I201"/>
  <c r="K201" s="1"/>
  <c r="I200"/>
  <c r="K200" s="1"/>
  <c r="I199"/>
  <c r="K199" s="1"/>
  <c r="I198"/>
  <c r="K198" s="1"/>
  <c r="I197"/>
  <c r="K197" s="1"/>
  <c r="I196"/>
  <c r="K196" s="1"/>
  <c r="I195"/>
  <c r="K195" s="1"/>
  <c r="I194"/>
  <c r="K194" s="1"/>
  <c r="I193"/>
  <c r="K193" s="1"/>
  <c r="I192"/>
  <c r="K192" s="1"/>
  <c r="I191"/>
  <c r="K191" s="1"/>
  <c r="I190"/>
  <c r="K190" s="1"/>
  <c r="I189"/>
  <c r="K189" s="1"/>
  <c r="I188"/>
  <c r="K188" s="1"/>
  <c r="I187"/>
  <c r="K187" s="1"/>
  <c r="I186"/>
  <c r="K186" s="1"/>
  <c r="I185"/>
  <c r="K185" s="1"/>
  <c r="I184"/>
  <c r="K184" s="1"/>
  <c r="I183"/>
  <c r="K183" s="1"/>
  <c r="I182"/>
  <c r="K182" s="1"/>
  <c r="I181"/>
  <c r="K181" s="1"/>
  <c r="I180"/>
  <c r="K180" s="1"/>
  <c r="I179"/>
  <c r="K179" s="1"/>
  <c r="I178"/>
  <c r="K178" s="1"/>
  <c r="I177"/>
  <c r="K177" s="1"/>
  <c r="I176"/>
  <c r="K176" s="1"/>
  <c r="I175"/>
  <c r="K175" s="1"/>
  <c r="I174"/>
  <c r="K174" s="1"/>
  <c r="I173"/>
  <c r="K173" s="1"/>
  <c r="I172"/>
  <c r="K172" s="1"/>
  <c r="I171"/>
  <c r="K171" s="1"/>
  <c r="I170"/>
  <c r="K170" s="1"/>
  <c r="I169"/>
  <c r="K169" s="1"/>
  <c r="I168"/>
  <c r="K168" s="1"/>
  <c r="I167"/>
  <c r="K167" s="1"/>
  <c r="I166"/>
  <c r="K166" s="1"/>
  <c r="I165"/>
  <c r="K165" s="1"/>
  <c r="I164"/>
  <c r="K164" s="1"/>
  <c r="I163"/>
  <c r="K163" s="1"/>
  <c r="I162"/>
  <c r="K162" s="1"/>
  <c r="I161"/>
  <c r="K161" s="1"/>
  <c r="I160"/>
  <c r="K160" s="1"/>
  <c r="I159"/>
  <c r="K159" s="1"/>
  <c r="I158"/>
  <c r="K158" s="1"/>
  <c r="I157"/>
  <c r="K157" s="1"/>
  <c r="I156"/>
  <c r="K156" s="1"/>
  <c r="I155"/>
  <c r="K155" s="1"/>
  <c r="I154"/>
  <c r="K154" s="1"/>
  <c r="I153"/>
  <c r="K153" s="1"/>
  <c r="I152"/>
  <c r="K152" s="1"/>
  <c r="I151"/>
  <c r="K151" s="1"/>
  <c r="I150"/>
  <c r="K150" s="1"/>
  <c r="I149"/>
  <c r="K149" s="1"/>
  <c r="I148"/>
  <c r="K148" s="1"/>
  <c r="I147"/>
  <c r="K147" s="1"/>
  <c r="I146"/>
  <c r="K146" s="1"/>
  <c r="I145"/>
  <c r="K145" s="1"/>
  <c r="I144"/>
  <c r="K144" s="1"/>
  <c r="I143"/>
  <c r="K143" s="1"/>
  <c r="I142"/>
  <c r="K142" s="1"/>
  <c r="I141"/>
  <c r="K141" s="1"/>
  <c r="I140"/>
  <c r="K140" s="1"/>
  <c r="I139"/>
  <c r="K139" s="1"/>
  <c r="I138"/>
  <c r="K138" s="1"/>
  <c r="I137"/>
  <c r="K137" s="1"/>
  <c r="I136"/>
  <c r="K136" s="1"/>
  <c r="I135"/>
  <c r="K135" s="1"/>
  <c r="I134"/>
  <c r="K134" s="1"/>
  <c r="I133"/>
  <c r="K133" s="1"/>
  <c r="I132"/>
  <c r="K132" s="1"/>
  <c r="I131"/>
  <c r="K131" s="1"/>
  <c r="I130"/>
  <c r="K130" s="1"/>
  <c r="I129"/>
  <c r="K129" s="1"/>
  <c r="I128"/>
  <c r="K128" s="1"/>
  <c r="I127"/>
  <c r="K127" s="1"/>
  <c r="I126"/>
  <c r="K126" s="1"/>
  <c r="I125"/>
  <c r="K125" s="1"/>
  <c r="I124"/>
  <c r="K124" s="1"/>
  <c r="J123"/>
  <c r="L123" s="1"/>
  <c r="I123"/>
  <c r="K123" s="1"/>
  <c r="J122"/>
  <c r="L122" s="1"/>
  <c r="I122"/>
  <c r="K122" s="1"/>
  <c r="J121"/>
  <c r="L121" s="1"/>
  <c r="I121"/>
  <c r="K121" s="1"/>
  <c r="J120"/>
  <c r="L120" s="1"/>
  <c r="I120"/>
  <c r="K120" s="1"/>
  <c r="J119"/>
  <c r="L119" s="1"/>
  <c r="I119"/>
  <c r="K119" s="1"/>
  <c r="J118"/>
  <c r="L118" s="1"/>
  <c r="I118"/>
  <c r="K118" s="1"/>
  <c r="J117"/>
  <c r="L117" s="1"/>
  <c r="I117"/>
  <c r="K117" s="1"/>
  <c r="J116"/>
  <c r="L116" s="1"/>
  <c r="I116"/>
  <c r="K116" s="1"/>
  <c r="J115"/>
  <c r="L115" s="1"/>
  <c r="I115"/>
  <c r="K115" s="1"/>
  <c r="J114"/>
  <c r="L114" s="1"/>
  <c r="I114"/>
  <c r="K114" s="1"/>
  <c r="J113"/>
  <c r="L113" s="1"/>
  <c r="I113"/>
  <c r="K113" s="1"/>
  <c r="J112"/>
  <c r="L112" s="1"/>
  <c r="I112"/>
  <c r="K112" s="1"/>
  <c r="J111"/>
  <c r="L111" s="1"/>
  <c r="I111"/>
  <c r="K111" s="1"/>
  <c r="J110"/>
  <c r="L110" s="1"/>
  <c r="I110"/>
  <c r="K110" s="1"/>
  <c r="J109"/>
  <c r="L109" s="1"/>
  <c r="I109"/>
  <c r="K109" s="1"/>
  <c r="J108"/>
  <c r="L108" s="1"/>
  <c r="I108"/>
  <c r="K108" s="1"/>
  <c r="J107"/>
  <c r="L107" s="1"/>
  <c r="I107"/>
  <c r="K107" s="1"/>
  <c r="J106"/>
  <c r="L106" s="1"/>
  <c r="I106"/>
  <c r="K106" s="1"/>
  <c r="J105"/>
  <c r="L105" s="1"/>
  <c r="I105"/>
  <c r="K105" s="1"/>
  <c r="J104"/>
  <c r="L104" s="1"/>
  <c r="I104"/>
  <c r="K104" s="1"/>
  <c r="J103"/>
  <c r="L103" s="1"/>
  <c r="I103"/>
  <c r="K103" s="1"/>
  <c r="J102"/>
  <c r="L102" s="1"/>
  <c r="I102"/>
  <c r="K102" s="1"/>
  <c r="J101"/>
  <c r="L101" s="1"/>
  <c r="I101"/>
  <c r="K101" s="1"/>
  <c r="J100"/>
  <c r="L100" s="1"/>
  <c r="I100"/>
  <c r="K100" s="1"/>
  <c r="J99"/>
  <c r="L99" s="1"/>
  <c r="I99"/>
  <c r="K99" s="1"/>
  <c r="J98"/>
  <c r="L98" s="1"/>
  <c r="I98"/>
  <c r="K98" s="1"/>
  <c r="J97"/>
  <c r="L97" s="1"/>
  <c r="I97"/>
  <c r="K97" s="1"/>
  <c r="J96"/>
  <c r="L96" s="1"/>
  <c r="I96"/>
  <c r="K96" s="1"/>
  <c r="J95"/>
  <c r="L95" s="1"/>
  <c r="I95"/>
  <c r="K95" s="1"/>
  <c r="J94"/>
  <c r="L94" s="1"/>
  <c r="I94"/>
  <c r="K94" s="1"/>
  <c r="J93"/>
  <c r="L93" s="1"/>
  <c r="I93"/>
  <c r="K93" s="1"/>
  <c r="J92"/>
  <c r="L92" s="1"/>
  <c r="I92"/>
  <c r="K92" s="1"/>
  <c r="J91"/>
  <c r="L91" s="1"/>
  <c r="I91"/>
  <c r="K91" s="1"/>
  <c r="J90"/>
  <c r="L90" s="1"/>
  <c r="I90"/>
  <c r="K90" s="1"/>
  <c r="J89"/>
  <c r="L89" s="1"/>
  <c r="I89"/>
  <c r="K89" s="1"/>
  <c r="J88"/>
  <c r="L88" s="1"/>
  <c r="I88"/>
  <c r="K88" s="1"/>
  <c r="J87"/>
  <c r="L87" s="1"/>
  <c r="I87"/>
  <c r="K87" s="1"/>
  <c r="J86"/>
  <c r="L86" s="1"/>
  <c r="I86"/>
  <c r="K86" s="1"/>
  <c r="J85"/>
  <c r="L85" s="1"/>
  <c r="I85"/>
  <c r="K85" s="1"/>
  <c r="J84"/>
  <c r="L84" s="1"/>
  <c r="I84"/>
  <c r="K84" s="1"/>
  <c r="J83"/>
  <c r="L83" s="1"/>
  <c r="I83"/>
  <c r="K83" s="1"/>
  <c r="J82"/>
  <c r="L82" s="1"/>
  <c r="I82"/>
  <c r="K82" s="1"/>
  <c r="J81"/>
  <c r="L81" s="1"/>
  <c r="I81"/>
  <c r="K81" s="1"/>
  <c r="J80"/>
  <c r="L80" s="1"/>
  <c r="I80"/>
  <c r="K80" s="1"/>
  <c r="J79"/>
  <c r="L79" s="1"/>
  <c r="I79"/>
  <c r="K79" s="1"/>
  <c r="J78"/>
  <c r="L78" s="1"/>
  <c r="I78"/>
  <c r="K78" s="1"/>
  <c r="J77"/>
  <c r="L77" s="1"/>
  <c r="I77"/>
  <c r="K77" s="1"/>
  <c r="J76"/>
  <c r="L76" s="1"/>
  <c r="I76"/>
  <c r="K76" s="1"/>
  <c r="J75"/>
  <c r="L75" s="1"/>
  <c r="I75"/>
  <c r="K75" s="1"/>
  <c r="J74"/>
  <c r="L74" s="1"/>
  <c r="I74"/>
  <c r="K74" s="1"/>
  <c r="J73"/>
  <c r="L73" s="1"/>
  <c r="I73"/>
  <c r="K73" s="1"/>
  <c r="J72"/>
  <c r="L72" s="1"/>
  <c r="I72"/>
  <c r="K72" s="1"/>
  <c r="J71"/>
  <c r="L71" s="1"/>
  <c r="I71"/>
  <c r="K71" s="1"/>
  <c r="J70"/>
  <c r="L70" s="1"/>
  <c r="I70"/>
  <c r="K70" s="1"/>
  <c r="J69"/>
  <c r="L69" s="1"/>
  <c r="I69"/>
  <c r="K69" s="1"/>
  <c r="J68"/>
  <c r="L68" s="1"/>
  <c r="I68"/>
  <c r="K68" s="1"/>
  <c r="J67"/>
  <c r="L67" s="1"/>
  <c r="I67"/>
  <c r="K67" s="1"/>
  <c r="J66"/>
  <c r="L66" s="1"/>
  <c r="I66"/>
  <c r="K66" s="1"/>
  <c r="J65"/>
  <c r="L65" s="1"/>
  <c r="I65"/>
  <c r="K65" s="1"/>
  <c r="J64"/>
  <c r="L64" s="1"/>
  <c r="I64"/>
  <c r="K64" s="1"/>
  <c r="J63"/>
  <c r="L63" s="1"/>
  <c r="I63"/>
  <c r="K63" s="1"/>
  <c r="J62"/>
  <c r="L62" s="1"/>
  <c r="I62"/>
  <c r="K62" s="1"/>
  <c r="J61"/>
  <c r="L61" s="1"/>
  <c r="I61"/>
  <c r="K61" s="1"/>
  <c r="J60"/>
  <c r="L60" s="1"/>
  <c r="I60"/>
  <c r="K60" s="1"/>
  <c r="J59"/>
  <c r="L59" s="1"/>
  <c r="I59"/>
  <c r="K59" s="1"/>
  <c r="J58"/>
  <c r="L58" s="1"/>
  <c r="I58"/>
  <c r="K58" s="1"/>
  <c r="J57"/>
  <c r="L57" s="1"/>
  <c r="I57"/>
  <c r="K57" s="1"/>
  <c r="J56"/>
  <c r="L56" s="1"/>
  <c r="I56"/>
  <c r="K56" s="1"/>
  <c r="J55"/>
  <c r="L55" s="1"/>
  <c r="I55"/>
  <c r="K55" s="1"/>
  <c r="J54"/>
  <c r="L54" s="1"/>
  <c r="I54"/>
  <c r="K54" s="1"/>
  <c r="J53"/>
  <c r="L53" s="1"/>
  <c r="I53"/>
  <c r="K53" s="1"/>
  <c r="J52"/>
  <c r="L52" s="1"/>
  <c r="I52"/>
  <c r="K52" s="1"/>
  <c r="J51"/>
  <c r="L51" s="1"/>
  <c r="I51"/>
  <c r="K51" s="1"/>
  <c r="J50"/>
  <c r="L50" s="1"/>
  <c r="I50"/>
  <c r="K50" s="1"/>
  <c r="J49"/>
  <c r="L49" s="1"/>
  <c r="I49"/>
  <c r="K49" s="1"/>
  <c r="J48"/>
  <c r="L48" s="1"/>
  <c r="I48"/>
  <c r="K48" s="1"/>
  <c r="J47"/>
  <c r="L47" s="1"/>
  <c r="I47"/>
  <c r="K47" s="1"/>
  <c r="J46"/>
  <c r="L46" s="1"/>
  <c r="I46"/>
  <c r="K46" s="1"/>
  <c r="J45"/>
  <c r="L45" s="1"/>
  <c r="I45"/>
  <c r="K45" s="1"/>
  <c r="J44"/>
  <c r="L44" s="1"/>
  <c r="I44"/>
  <c r="K44" s="1"/>
  <c r="J43"/>
  <c r="L43" s="1"/>
  <c r="I43"/>
  <c r="K43" s="1"/>
  <c r="J42"/>
  <c r="L42" s="1"/>
  <c r="I42"/>
  <c r="K42" s="1"/>
  <c r="J41"/>
  <c r="L41" s="1"/>
  <c r="I41"/>
  <c r="K41" s="1"/>
  <c r="J40"/>
  <c r="L40" s="1"/>
  <c r="I40"/>
  <c r="K40" s="1"/>
  <c r="J39"/>
  <c r="L39" s="1"/>
  <c r="I39"/>
  <c r="K39" s="1"/>
  <c r="J38"/>
  <c r="L38" s="1"/>
  <c r="I38"/>
  <c r="K38" s="1"/>
  <c r="J37"/>
  <c r="L37" s="1"/>
  <c r="I37"/>
  <c r="K37" s="1"/>
  <c r="J36"/>
  <c r="L36" s="1"/>
  <c r="I36"/>
  <c r="K36" s="1"/>
  <c r="J35"/>
  <c r="L35" s="1"/>
  <c r="I35"/>
  <c r="K35" s="1"/>
  <c r="J34"/>
  <c r="L34" s="1"/>
  <c r="I34"/>
  <c r="K34" s="1"/>
  <c r="J33"/>
  <c r="L33" s="1"/>
  <c r="I33"/>
  <c r="K33" s="1"/>
  <c r="J32"/>
  <c r="L32" s="1"/>
  <c r="I32"/>
  <c r="K32" s="1"/>
  <c r="J31"/>
  <c r="L31" s="1"/>
  <c r="I31"/>
  <c r="K31" s="1"/>
  <c r="J30"/>
  <c r="L30" s="1"/>
  <c r="I30"/>
  <c r="K30" s="1"/>
  <c r="J29"/>
  <c r="L29" s="1"/>
  <c r="I29"/>
  <c r="K29" s="1"/>
  <c r="J28"/>
  <c r="L28" s="1"/>
  <c r="I28"/>
  <c r="K28" s="1"/>
  <c r="J27"/>
  <c r="L27" s="1"/>
  <c r="I27"/>
  <c r="K27" s="1"/>
  <c r="J26"/>
  <c r="L26" s="1"/>
  <c r="I26"/>
  <c r="K26" s="1"/>
  <c r="J25"/>
  <c r="L25" s="1"/>
  <c r="I25"/>
  <c r="K25" s="1"/>
  <c r="J24"/>
  <c r="L24" s="1"/>
  <c r="I24"/>
  <c r="K24" s="1"/>
  <c r="J23"/>
  <c r="L23" s="1"/>
  <c r="I23"/>
  <c r="K23" s="1"/>
  <c r="J22"/>
  <c r="L22" s="1"/>
  <c r="I22"/>
  <c r="K22" s="1"/>
  <c r="J21"/>
  <c r="L21" s="1"/>
  <c r="I21"/>
  <c r="K21" s="1"/>
  <c r="J20"/>
  <c r="L20" s="1"/>
  <c r="I20"/>
  <c r="I19"/>
  <c r="K19" s="1"/>
</calcChain>
</file>

<file path=xl/sharedStrings.xml><?xml version="1.0" encoding="utf-8"?>
<sst xmlns="http://schemas.openxmlformats.org/spreadsheetml/2006/main" count="37" uniqueCount="25">
  <si>
    <t>mm</t>
  </si>
  <si>
    <t>mm/s</t>
  </si>
  <si>
    <t>x 10^(-6) m²</t>
  </si>
  <si>
    <t>Mpa</t>
  </si>
  <si>
    <t>=</t>
  </si>
  <si>
    <t>Gpa</t>
  </si>
  <si>
    <t>Adjusted</t>
  </si>
  <si>
    <t>offset yield strength</t>
  </si>
  <si>
    <t>Plasticité</t>
  </si>
  <si>
    <t>log</t>
  </si>
  <si>
    <t>Force</t>
  </si>
  <si>
    <t>Déplacement</t>
  </si>
  <si>
    <t>e</t>
  </si>
  <si>
    <t>s</t>
  </si>
  <si>
    <t>Y</t>
  </si>
  <si>
    <t>X</t>
  </si>
  <si>
    <t>kN</t>
  </si>
  <si>
    <t>Module Young ( E )</t>
  </si>
  <si>
    <t>Longueur utile (Lo)</t>
  </si>
  <si>
    <t>Surface (Ao)</t>
  </si>
  <si>
    <t>Épaisseur</t>
  </si>
  <si>
    <t>Largeur</t>
  </si>
  <si>
    <t>Calibrated</t>
  </si>
  <si>
    <t>F</t>
  </si>
  <si>
    <t>y</t>
  </si>
</sst>
</file>

<file path=xl/styles.xml><?xml version="1.0" encoding="utf-8"?>
<styleSheet xmlns="http://schemas.openxmlformats.org/spreadsheetml/2006/main">
  <numFmts count="1">
    <numFmt numFmtId="164" formatCode="0.0000"/>
  </numFmts>
  <fonts count="5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64" fontId="2" fillId="0" borderId="0" xfId="0" applyNumberFormat="1" applyFont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Essai1!$K$21:$K$350</c:f>
              <c:numCache>
                <c:formatCode>0.00</c:formatCode>
                <c:ptCount val="330"/>
                <c:pt idx="0">
                  <c:v>-2.2676062401770323</c:v>
                </c:pt>
                <c:pt idx="1">
                  <c:v>-2.2218487496163553</c:v>
                </c:pt>
                <c:pt idx="2">
                  <c:v>-2.1549019599857413</c:v>
                </c:pt>
                <c:pt idx="3">
                  <c:v>-2.05551732784983</c:v>
                </c:pt>
                <c:pt idx="4">
                  <c:v>-1.9430951486635273</c:v>
                </c:pt>
                <c:pt idx="5">
                  <c:v>-1.8477116556169431</c:v>
                </c:pt>
                <c:pt idx="6">
                  <c:v>-1.785156151952302</c:v>
                </c:pt>
                <c:pt idx="7">
                  <c:v>-1.7399286120149251</c:v>
                </c:pt>
                <c:pt idx="8">
                  <c:v>-1.6819366650372389</c:v>
                </c:pt>
                <c:pt idx="9">
                  <c:v>-1.6458915608525995</c:v>
                </c:pt>
                <c:pt idx="10">
                  <c:v>-1.6197887582883943</c:v>
                </c:pt>
                <c:pt idx="11">
                  <c:v>-1.5850266520291818</c:v>
                </c:pt>
                <c:pt idx="12">
                  <c:v>-1.5406075122407688</c:v>
                </c:pt>
                <c:pt idx="13">
                  <c:v>-1.5228787452803376</c:v>
                </c:pt>
                <c:pt idx="14">
                  <c:v>-1.4867823999320613</c:v>
                </c:pt>
                <c:pt idx="15">
                  <c:v>-1.4685210829577451</c:v>
                </c:pt>
                <c:pt idx="16">
                  <c:v>-1.4436974992327125</c:v>
                </c:pt>
                <c:pt idx="17">
                  <c:v>-1.4225082001627747</c:v>
                </c:pt>
                <c:pt idx="18">
                  <c:v>-1.4023048140744876</c:v>
                </c:pt>
                <c:pt idx="19">
                  <c:v>-1.3767507096020992</c:v>
                </c:pt>
                <c:pt idx="20">
                  <c:v>-1.3545777306509079</c:v>
                </c:pt>
                <c:pt idx="21">
                  <c:v>-1.3429441471428962</c:v>
                </c:pt>
                <c:pt idx="22">
                  <c:v>-1.320572103387881</c:v>
                </c:pt>
                <c:pt idx="23">
                  <c:v>-1.3010299956639813</c:v>
                </c:pt>
                <c:pt idx="24">
                  <c:v>-1.2873502983727889</c:v>
                </c:pt>
                <c:pt idx="25">
                  <c:v>-1.2757241303992113</c:v>
                </c:pt>
                <c:pt idx="26">
                  <c:v>-1.2549252084179423</c:v>
                </c:pt>
                <c:pt idx="27">
                  <c:v>-1.2426039712069759</c:v>
                </c:pt>
                <c:pt idx="28">
                  <c:v>-1.2262135550188067</c:v>
                </c:pt>
                <c:pt idx="29">
                  <c:v>-1.2132485778544391</c:v>
                </c:pt>
                <c:pt idx="30">
                  <c:v>-1.1979107421182675</c:v>
                </c:pt>
                <c:pt idx="31">
                  <c:v>-1.1844222516757328</c:v>
                </c:pt>
                <c:pt idx="32">
                  <c:v>-1.1726307269461749</c:v>
                </c:pt>
                <c:pt idx="33">
                  <c:v>-1.1598939055432422</c:v>
                </c:pt>
                <c:pt idx="34">
                  <c:v>-1.1475200063631439</c:v>
                </c:pt>
                <c:pt idx="35">
                  <c:v>-1.1366771398795443</c:v>
                </c:pt>
                <c:pt idx="36">
                  <c:v>-1.1237821594083577</c:v>
                </c:pt>
                <c:pt idx="37">
                  <c:v>-1.1123826996642638</c:v>
                </c:pt>
                <c:pt idx="38">
                  <c:v>-1.1023729087095586</c:v>
                </c:pt>
                <c:pt idx="39">
                  <c:v>-1.0915149811213503</c:v>
                </c:pt>
                <c:pt idx="40">
                  <c:v>-1.0819696632151199</c:v>
                </c:pt>
                <c:pt idx="41">
                  <c:v>-1.0716041477432863</c:v>
                </c:pt>
                <c:pt idx="42">
                  <c:v>-1.0614802748235082</c:v>
                </c:pt>
                <c:pt idx="43">
                  <c:v>-1.0515870342213989</c:v>
                </c:pt>
                <c:pt idx="44">
                  <c:v>-1.0428718023231869</c:v>
                </c:pt>
                <c:pt idx="45">
                  <c:v>-1.0324520237811379</c:v>
                </c:pt>
                <c:pt idx="46">
                  <c:v>-1.0241088635982072</c:v>
                </c:pt>
                <c:pt idx="47">
                  <c:v>-1.0141246426916064</c:v>
                </c:pt>
                <c:pt idx="48">
                  <c:v>-1.0061230850587888</c:v>
                </c:pt>
                <c:pt idx="49">
                  <c:v>-0.99826628719099952</c:v>
                </c:pt>
                <c:pt idx="50">
                  <c:v>-0.9880068853407431</c:v>
                </c:pt>
                <c:pt idx="51">
                  <c:v>-0.98129950133375676</c:v>
                </c:pt>
                <c:pt idx="52">
                  <c:v>-0.97142874730746243</c:v>
                </c:pt>
                <c:pt idx="53">
                  <c:v>-0.96337110463783882</c:v>
                </c:pt>
                <c:pt idx="54">
                  <c:v>-0.95624487303132044</c:v>
                </c:pt>
                <c:pt idx="55">
                  <c:v>-0.94846160948467262</c:v>
                </c:pt>
                <c:pt idx="56">
                  <c:v>-0.94005811193804545</c:v>
                </c:pt>
                <c:pt idx="57">
                  <c:v>-0.93255715722361932</c:v>
                </c:pt>
                <c:pt idx="58">
                  <c:v>-0.9244530386074693</c:v>
                </c:pt>
                <c:pt idx="59">
                  <c:v>-0.91937351307819437</c:v>
                </c:pt>
                <c:pt idx="60">
                  <c:v>-0.91221858219045759</c:v>
                </c:pt>
                <c:pt idx="61">
                  <c:v>-0.90308998699194354</c:v>
                </c:pt>
                <c:pt idx="62">
                  <c:v>-0.89894064509188454</c:v>
                </c:pt>
                <c:pt idx="63">
                  <c:v>-0.89211197481720139</c:v>
                </c:pt>
                <c:pt idx="64">
                  <c:v>-0.88538901576782669</c:v>
                </c:pt>
                <c:pt idx="65">
                  <c:v>-0.87942606879414997</c:v>
                </c:pt>
                <c:pt idx="66">
                  <c:v>-0.87160073128219373</c:v>
                </c:pt>
                <c:pt idx="67">
                  <c:v>-0.86646109162978246</c:v>
                </c:pt>
                <c:pt idx="68">
                  <c:v>-0.85949195696182046</c:v>
                </c:pt>
                <c:pt idx="69">
                  <c:v>-0.85263289220621352</c:v>
                </c:pt>
                <c:pt idx="70">
                  <c:v>-0.85139734519390664</c:v>
                </c:pt>
                <c:pt idx="71">
                  <c:v>-0.84224111395313617</c:v>
                </c:pt>
                <c:pt idx="72">
                  <c:v>-0.83505262737815844</c:v>
                </c:pt>
                <c:pt idx="73">
                  <c:v>-0.82915179635669067</c:v>
                </c:pt>
                <c:pt idx="74">
                  <c:v>-0.82275216374437665</c:v>
                </c:pt>
                <c:pt idx="75">
                  <c:v>-0.81701503299641831</c:v>
                </c:pt>
                <c:pt idx="76">
                  <c:v>-0.8102290436531262</c:v>
                </c:pt>
                <c:pt idx="77">
                  <c:v>-0.80631897045871848</c:v>
                </c:pt>
                <c:pt idx="78">
                  <c:v>-0.80189300112659856</c:v>
                </c:pt>
                <c:pt idx="79">
                  <c:v>-0.79479563605185533</c:v>
                </c:pt>
                <c:pt idx="80">
                  <c:v>-0.78941397509484357</c:v>
                </c:pt>
                <c:pt idx="81">
                  <c:v>-0.78357016912374899</c:v>
                </c:pt>
                <c:pt idx="82">
                  <c:v>-0.77989191195994489</c:v>
                </c:pt>
                <c:pt idx="83">
                  <c:v>-0.77417400853810669</c:v>
                </c:pt>
                <c:pt idx="84">
                  <c:v>-0.76904044425143092</c:v>
                </c:pt>
                <c:pt idx="85">
                  <c:v>-0.76497684050477643</c:v>
                </c:pt>
                <c:pt idx="86">
                  <c:v>-0.75845351940345163</c:v>
                </c:pt>
                <c:pt idx="87">
                  <c:v>-0.75350141920419911</c:v>
                </c:pt>
                <c:pt idx="88">
                  <c:v>-0.7476324855401012</c:v>
                </c:pt>
                <c:pt idx="89">
                  <c:v>-0.74376346679407712</c:v>
                </c:pt>
                <c:pt idx="90">
                  <c:v>-0.73992861201492521</c:v>
                </c:pt>
                <c:pt idx="91">
                  <c:v>-0.73518217699046351</c:v>
                </c:pt>
                <c:pt idx="92">
                  <c:v>-0.73002032335467615</c:v>
                </c:pt>
                <c:pt idx="93">
                  <c:v>-0.72584215073632019</c:v>
                </c:pt>
                <c:pt idx="94">
                  <c:v>-0.72124639904717103</c:v>
                </c:pt>
                <c:pt idx="95">
                  <c:v>-0.71669877129645043</c:v>
                </c:pt>
                <c:pt idx="96">
                  <c:v>-0.71219827006977399</c:v>
                </c:pt>
                <c:pt idx="97">
                  <c:v>-0.7090754406172457</c:v>
                </c:pt>
                <c:pt idx="98">
                  <c:v>-0.70377371273883937</c:v>
                </c:pt>
                <c:pt idx="99">
                  <c:v>-0.69853592685670018</c:v>
                </c:pt>
                <c:pt idx="100">
                  <c:v>-0.69550947222651227</c:v>
                </c:pt>
                <c:pt idx="101">
                  <c:v>-0.69079582032959241</c:v>
                </c:pt>
                <c:pt idx="102">
                  <c:v>-0.6852903070448263</c:v>
                </c:pt>
                <c:pt idx="103">
                  <c:v>-0.68193666503723838</c:v>
                </c:pt>
                <c:pt idx="104">
                  <c:v>-0.67860872168831099</c:v>
                </c:pt>
                <c:pt idx="105">
                  <c:v>-0.67448433663685181</c:v>
                </c:pt>
                <c:pt idx="106">
                  <c:v>-0.66999229912724079</c:v>
                </c:pt>
                <c:pt idx="107">
                  <c:v>-0.6655462488490691</c:v>
                </c:pt>
                <c:pt idx="108">
                  <c:v>-0.66194212458024382</c:v>
                </c:pt>
                <c:pt idx="109">
                  <c:v>-0.6583676642219457</c:v>
                </c:pt>
                <c:pt idx="110">
                  <c:v>-0.6540384581868588</c:v>
                </c:pt>
                <c:pt idx="111">
                  <c:v>-0.65052820078561435</c:v>
                </c:pt>
                <c:pt idx="112">
                  <c:v>-0.64627606241105096</c:v>
                </c:pt>
                <c:pt idx="113">
                  <c:v>-0.64435694977913105</c:v>
                </c:pt>
                <c:pt idx="114">
                  <c:v>-0.63902811627406408</c:v>
                </c:pt>
                <c:pt idx="115">
                  <c:v>-0.63563664538426923</c:v>
                </c:pt>
                <c:pt idx="116">
                  <c:v>-0.63115549317417874</c:v>
                </c:pt>
                <c:pt idx="117">
                  <c:v>-0.62819354149258411</c:v>
                </c:pt>
                <c:pt idx="118">
                  <c:v>-0.62415356369084407</c:v>
                </c:pt>
                <c:pt idx="119">
                  <c:v>-0.61978875828839397</c:v>
                </c:pt>
                <c:pt idx="120">
                  <c:v>-0.61618463401956869</c:v>
                </c:pt>
                <c:pt idx="121">
                  <c:v>-0.61296629871763697</c:v>
                </c:pt>
                <c:pt idx="122">
                  <c:v>-0.60835929650761211</c:v>
                </c:pt>
                <c:pt idx="123">
                  <c:v>-0.60519822283728897</c:v>
                </c:pt>
                <c:pt idx="124">
                  <c:v>-0.6020599913279624</c:v>
                </c:pt>
                <c:pt idx="125">
                  <c:v>-0.59825491776293727</c:v>
                </c:pt>
                <c:pt idx="126">
                  <c:v>-0.59482445378201065</c:v>
                </c:pt>
                <c:pt idx="127">
                  <c:v>-0.59142087459133252</c:v>
                </c:pt>
                <c:pt idx="128">
                  <c:v>-0.58838029403676984</c:v>
                </c:pt>
                <c:pt idx="129">
                  <c:v>-0.58502665202918203</c:v>
                </c:pt>
                <c:pt idx="130">
                  <c:v>-0.58169870868025453</c:v>
                </c:pt>
                <c:pt idx="131">
                  <c:v>-0.5787252087896535</c:v>
                </c:pt>
                <c:pt idx="132">
                  <c:v>-0.5744657795017365</c:v>
                </c:pt>
                <c:pt idx="133">
                  <c:v>-0.57154122648441985</c:v>
                </c:pt>
                <c:pt idx="134">
                  <c:v>-0.56863623584101264</c:v>
                </c:pt>
                <c:pt idx="135">
                  <c:v>-0.5657505476035245</c:v>
                </c:pt>
                <c:pt idx="136">
                  <c:v>-0.56256655620202878</c:v>
                </c:pt>
                <c:pt idx="137">
                  <c:v>-0.55940573816016903</c:v>
                </c:pt>
                <c:pt idx="138">
                  <c:v>-0.55595520408192367</c:v>
                </c:pt>
                <c:pt idx="139">
                  <c:v>-0.55253186905024421</c:v>
                </c:pt>
                <c:pt idx="140">
                  <c:v>-0.55036734952992539</c:v>
                </c:pt>
                <c:pt idx="141">
                  <c:v>-0.54668165995296236</c:v>
                </c:pt>
                <c:pt idx="142">
                  <c:v>-0.543633966870957</c:v>
                </c:pt>
                <c:pt idx="143">
                  <c:v>-0.54090921039941364</c:v>
                </c:pt>
                <c:pt idx="144">
                  <c:v>-0.53760200210104392</c:v>
                </c:pt>
                <c:pt idx="145">
                  <c:v>-0.53431978840172212</c:v>
                </c:pt>
                <c:pt idx="146">
                  <c:v>-0.5319482085457623</c:v>
                </c:pt>
                <c:pt idx="147">
                  <c:v>-0.52929557027721186</c:v>
                </c:pt>
                <c:pt idx="148">
                  <c:v>-0.52665903581406459</c:v>
                </c:pt>
                <c:pt idx="149">
                  <c:v>-0.52287874528033762</c:v>
                </c:pt>
                <c:pt idx="150">
                  <c:v>-0.52056866280226355</c:v>
                </c:pt>
                <c:pt idx="151">
                  <c:v>-0.51712641639124624</c:v>
                </c:pt>
                <c:pt idx="152">
                  <c:v>-0.51399481363775779</c:v>
                </c:pt>
                <c:pt idx="153">
                  <c:v>-0.51342784948164366</c:v>
                </c:pt>
                <c:pt idx="154">
                  <c:v>-0.50919904798914506</c:v>
                </c:pt>
                <c:pt idx="155">
                  <c:v>-0.50584540598155725</c:v>
                </c:pt>
                <c:pt idx="156">
                  <c:v>-0.50362394598759919</c:v>
                </c:pt>
                <c:pt idx="157">
                  <c:v>-0.50003813440380973</c:v>
                </c:pt>
                <c:pt idx="158">
                  <c:v>-0.49593711732130813</c:v>
                </c:pt>
                <c:pt idx="159">
                  <c:v>-0.49566508819753591</c:v>
                </c:pt>
                <c:pt idx="160">
                  <c:v>-0.49268395992358627</c:v>
                </c:pt>
                <c:pt idx="161">
                  <c:v>-0.49025998442961771</c:v>
                </c:pt>
                <c:pt idx="162">
                  <c:v>-0.48731560378283639</c:v>
                </c:pt>
                <c:pt idx="163">
                  <c:v>-0.48518670500071465</c:v>
                </c:pt>
                <c:pt idx="164">
                  <c:v>-0.48333244090095706</c:v>
                </c:pt>
                <c:pt idx="165">
                  <c:v>-0.47886191629596375</c:v>
                </c:pt>
                <c:pt idx="166">
                  <c:v>-0.47677395803429889</c:v>
                </c:pt>
                <c:pt idx="167">
                  <c:v>-0.47417804784333734</c:v>
                </c:pt>
                <c:pt idx="168">
                  <c:v>-0.47185492174689353</c:v>
                </c:pt>
                <c:pt idx="169">
                  <c:v>-0.46928816201834306</c:v>
                </c:pt>
                <c:pt idx="170">
                  <c:v>-0.46699097750451463</c:v>
                </c:pt>
                <c:pt idx="171">
                  <c:v>-0.46419970917510234</c:v>
                </c:pt>
                <c:pt idx="172">
                  <c:v>-0.46167766676856004</c:v>
                </c:pt>
                <c:pt idx="173">
                  <c:v>-0.45917018588892011</c:v>
                </c:pt>
                <c:pt idx="174">
                  <c:v>-0.45667709935308787</c:v>
                </c:pt>
                <c:pt idx="175">
                  <c:v>-0.45419824284072385</c:v>
                </c:pt>
                <c:pt idx="176">
                  <c:v>-0.45173345482925481</c:v>
                </c:pt>
                <c:pt idx="177">
                  <c:v>-0.44879405625209373</c:v>
                </c:pt>
                <c:pt idx="178">
                  <c:v>-0.44757515429591455</c:v>
                </c:pt>
                <c:pt idx="179">
                  <c:v>-0.44442192722704499</c:v>
                </c:pt>
                <c:pt idx="180">
                  <c:v>-0.44225225835853188</c:v>
                </c:pt>
                <c:pt idx="181">
                  <c:v>-0.43961507702798458</c:v>
                </c:pt>
                <c:pt idx="182">
                  <c:v>-0.43723145698348098</c:v>
                </c:pt>
                <c:pt idx="183">
                  <c:v>-0.43486084803021047</c:v>
                </c:pt>
                <c:pt idx="184">
                  <c:v>-0.43250310889577748</c:v>
                </c:pt>
                <c:pt idx="185">
                  <c:v>-0.43062609038495414</c:v>
                </c:pt>
                <c:pt idx="186">
                  <c:v>-0.42782568638694057</c:v>
                </c:pt>
                <c:pt idx="187">
                  <c:v>-0.42550573171467249</c:v>
                </c:pt>
                <c:pt idx="188">
                  <c:v>-0.42296801437396864</c:v>
                </c:pt>
                <c:pt idx="189">
                  <c:v>-0.42113167133397134</c:v>
                </c:pt>
                <c:pt idx="190">
                  <c:v>-0.41907502432438071</c:v>
                </c:pt>
                <c:pt idx="191">
                  <c:v>-0.41657449959349319</c:v>
                </c:pt>
                <c:pt idx="192">
                  <c:v>-0.41408828968056588</c:v>
                </c:pt>
                <c:pt idx="193">
                  <c:v>-0.41206465136364395</c:v>
                </c:pt>
                <c:pt idx="194">
                  <c:v>-0.40982716840368572</c:v>
                </c:pt>
                <c:pt idx="195">
                  <c:v>-0.40760115388443618</c:v>
                </c:pt>
                <c:pt idx="196">
                  <c:v>-0.40516564441668212</c:v>
                </c:pt>
                <c:pt idx="197">
                  <c:v>-0.40274371707485818</c:v>
                </c:pt>
                <c:pt idx="198">
                  <c:v>-0.40099076017665641</c:v>
                </c:pt>
                <c:pt idx="199">
                  <c:v>-0.39880946738466649</c:v>
                </c:pt>
                <c:pt idx="200">
                  <c:v>-0.39663907565161954</c:v>
                </c:pt>
                <c:pt idx="201">
                  <c:v>-0.39426410612325341</c:v>
                </c:pt>
                <c:pt idx="202">
                  <c:v>-0.3923305633117572</c:v>
                </c:pt>
                <c:pt idx="203">
                  <c:v>-0.39019223067129766</c:v>
                </c:pt>
                <c:pt idx="204">
                  <c:v>-0.38870163770357119</c:v>
                </c:pt>
                <c:pt idx="205">
                  <c:v>-0.38552463390960467</c:v>
                </c:pt>
                <c:pt idx="206">
                  <c:v>-0.38404994834359901</c:v>
                </c:pt>
                <c:pt idx="207">
                  <c:v>-0.38237070224215791</c:v>
                </c:pt>
                <c:pt idx="208">
                  <c:v>-0.37986394502624249</c:v>
                </c:pt>
                <c:pt idx="209">
                  <c:v>-0.3777859770337047</c:v>
                </c:pt>
                <c:pt idx="210">
                  <c:v>-0.37592426885431734</c:v>
                </c:pt>
                <c:pt idx="211">
                  <c:v>-0.37365963262495766</c:v>
                </c:pt>
                <c:pt idx="212">
                  <c:v>-0.37099838071300822</c:v>
                </c:pt>
                <c:pt idx="213">
                  <c:v>-0.36997914888659</c:v>
                </c:pt>
                <c:pt idx="214">
                  <c:v>-0.36693572730850083</c:v>
                </c:pt>
                <c:pt idx="215">
                  <c:v>-0.36511985923347373</c:v>
                </c:pt>
                <c:pt idx="216">
                  <c:v>-0.36411431471872724</c:v>
                </c:pt>
                <c:pt idx="217">
                  <c:v>-0.36151074304536268</c:v>
                </c:pt>
                <c:pt idx="218">
                  <c:v>-0.35951856302957819</c:v>
                </c:pt>
                <c:pt idx="219">
                  <c:v>-0.35733766855796445</c:v>
                </c:pt>
                <c:pt idx="220">
                  <c:v>-0.35556141053216145</c:v>
                </c:pt>
                <c:pt idx="221">
                  <c:v>-0.35359627377693048</c:v>
                </c:pt>
                <c:pt idx="222">
                  <c:v>-0.3516399890190684</c:v>
                </c:pt>
                <c:pt idx="223">
                  <c:v>-0.34949820512163315</c:v>
                </c:pt>
                <c:pt idx="224">
                  <c:v>-0.347947151751895</c:v>
                </c:pt>
                <c:pt idx="225">
                  <c:v>-0.34582345812203946</c:v>
                </c:pt>
                <c:pt idx="226">
                  <c:v>-0.34351848420950143</c:v>
                </c:pt>
                <c:pt idx="227">
                  <c:v>-0.34217954398430284</c:v>
                </c:pt>
                <c:pt idx="228">
                  <c:v>-0.34046409284578361</c:v>
                </c:pt>
                <c:pt idx="229">
                  <c:v>-0.33837659077076987</c:v>
                </c:pt>
                <c:pt idx="230">
                  <c:v>-0.33629907461035186</c:v>
                </c:pt>
                <c:pt idx="231">
                  <c:v>-0.33460664972028809</c:v>
                </c:pt>
                <c:pt idx="232">
                  <c:v>-0.33254704711004607</c:v>
                </c:pt>
                <c:pt idx="233">
                  <c:v>-0.33068311943388784</c:v>
                </c:pt>
                <c:pt idx="234">
                  <c:v>-0.32901239698996571</c:v>
                </c:pt>
                <c:pt idx="235">
                  <c:v>-0.32716354582860291</c:v>
                </c:pt>
                <c:pt idx="236">
                  <c:v>-0.32513885926218844</c:v>
                </c:pt>
                <c:pt idx="237">
                  <c:v>-0.32330639037513342</c:v>
                </c:pt>
                <c:pt idx="238">
                  <c:v>-0.32148162095988603</c:v>
                </c:pt>
                <c:pt idx="239">
                  <c:v>-0.31912082557318888</c:v>
                </c:pt>
                <c:pt idx="240">
                  <c:v>-0.31785492362616818</c:v>
                </c:pt>
                <c:pt idx="241">
                  <c:v>-0.31623273857468837</c:v>
                </c:pt>
                <c:pt idx="242">
                  <c:v>-0.31425826139773638</c:v>
                </c:pt>
                <c:pt idx="243">
                  <c:v>-0.31247103878536564</c:v>
                </c:pt>
                <c:pt idx="244">
                  <c:v>-0.31104653736258209</c:v>
                </c:pt>
                <c:pt idx="245">
                  <c:v>-0.30874164186688874</c:v>
                </c:pt>
                <c:pt idx="246">
                  <c:v>-0.30715308072277003</c:v>
                </c:pt>
                <c:pt idx="247">
                  <c:v>-0.30592153791924059</c:v>
                </c:pt>
                <c:pt idx="248">
                  <c:v>-0.30329421906608278</c:v>
                </c:pt>
                <c:pt idx="249">
                  <c:v>-0.30207355519349494</c:v>
                </c:pt>
                <c:pt idx="250">
                  <c:v>-0.30033567979762671</c:v>
                </c:pt>
                <c:pt idx="251">
                  <c:v>-0.29860473098607981</c:v>
                </c:pt>
                <c:pt idx="252">
                  <c:v>-0.29636476241610399</c:v>
                </c:pt>
                <c:pt idx="253">
                  <c:v>-0.29464953711428804</c:v>
                </c:pt>
                <c:pt idx="254">
                  <c:v>-0.29345289735964253</c:v>
                </c:pt>
                <c:pt idx="255">
                  <c:v>-0.29157909986528718</c:v>
                </c:pt>
                <c:pt idx="256">
                  <c:v>-0.28988263488818372</c:v>
                </c:pt>
                <c:pt idx="257">
                  <c:v>-0.28802414564824425</c:v>
                </c:pt>
                <c:pt idx="258">
                  <c:v>-0.28617357561947532</c:v>
                </c:pt>
                <c:pt idx="259">
                  <c:v>-0.28449805470671602</c:v>
                </c:pt>
                <c:pt idx="260">
                  <c:v>-0.28299559295945292</c:v>
                </c:pt>
                <c:pt idx="261">
                  <c:v>-0.28100036212128177</c:v>
                </c:pt>
                <c:pt idx="262">
                  <c:v>-0.27967528258255819</c:v>
                </c:pt>
                <c:pt idx="263">
                  <c:v>-0.27785987454258437</c:v>
                </c:pt>
                <c:pt idx="264">
                  <c:v>-0.27638016448453656</c:v>
                </c:pt>
                <c:pt idx="265">
                  <c:v>-0.2747419336400389</c:v>
                </c:pt>
                <c:pt idx="266">
                  <c:v>-0.2718086014100532</c:v>
                </c:pt>
                <c:pt idx="267">
                  <c:v>-0.2714838952402332</c:v>
                </c:pt>
                <c:pt idx="268">
                  <c:v>-0.26937920211271715</c:v>
                </c:pt>
                <c:pt idx="269">
                  <c:v>-0.26808905788312759</c:v>
                </c:pt>
                <c:pt idx="270">
                  <c:v>-0.26696331706642046</c:v>
                </c:pt>
                <c:pt idx="271">
                  <c:v>-0.26488036591812802</c:v>
                </c:pt>
                <c:pt idx="272">
                  <c:v>-0.26344415283736394</c:v>
                </c:pt>
                <c:pt idx="273">
                  <c:v>-0.2616952069258951</c:v>
                </c:pt>
                <c:pt idx="274">
                  <c:v>-0.26026947143528251</c:v>
                </c:pt>
                <c:pt idx="275">
                  <c:v>-0.25869079110043058</c:v>
                </c:pt>
                <c:pt idx="276">
                  <c:v>-0.25727486869530169</c:v>
                </c:pt>
                <c:pt idx="277">
                  <c:v>-0.25539412458576122</c:v>
                </c:pt>
                <c:pt idx="278">
                  <c:v>-0.25383303562271453</c:v>
                </c:pt>
                <c:pt idx="279">
                  <c:v>-0.25227753796449154</c:v>
                </c:pt>
                <c:pt idx="280">
                  <c:v>-0.25057290087825107</c:v>
                </c:pt>
                <c:pt idx="281">
                  <c:v>-0.24933735386594419</c:v>
                </c:pt>
                <c:pt idx="282">
                  <c:v>-0.24764419584649922</c:v>
                </c:pt>
                <c:pt idx="283">
                  <c:v>-0.24626377782498984</c:v>
                </c:pt>
                <c:pt idx="284">
                  <c:v>-0.24473510858775324</c:v>
                </c:pt>
                <c:pt idx="285">
                  <c:v>-0.24321180123188199</c:v>
                </c:pt>
                <c:pt idx="286">
                  <c:v>-0.24139085734025628</c:v>
                </c:pt>
                <c:pt idx="287">
                  <c:v>-0.24063437834407125</c:v>
                </c:pt>
                <c:pt idx="288">
                  <c:v>-0.23867367757854338</c:v>
                </c:pt>
                <c:pt idx="289">
                  <c:v>-0.23717144681090949</c:v>
                </c:pt>
                <c:pt idx="290">
                  <c:v>-0.23552497256559102</c:v>
                </c:pt>
                <c:pt idx="291">
                  <c:v>-0.23388471677858599</c:v>
                </c:pt>
                <c:pt idx="292">
                  <c:v>-0.23269568254672673</c:v>
                </c:pt>
                <c:pt idx="293">
                  <c:v>-0.23121395309198584</c:v>
                </c:pt>
                <c:pt idx="294">
                  <c:v>-0.22958986848609364</c:v>
                </c:pt>
                <c:pt idx="295">
                  <c:v>-0.22797183467514506</c:v>
                </c:pt>
                <c:pt idx="296">
                  <c:v>-0.22650610772902932</c:v>
                </c:pt>
                <c:pt idx="297">
                  <c:v>-0.22519116968929401</c:v>
                </c:pt>
                <c:pt idx="298">
                  <c:v>-0.22388020094701216</c:v>
                </c:pt>
                <c:pt idx="299">
                  <c:v>-0.22228326139037402</c:v>
                </c:pt>
                <c:pt idx="300">
                  <c:v>-0.22083657623550124</c:v>
                </c:pt>
                <c:pt idx="301">
                  <c:v>-0.21982675635740573</c:v>
                </c:pt>
                <c:pt idx="302">
                  <c:v>-0.21781413350798365</c:v>
                </c:pt>
                <c:pt idx="303">
                  <c:v>-0.21652521241775355</c:v>
                </c:pt>
                <c:pt idx="304">
                  <c:v>-0.21509755011334517</c:v>
                </c:pt>
                <c:pt idx="305">
                  <c:v>-0.21381665443236644</c:v>
                </c:pt>
                <c:pt idx="306">
                  <c:v>-0.21225622835353328</c:v>
                </c:pt>
                <c:pt idx="307">
                  <c:v>-0.21070138884055886</c:v>
                </c:pt>
                <c:pt idx="308">
                  <c:v>-0.20999647960951051</c:v>
                </c:pt>
                <c:pt idx="309">
                  <c:v>-0.20802879897923199</c:v>
                </c:pt>
                <c:pt idx="310">
                  <c:v>-0.20676855294347909</c:v>
                </c:pt>
                <c:pt idx="311">
                  <c:v>-0.20523320205917892</c:v>
                </c:pt>
                <c:pt idx="312">
                  <c:v>-0.20398103065285064</c:v>
                </c:pt>
                <c:pt idx="313">
                  <c:v>-0.20287101220344747</c:v>
                </c:pt>
                <c:pt idx="314">
                  <c:v>-0.20107326142279847</c:v>
                </c:pt>
                <c:pt idx="315">
                  <c:v>-0.19942037843086982</c:v>
                </c:pt>
                <c:pt idx="316">
                  <c:v>-0.19818483141856294</c:v>
                </c:pt>
                <c:pt idx="317">
                  <c:v>-0.19695278950887132</c:v>
                </c:pt>
                <c:pt idx="318">
                  <c:v>-0.19572423287090604</c:v>
                </c:pt>
                <c:pt idx="319">
                  <c:v>-0.1942273680643308</c:v>
                </c:pt>
                <c:pt idx="320">
                  <c:v>-0.1930064863178928</c:v>
                </c:pt>
                <c:pt idx="321">
                  <c:v>-0.19151894343404902</c:v>
                </c:pt>
                <c:pt idx="322">
                  <c:v>-0.190305641283076</c:v>
                </c:pt>
                <c:pt idx="323">
                  <c:v>-0.18909571933129959</c:v>
                </c:pt>
                <c:pt idx="324">
                  <c:v>-0.18735398376688106</c:v>
                </c:pt>
                <c:pt idx="325">
                  <c:v>-0.1861522457711457</c:v>
                </c:pt>
                <c:pt idx="326">
                  <c:v>-0.18495382393536944</c:v>
                </c:pt>
                <c:pt idx="327">
                  <c:v>-0.18336105510153855</c:v>
                </c:pt>
                <c:pt idx="328">
                  <c:v>-0.18230244523697581</c:v>
                </c:pt>
                <c:pt idx="329">
                  <c:v>-0.18085105719286573</c:v>
                </c:pt>
              </c:numCache>
            </c:numRef>
          </c:xVal>
          <c:yVal>
            <c:numRef>
              <c:f>Essai1!$L$21:$L$350</c:f>
              <c:numCache>
                <c:formatCode>0.00</c:formatCode>
                <c:ptCount val="330"/>
                <c:pt idx="0">
                  <c:v>1.5106442888633265</c:v>
                </c:pt>
                <c:pt idx="1">
                  <c:v>1.3645162531850881</c:v>
                </c:pt>
                <c:pt idx="2">
                  <c:v>1.4436974992327136</c:v>
                </c:pt>
                <c:pt idx="3">
                  <c:v>1.5686362358410137</c:v>
                </c:pt>
                <c:pt idx="4">
                  <c:v>1.5898255349109516</c:v>
                </c:pt>
                <c:pt idx="5">
                  <c:v>1.6478174818886377</c:v>
                </c:pt>
                <c:pt idx="6">
                  <c:v>1.6567723245415646</c:v>
                </c:pt>
                <c:pt idx="7">
                  <c:v>1.6989700043360187</c:v>
                </c:pt>
                <c:pt idx="8">
                  <c:v>1.7589679340113045</c:v>
                </c:pt>
                <c:pt idx="9">
                  <c:v>1.7519060795238177</c:v>
                </c:pt>
                <c:pt idx="10">
                  <c:v>1.7447274948966942</c:v>
                </c:pt>
                <c:pt idx="11">
                  <c:v>1.7727562184969377</c:v>
                </c:pt>
                <c:pt idx="12">
                  <c:v>1.8298991046335062</c:v>
                </c:pt>
                <c:pt idx="13">
                  <c:v>1.8298991046335062</c:v>
                </c:pt>
                <c:pt idx="14">
                  <c:v>1.8416375079047504</c:v>
                </c:pt>
                <c:pt idx="15">
                  <c:v>1.835807964244027</c:v>
                </c:pt>
                <c:pt idx="16">
                  <c:v>1.8473898367938422</c:v>
                </c:pt>
                <c:pt idx="17">
                  <c:v>1.8803900968967673</c:v>
                </c:pt>
                <c:pt idx="18">
                  <c:v>1.8856543368891241</c:v>
                </c:pt>
                <c:pt idx="19">
                  <c:v>1.9060954971316688</c:v>
                </c:pt>
                <c:pt idx="20">
                  <c:v>1.9442998498018984</c:v>
                </c:pt>
                <c:pt idx="21">
                  <c:v>1.9060954971316688</c:v>
                </c:pt>
                <c:pt idx="22">
                  <c:v>1.9397040981127491</c:v>
                </c:pt>
                <c:pt idx="23">
                  <c:v>1.9751764162749679</c:v>
                </c:pt>
                <c:pt idx="24">
                  <c:v>1.9578023202055452</c:v>
                </c:pt>
                <c:pt idx="25">
                  <c:v>1.925617636834144</c:v>
                </c:pt>
                <c:pt idx="26">
                  <c:v>1.9708976182956932</c:v>
                </c:pt>
                <c:pt idx="27">
                  <c:v>1.9877655435829886</c:v>
                </c:pt>
                <c:pt idx="28">
                  <c:v>2.0196546879964701</c:v>
                </c:pt>
                <c:pt idx="29">
                  <c:v>2</c:v>
                </c:pt>
                <c:pt idx="30">
                  <c:v>2.0157942671832321</c:v>
                </c:pt>
                <c:pt idx="31">
                  <c:v>2.0196546879964701</c:v>
                </c:pt>
                <c:pt idx="32">
                  <c:v>2.0310342337399687</c:v>
                </c:pt>
                <c:pt idx="33">
                  <c:v>2.0347621062592123</c:v>
                </c:pt>
                <c:pt idx="34">
                  <c:v>2.0457574905606752</c:v>
                </c:pt>
                <c:pt idx="35">
                  <c:v>2.0564813559524486</c:v>
                </c:pt>
                <c:pt idx="36">
                  <c:v>2.0703799654690074</c:v>
                </c:pt>
                <c:pt idx="37">
                  <c:v>2.0669467896306131</c:v>
                </c:pt>
                <c:pt idx="38">
                  <c:v>2.0669467896306131</c:v>
                </c:pt>
                <c:pt idx="39">
                  <c:v>2.0838475401688146</c:v>
                </c:pt>
                <c:pt idx="40">
                  <c:v>2.0936810428778578</c:v>
                </c:pt>
                <c:pt idx="41">
                  <c:v>2.0805195968198871</c:v>
                </c:pt>
                <c:pt idx="42">
                  <c:v>2.0936810428778578</c:v>
                </c:pt>
                <c:pt idx="43">
                  <c:v>2.1095910447671455</c:v>
                </c:pt>
                <c:pt idx="44">
                  <c:v>2.1064553309142866</c:v>
                </c:pt>
                <c:pt idx="45">
                  <c:v>2.1249387366082999</c:v>
                </c:pt>
                <c:pt idx="46">
                  <c:v>2.1249387366082999</c:v>
                </c:pt>
                <c:pt idx="47">
                  <c:v>2.1368379599080076</c:v>
                </c:pt>
                <c:pt idx="48">
                  <c:v>2.1338935792612261</c:v>
                </c:pt>
                <c:pt idx="49">
                  <c:v>2.1397625129253246</c:v>
                </c:pt>
                <c:pt idx="50">
                  <c:v>2.1455531918062198</c:v>
                </c:pt>
                <c:pt idx="51">
                  <c:v>2.1484198324578232</c:v>
                </c:pt>
                <c:pt idx="52">
                  <c:v>2.1512676753306494</c:v>
                </c:pt>
                <c:pt idx="53">
                  <c:v>2.1679733688335014</c:v>
                </c:pt>
                <c:pt idx="54">
                  <c:v>2.1652333314674732</c:v>
                </c:pt>
                <c:pt idx="55">
                  <c:v>2.1734021205449001</c:v>
                </c:pt>
                <c:pt idx="56">
                  <c:v>2.1892927156606334</c:v>
                </c:pt>
                <c:pt idx="57">
                  <c:v>2.1866843325531056</c:v>
                </c:pt>
                <c:pt idx="58">
                  <c:v>2.1995723549052042</c:v>
                </c:pt>
                <c:pt idx="59">
                  <c:v>2.1892927156606334</c:v>
                </c:pt>
                <c:pt idx="60">
                  <c:v>2.1866843325531056</c:v>
                </c:pt>
                <c:pt idx="61">
                  <c:v>2.2071254927956501</c:v>
                </c:pt>
                <c:pt idx="62">
                  <c:v>2.1995723549052042</c:v>
                </c:pt>
                <c:pt idx="63">
                  <c:v>2.1970251658913242</c:v>
                </c:pt>
                <c:pt idx="64">
                  <c:v>2.2071254927956501</c:v>
                </c:pt>
                <c:pt idx="65">
                  <c:v>2.214549510874857</c:v>
                </c:pt>
                <c:pt idx="66">
                  <c:v>2.2169962468219446</c:v>
                </c:pt>
                <c:pt idx="67">
                  <c:v>2.2218487496163561</c:v>
                </c:pt>
                <c:pt idx="68">
                  <c:v>2.2194292754929439</c:v>
                </c:pt>
                <c:pt idx="69">
                  <c:v>2.2407340937767302</c:v>
                </c:pt>
                <c:pt idx="70">
                  <c:v>2.209614293199345</c:v>
                </c:pt>
                <c:pt idx="71">
                  <c:v>2.2266476324981253</c:v>
                </c:pt>
                <c:pt idx="72">
                  <c:v>2.2430380486862944</c:v>
                </c:pt>
                <c:pt idx="73">
                  <c:v>2.2476096117607778</c:v>
                </c:pt>
                <c:pt idx="74">
                  <c:v>2.2498774732165998</c:v>
                </c:pt>
                <c:pt idx="75">
                  <c:v>2.2476096117607778</c:v>
                </c:pt>
                <c:pt idx="76">
                  <c:v>2.2676062401770314</c:v>
                </c:pt>
                <c:pt idx="77">
                  <c:v>2.261042470674643</c:v>
                </c:pt>
                <c:pt idx="78">
                  <c:v>2.2566108558755684</c:v>
                </c:pt>
                <c:pt idx="79">
                  <c:v>2.2697723019335392</c:v>
                </c:pt>
                <c:pt idx="80">
                  <c:v>2.2566108558755684</c:v>
                </c:pt>
                <c:pt idx="81">
                  <c:v>2.2783301055688043</c:v>
                </c:pt>
                <c:pt idx="82">
                  <c:v>2.261042470674643</c:v>
                </c:pt>
                <c:pt idx="83">
                  <c:v>2.2762064119389489</c:v>
                </c:pt>
                <c:pt idx="84">
                  <c:v>2.3010299956639813</c:v>
                </c:pt>
                <c:pt idx="85">
                  <c:v>2.2762064119389489</c:v>
                </c:pt>
                <c:pt idx="86">
                  <c:v>2.2804434648822038</c:v>
                </c:pt>
                <c:pt idx="87">
                  <c:v>2.2846395794758121</c:v>
                </c:pt>
                <c:pt idx="88">
                  <c:v>2.2949558479517878</c:v>
                </c:pt>
                <c:pt idx="89">
                  <c:v>2.2929121054418018</c:v>
                </c:pt>
                <c:pt idx="90">
                  <c:v>2.3030359783615797</c:v>
                </c:pt>
                <c:pt idx="91">
                  <c:v>2.2969900178622411</c:v>
                </c:pt>
                <c:pt idx="92">
                  <c:v>2.3050327381176552</c:v>
                </c:pt>
                <c:pt idx="93">
                  <c:v>2.3089989253352567</c:v>
                </c:pt>
                <c:pt idx="94">
                  <c:v>2.3030359783615797</c:v>
                </c:pt>
                <c:pt idx="95">
                  <c:v>2.3030359783615797</c:v>
                </c:pt>
                <c:pt idx="96">
                  <c:v>2.3168242628472133</c:v>
                </c:pt>
                <c:pt idx="97">
                  <c:v>2.3070203593531686</c:v>
                </c:pt>
                <c:pt idx="98">
                  <c:v>2.312929218963689</c:v>
                </c:pt>
                <c:pt idx="99">
                  <c:v>2.3301882244051946</c:v>
                </c:pt>
                <c:pt idx="100">
                  <c:v>2.3168242628472133</c:v>
                </c:pt>
                <c:pt idx="101">
                  <c:v>2.3206846836604513</c:v>
                </c:pt>
                <c:pt idx="102">
                  <c:v>2.33206422940395</c:v>
                </c:pt>
                <c:pt idx="103">
                  <c:v>2.3339321655390695</c:v>
                </c:pt>
                <c:pt idx="104">
                  <c:v>2.33206422940395</c:v>
                </c:pt>
                <c:pt idx="105">
                  <c:v>2.3301882244051946</c:v>
                </c:pt>
                <c:pt idx="106">
                  <c:v>2.3339321655390695</c:v>
                </c:pt>
                <c:pt idx="107">
                  <c:v>2.3394882474831569</c:v>
                </c:pt>
                <c:pt idx="108">
                  <c:v>2.343153201569562</c:v>
                </c:pt>
                <c:pt idx="109">
                  <c:v>2.3376441067847868</c:v>
                </c:pt>
                <c:pt idx="110">
                  <c:v>2.343153201569562</c:v>
                </c:pt>
                <c:pt idx="111">
                  <c:v>2.3449741454611881</c:v>
                </c:pt>
                <c:pt idx="112">
                  <c:v>2.3485932870879189</c:v>
                </c:pt>
                <c:pt idx="113">
                  <c:v>2.3376441067847868</c:v>
                </c:pt>
                <c:pt idx="114">
                  <c:v>2.3539660708517798</c:v>
                </c:pt>
                <c:pt idx="115">
                  <c:v>2.3521825181113627</c:v>
                </c:pt>
                <c:pt idx="116">
                  <c:v>2.3610279253392665</c:v>
                </c:pt>
                <c:pt idx="117">
                  <c:v>2.3521825181113627</c:v>
                </c:pt>
                <c:pt idx="118">
                  <c:v>2.3539660708517798</c:v>
                </c:pt>
                <c:pt idx="119">
                  <c:v>2.3627755916087869</c:v>
                </c:pt>
                <c:pt idx="120">
                  <c:v>2.3610279253392665</c:v>
                </c:pt>
                <c:pt idx="121">
                  <c:v>2.3627755916087869</c:v>
                </c:pt>
                <c:pt idx="122">
                  <c:v>2.3662499659940885</c:v>
                </c:pt>
                <c:pt idx="123">
                  <c:v>2.3714099611329886</c:v>
                </c:pt>
                <c:pt idx="124">
                  <c:v>2.3731164249470056</c:v>
                </c:pt>
                <c:pt idx="125">
                  <c:v>2.3714099611329886</c:v>
                </c:pt>
                <c:pt idx="126">
                  <c:v>2.3781959504762806</c:v>
                </c:pt>
                <c:pt idx="127">
                  <c:v>2.3714099611329886</c:v>
                </c:pt>
                <c:pt idx="128">
                  <c:v>2.3765093678443447</c:v>
                </c:pt>
                <c:pt idx="129">
                  <c:v>2.3781959504762806</c:v>
                </c:pt>
                <c:pt idx="130">
                  <c:v>2.3781959504762806</c:v>
                </c:pt>
                <c:pt idx="131">
                  <c:v>2.3714099611329886</c:v>
                </c:pt>
                <c:pt idx="132">
                  <c:v>2.3881801713828814</c:v>
                </c:pt>
                <c:pt idx="133">
                  <c:v>2.3832167518513314</c:v>
                </c:pt>
                <c:pt idx="134">
                  <c:v>2.3881801713828814</c:v>
                </c:pt>
                <c:pt idx="135">
                  <c:v>2.3881801713828814</c:v>
                </c:pt>
                <c:pt idx="136">
                  <c:v>2.3848775358327958</c:v>
                </c:pt>
                <c:pt idx="137">
                  <c:v>2.3832167518513314</c:v>
                </c:pt>
                <c:pt idx="138">
                  <c:v>2.3781959504762806</c:v>
                </c:pt>
                <c:pt idx="139">
                  <c:v>2.3947110385418391</c:v>
                </c:pt>
                <c:pt idx="140">
                  <c:v>2.3865319930028082</c:v>
                </c:pt>
                <c:pt idx="141">
                  <c:v>2.3947110385418391</c:v>
                </c:pt>
                <c:pt idx="142">
                  <c:v>2.3930875058776255</c:v>
                </c:pt>
                <c:pt idx="143">
                  <c:v>2.3898221184498585</c:v>
                </c:pt>
                <c:pt idx="144">
                  <c:v>2.4011451485472488</c:v>
                </c:pt>
                <c:pt idx="145">
                  <c:v>2.4027388915538066</c:v>
                </c:pt>
                <c:pt idx="146">
                  <c:v>2.4011451485472488</c:v>
                </c:pt>
                <c:pt idx="147">
                  <c:v>2.405908938343313</c:v>
                </c:pt>
                <c:pt idx="148">
                  <c:v>2.3963285245154582</c:v>
                </c:pt>
                <c:pt idx="149">
                  <c:v>2.405908938343313</c:v>
                </c:pt>
                <c:pt idx="150">
                  <c:v>2.4027388915538066</c:v>
                </c:pt>
                <c:pt idx="151">
                  <c:v>2.4106210404311268</c:v>
                </c:pt>
                <c:pt idx="152">
                  <c:v>2.4106210404311268</c:v>
                </c:pt>
                <c:pt idx="153">
                  <c:v>2.3765093678443447</c:v>
                </c:pt>
                <c:pt idx="154">
                  <c:v>2.4011451485472488</c:v>
                </c:pt>
                <c:pt idx="155">
                  <c:v>2.412180447786648</c:v>
                </c:pt>
                <c:pt idx="156">
                  <c:v>2.412180447786648</c:v>
                </c:pt>
                <c:pt idx="157">
                  <c:v>2.4229422776420932</c:v>
                </c:pt>
                <c:pt idx="158">
                  <c:v>2.4304692334989575</c:v>
                </c:pt>
                <c:pt idx="159">
                  <c:v>2.4106210404311268</c:v>
                </c:pt>
                <c:pt idx="160">
                  <c:v>2.4214211045215603</c:v>
                </c:pt>
                <c:pt idx="161">
                  <c:v>2.4168253528324115</c:v>
                </c:pt>
                <c:pt idx="162">
                  <c:v>2.4168253528324115</c:v>
                </c:pt>
                <c:pt idx="163">
                  <c:v>2.405908938343313</c:v>
                </c:pt>
                <c:pt idx="164">
                  <c:v>2.4168253528324115</c:v>
                </c:pt>
                <c:pt idx="165">
                  <c:v>2.4244581412470425</c:v>
                </c:pt>
                <c:pt idx="166">
                  <c:v>2.4168253528324115</c:v>
                </c:pt>
                <c:pt idx="167">
                  <c:v>2.4198945845600881</c:v>
                </c:pt>
                <c:pt idx="168">
                  <c:v>2.4214211045215603</c:v>
                </c:pt>
                <c:pt idx="169">
                  <c:v>2.4229422776420932</c:v>
                </c:pt>
                <c:pt idx="170">
                  <c:v>2.4289742424120067</c:v>
                </c:pt>
                <c:pt idx="171">
                  <c:v>2.4274740872695983</c:v>
                </c:pt>
                <c:pt idx="172">
                  <c:v>2.4274740872695983</c:v>
                </c:pt>
                <c:pt idx="173">
                  <c:v>2.4198945845600881</c:v>
                </c:pt>
                <c:pt idx="174">
                  <c:v>2.4274740872695983</c:v>
                </c:pt>
                <c:pt idx="175">
                  <c:v>2.4304692334989575</c:v>
                </c:pt>
                <c:pt idx="176">
                  <c:v>2.4304692334989575</c:v>
                </c:pt>
                <c:pt idx="177">
                  <c:v>2.4422474328374801</c:v>
                </c:pt>
                <c:pt idx="178">
                  <c:v>2.4214211045215603</c:v>
                </c:pt>
                <c:pt idx="179">
                  <c:v>2.4304692334989575</c:v>
                </c:pt>
                <c:pt idx="180">
                  <c:v>2.4393326938302629</c:v>
                </c:pt>
                <c:pt idx="181">
                  <c:v>2.4349235749252078</c:v>
                </c:pt>
                <c:pt idx="182">
                  <c:v>2.4334438648671597</c:v>
                </c:pt>
                <c:pt idx="183">
                  <c:v>2.4393326938302629</c:v>
                </c:pt>
                <c:pt idx="184">
                  <c:v>2.4363982604912131</c:v>
                </c:pt>
                <c:pt idx="185">
                  <c:v>2.4422474328374801</c:v>
                </c:pt>
                <c:pt idx="186">
                  <c:v>2.4393326938302629</c:v>
                </c:pt>
                <c:pt idx="187">
                  <c:v>2.4393326938302629</c:v>
                </c:pt>
                <c:pt idx="188">
                  <c:v>2.4451427401068937</c:v>
                </c:pt>
                <c:pt idx="189">
                  <c:v>2.4393326938302629</c:v>
                </c:pt>
                <c:pt idx="190">
                  <c:v>2.4334438648671597</c:v>
                </c:pt>
                <c:pt idx="191">
                  <c:v>2.4393326938302629</c:v>
                </c:pt>
                <c:pt idx="192">
                  <c:v>2.4451427401068937</c:v>
                </c:pt>
                <c:pt idx="193">
                  <c:v>2.4465831874702011</c:v>
                </c:pt>
                <c:pt idx="194">
                  <c:v>2.4436974992327127</c:v>
                </c:pt>
                <c:pt idx="195">
                  <c:v>2.4480188730153554</c:v>
                </c:pt>
                <c:pt idx="196">
                  <c:v>2.449449828121804</c:v>
                </c:pt>
                <c:pt idx="197">
                  <c:v>2.450876083859836</c:v>
                </c:pt>
                <c:pt idx="198">
                  <c:v>2.4465831874702011</c:v>
                </c:pt>
                <c:pt idx="199">
                  <c:v>2.4465831874702011</c:v>
                </c:pt>
                <c:pt idx="200">
                  <c:v>2.4522976709946303</c:v>
                </c:pt>
                <c:pt idx="201">
                  <c:v>2.4551269610134945</c:v>
                </c:pt>
                <c:pt idx="202">
                  <c:v>2.4537146199902371</c:v>
                </c:pt>
                <c:pt idx="203">
                  <c:v>2.449449828121804</c:v>
                </c:pt>
                <c:pt idx="204">
                  <c:v>2.449449828121804</c:v>
                </c:pt>
                <c:pt idx="205">
                  <c:v>2.4621205820594989</c:v>
                </c:pt>
                <c:pt idx="206">
                  <c:v>2.460730838531493</c:v>
                </c:pt>
                <c:pt idx="207">
                  <c:v>2.4537146199902371</c:v>
                </c:pt>
                <c:pt idx="208">
                  <c:v>2.4522976709946303</c:v>
                </c:pt>
                <c:pt idx="209">
                  <c:v>2.4579379383473232</c:v>
                </c:pt>
                <c:pt idx="210">
                  <c:v>2.4565347239378847</c:v>
                </c:pt>
                <c:pt idx="211">
                  <c:v>2.4565347239378847</c:v>
                </c:pt>
                <c:pt idx="212">
                  <c:v>2.4621205820594989</c:v>
                </c:pt>
                <c:pt idx="213">
                  <c:v>2.4565347239378847</c:v>
                </c:pt>
                <c:pt idx="214">
                  <c:v>2.4690033644974831</c:v>
                </c:pt>
                <c:pt idx="215">
                  <c:v>2.4703669275702316</c:v>
                </c:pt>
                <c:pt idx="216">
                  <c:v>2.4537146199902371</c:v>
                </c:pt>
                <c:pt idx="217">
                  <c:v>2.4635058925862654</c:v>
                </c:pt>
                <c:pt idx="218">
                  <c:v>2.4593366335398881</c:v>
                </c:pt>
                <c:pt idx="219">
                  <c:v>2.460730838531493</c:v>
                </c:pt>
                <c:pt idx="220">
                  <c:v>2.466263327131454</c:v>
                </c:pt>
                <c:pt idx="221">
                  <c:v>2.466263327131454</c:v>
                </c:pt>
                <c:pt idx="222">
                  <c:v>2.460730838531493</c:v>
                </c:pt>
                <c:pt idx="223">
                  <c:v>2.4635058925862654</c:v>
                </c:pt>
                <c:pt idx="224">
                  <c:v>2.4593366335398881</c:v>
                </c:pt>
                <c:pt idx="225">
                  <c:v>2.4635058925862654</c:v>
                </c:pt>
                <c:pt idx="226">
                  <c:v>2.466263327131454</c:v>
                </c:pt>
                <c:pt idx="227">
                  <c:v>2.4621205820594989</c:v>
                </c:pt>
                <c:pt idx="228">
                  <c:v>2.460730838531493</c:v>
                </c:pt>
                <c:pt idx="229">
                  <c:v>2.4676355067308018</c:v>
                </c:pt>
                <c:pt idx="230">
                  <c:v>2.464886798302651</c:v>
                </c:pt>
                <c:pt idx="231">
                  <c:v>2.466263327131454</c:v>
                </c:pt>
                <c:pt idx="232">
                  <c:v>2.4676355067308018</c:v>
                </c:pt>
                <c:pt idx="233">
                  <c:v>2.4690033644974831</c:v>
                </c:pt>
                <c:pt idx="234">
                  <c:v>2.4690033644974831</c:v>
                </c:pt>
                <c:pt idx="235">
                  <c:v>2.4690033644974831</c:v>
                </c:pt>
                <c:pt idx="236">
                  <c:v>2.466263327131454</c:v>
                </c:pt>
                <c:pt idx="237">
                  <c:v>2.4703669275702316</c:v>
                </c:pt>
                <c:pt idx="238">
                  <c:v>2.4744321162088814</c:v>
                </c:pt>
                <c:pt idx="239">
                  <c:v>2.4744321162088814</c:v>
                </c:pt>
                <c:pt idx="240">
                  <c:v>2.4703669275702316</c:v>
                </c:pt>
                <c:pt idx="241">
                  <c:v>2.4730812769179225</c:v>
                </c:pt>
                <c:pt idx="242">
                  <c:v>2.4784596054919246</c:v>
                </c:pt>
                <c:pt idx="243">
                  <c:v>2.4730812769179225</c:v>
                </c:pt>
                <c:pt idx="244">
                  <c:v>2.4690033644974831</c:v>
                </c:pt>
                <c:pt idx="245">
                  <c:v>2.4757787668441531</c:v>
                </c:pt>
                <c:pt idx="246">
                  <c:v>2.4757787668441531</c:v>
                </c:pt>
                <c:pt idx="247">
                  <c:v>2.4690033644974831</c:v>
                </c:pt>
                <c:pt idx="248">
                  <c:v>2.4811239971733365</c:v>
                </c:pt>
                <c:pt idx="249">
                  <c:v>2.4771212547196626</c:v>
                </c:pt>
                <c:pt idx="250">
                  <c:v>2.4717262228329564</c:v>
                </c:pt>
                <c:pt idx="251">
                  <c:v>2.4703669275702316</c:v>
                </c:pt>
                <c:pt idx="252">
                  <c:v>2.4784596054919246</c:v>
                </c:pt>
                <c:pt idx="253">
                  <c:v>2.486404238288769</c:v>
                </c:pt>
                <c:pt idx="254">
                  <c:v>2.4730812769179225</c:v>
                </c:pt>
                <c:pt idx="255">
                  <c:v>2.4730812769179225</c:v>
                </c:pt>
                <c:pt idx="256">
                  <c:v>2.4744321162088814</c:v>
                </c:pt>
                <c:pt idx="257">
                  <c:v>2.4797938445809895</c:v>
                </c:pt>
                <c:pt idx="258">
                  <c:v>2.4877143282170868</c:v>
                </c:pt>
                <c:pt idx="259">
                  <c:v>2.4797938445809895</c:v>
                </c:pt>
                <c:pt idx="260">
                  <c:v>2.4757787668441531</c:v>
                </c:pt>
                <c:pt idx="261">
                  <c:v>2.4837721424630246</c:v>
                </c:pt>
                <c:pt idx="262">
                  <c:v>2.4784596054919246</c:v>
                </c:pt>
                <c:pt idx="263">
                  <c:v>2.4824500882247293</c:v>
                </c:pt>
                <c:pt idx="264">
                  <c:v>2.4784596054919246</c:v>
                </c:pt>
                <c:pt idx="265">
                  <c:v>2.4771212547196626</c:v>
                </c:pt>
                <c:pt idx="266">
                  <c:v>2.4824500882247293</c:v>
                </c:pt>
                <c:pt idx="267">
                  <c:v>2.4784596054919246</c:v>
                </c:pt>
                <c:pt idx="268">
                  <c:v>2.4890204780193703</c:v>
                </c:pt>
                <c:pt idx="269">
                  <c:v>2.4837721424630246</c:v>
                </c:pt>
                <c:pt idx="270">
                  <c:v>2.4676355067308018</c:v>
                </c:pt>
                <c:pt idx="271">
                  <c:v>2.4784596054919246</c:v>
                </c:pt>
                <c:pt idx="272">
                  <c:v>2.4771212547196626</c:v>
                </c:pt>
                <c:pt idx="273">
                  <c:v>2.4824500882247293</c:v>
                </c:pt>
                <c:pt idx="274">
                  <c:v>2.4797938445809895</c:v>
                </c:pt>
                <c:pt idx="275">
                  <c:v>2.4850901843909377</c:v>
                </c:pt>
                <c:pt idx="276">
                  <c:v>2.4797938445809895</c:v>
                </c:pt>
                <c:pt idx="277">
                  <c:v>2.4837721424630246</c:v>
                </c:pt>
                <c:pt idx="278">
                  <c:v>2.486404238288769</c:v>
                </c:pt>
                <c:pt idx="279">
                  <c:v>2.4850901843909377</c:v>
                </c:pt>
                <c:pt idx="280">
                  <c:v>2.4850901843909377</c:v>
                </c:pt>
                <c:pt idx="281">
                  <c:v>2.4824500882247293</c:v>
                </c:pt>
                <c:pt idx="282">
                  <c:v>2.4837721424630246</c:v>
                </c:pt>
                <c:pt idx="283">
                  <c:v>2.4784596054919246</c:v>
                </c:pt>
                <c:pt idx="284">
                  <c:v>2.4824500882247293</c:v>
                </c:pt>
                <c:pt idx="285">
                  <c:v>2.4850901843909377</c:v>
                </c:pt>
                <c:pt idx="286">
                  <c:v>2.4877143282170868</c:v>
                </c:pt>
                <c:pt idx="287">
                  <c:v>2.4771212547196626</c:v>
                </c:pt>
                <c:pt idx="288">
                  <c:v>2.486404238288769</c:v>
                </c:pt>
                <c:pt idx="289">
                  <c:v>2.4837721424630246</c:v>
                </c:pt>
                <c:pt idx="290">
                  <c:v>2.4771212547196626</c:v>
                </c:pt>
                <c:pt idx="291">
                  <c:v>2.4890204780193703</c:v>
                </c:pt>
                <c:pt idx="292">
                  <c:v>2.486404238288769</c:v>
                </c:pt>
                <c:pt idx="293">
                  <c:v>2.4811239971733365</c:v>
                </c:pt>
                <c:pt idx="294">
                  <c:v>2.4890204780193703</c:v>
                </c:pt>
                <c:pt idx="295">
                  <c:v>2.4890204780193703</c:v>
                </c:pt>
                <c:pt idx="296">
                  <c:v>2.4877143282170868</c:v>
                </c:pt>
                <c:pt idx="297">
                  <c:v>2.4890204780193703</c:v>
                </c:pt>
                <c:pt idx="298">
                  <c:v>2.4824500882247293</c:v>
                </c:pt>
                <c:pt idx="299">
                  <c:v>2.4797938445809895</c:v>
                </c:pt>
                <c:pt idx="300">
                  <c:v>2.4890204780193703</c:v>
                </c:pt>
                <c:pt idx="301">
                  <c:v>2.4942061453843891</c:v>
                </c:pt>
                <c:pt idx="302">
                  <c:v>2.4877143282170868</c:v>
                </c:pt>
                <c:pt idx="303">
                  <c:v>2.4837721424630246</c:v>
                </c:pt>
                <c:pt idx="304">
                  <c:v>2.4877143282170868</c:v>
                </c:pt>
                <c:pt idx="305">
                  <c:v>2.4877143282170868</c:v>
                </c:pt>
                <c:pt idx="306">
                  <c:v>2.4890204780193703</c:v>
                </c:pt>
                <c:pt idx="307">
                  <c:v>2.4916210515498958</c:v>
                </c:pt>
                <c:pt idx="308">
                  <c:v>2.4784596054919246</c:v>
                </c:pt>
                <c:pt idx="309">
                  <c:v>2.4903227113246147</c:v>
                </c:pt>
                <c:pt idx="310">
                  <c:v>2.4877143282170868</c:v>
                </c:pt>
                <c:pt idx="311">
                  <c:v>2.4916210515498958</c:v>
                </c:pt>
                <c:pt idx="312">
                  <c:v>2.4824500882247293</c:v>
                </c:pt>
                <c:pt idx="313">
                  <c:v>2.4811239971733365</c:v>
                </c:pt>
                <c:pt idx="314">
                  <c:v>2.4903227113246147</c:v>
                </c:pt>
                <c:pt idx="315">
                  <c:v>2.4916210515498958</c:v>
                </c:pt>
                <c:pt idx="316">
                  <c:v>2.4903227113246147</c:v>
                </c:pt>
                <c:pt idx="317">
                  <c:v>2.4837721424630246</c:v>
                </c:pt>
                <c:pt idx="318">
                  <c:v>2.4877143282170868</c:v>
                </c:pt>
                <c:pt idx="319">
                  <c:v>2.4877143282170868</c:v>
                </c:pt>
                <c:pt idx="320">
                  <c:v>2.486404238288769</c:v>
                </c:pt>
                <c:pt idx="321">
                  <c:v>2.4877143282170868</c:v>
                </c:pt>
                <c:pt idx="322">
                  <c:v>2.4837721424630246</c:v>
                </c:pt>
                <c:pt idx="323">
                  <c:v>2.4903227113246147</c:v>
                </c:pt>
                <c:pt idx="324">
                  <c:v>2.4903227113246147</c:v>
                </c:pt>
                <c:pt idx="325">
                  <c:v>2.4850901843909377</c:v>
                </c:pt>
                <c:pt idx="326">
                  <c:v>2.4824500882247293</c:v>
                </c:pt>
                <c:pt idx="327">
                  <c:v>2.4890204780193703</c:v>
                </c:pt>
                <c:pt idx="328">
                  <c:v>2.4877143282170868</c:v>
                </c:pt>
                <c:pt idx="329">
                  <c:v>2.486404238288769</c:v>
                </c:pt>
              </c:numCache>
            </c:numRef>
          </c:yVal>
        </c:ser>
        <c:axId val="139852032"/>
        <c:axId val="139850496"/>
      </c:scatterChart>
      <c:valAx>
        <c:axId val="139852032"/>
        <c:scaling>
          <c:orientation val="minMax"/>
        </c:scaling>
        <c:axPos val="b"/>
        <c:numFmt formatCode="0.00" sourceLinked="1"/>
        <c:tickLblPos val="nextTo"/>
        <c:crossAx val="139850496"/>
        <c:crosses val="autoZero"/>
        <c:crossBetween val="midCat"/>
      </c:valAx>
      <c:valAx>
        <c:axId val="139850496"/>
        <c:scaling>
          <c:orientation val="minMax"/>
        </c:scaling>
        <c:axPos val="l"/>
        <c:majorGridlines/>
        <c:numFmt formatCode="0.00" sourceLinked="1"/>
        <c:tickLblPos val="nextTo"/>
        <c:crossAx val="139852032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Essai1!$C$14:$C$378</c:f>
              <c:numCache>
                <c:formatCode>0.00</c:formatCode>
                <c:ptCount val="365"/>
                <c:pt idx="0">
                  <c:v>0</c:v>
                </c:pt>
                <c:pt idx="1">
                  <c:v>0.15000000000000213</c:v>
                </c:pt>
                <c:pt idx="2">
                  <c:v>0.24000000000000199</c:v>
                </c:pt>
                <c:pt idx="3">
                  <c:v>0.33000000000000185</c:v>
                </c:pt>
                <c:pt idx="4">
                  <c:v>0.58000000000000185</c:v>
                </c:pt>
                <c:pt idx="5">
                  <c:v>0.62000000000000099</c:v>
                </c:pt>
                <c:pt idx="6">
                  <c:v>0.65000000000000213</c:v>
                </c:pt>
                <c:pt idx="7">
                  <c:v>0.89000000000000057</c:v>
                </c:pt>
                <c:pt idx="8">
                  <c:v>0.92000000000000171</c:v>
                </c:pt>
                <c:pt idx="9">
                  <c:v>0.97000000000000242</c:v>
                </c:pt>
                <c:pt idx="10">
                  <c:v>1.0600000000000023</c:v>
                </c:pt>
                <c:pt idx="11">
                  <c:v>1.1900000000000013</c:v>
                </c:pt>
                <c:pt idx="12">
                  <c:v>1.3300000000000018</c:v>
                </c:pt>
                <c:pt idx="13">
                  <c:v>1.4400000000000013</c:v>
                </c:pt>
                <c:pt idx="14">
                  <c:v>1.5300000000000011</c:v>
                </c:pt>
                <c:pt idx="15">
                  <c:v>1.6600000000000001</c:v>
                </c:pt>
                <c:pt idx="16">
                  <c:v>1.75</c:v>
                </c:pt>
                <c:pt idx="17">
                  <c:v>1.8200000000000003</c:v>
                </c:pt>
                <c:pt idx="18">
                  <c:v>1.9200000000000017</c:v>
                </c:pt>
                <c:pt idx="19">
                  <c:v>2.0600000000000023</c:v>
                </c:pt>
                <c:pt idx="20">
                  <c:v>2.120000000000001</c:v>
                </c:pt>
                <c:pt idx="21">
                  <c:v>2.25</c:v>
                </c:pt>
                <c:pt idx="22">
                  <c:v>2.3200000000000003</c:v>
                </c:pt>
                <c:pt idx="23">
                  <c:v>2.4200000000000017</c:v>
                </c:pt>
                <c:pt idx="24">
                  <c:v>2.5100000000000016</c:v>
                </c:pt>
                <c:pt idx="25">
                  <c:v>2.6000000000000014</c:v>
                </c:pt>
                <c:pt idx="26">
                  <c:v>2.7200000000000024</c:v>
                </c:pt>
                <c:pt idx="27">
                  <c:v>2.8300000000000018</c:v>
                </c:pt>
                <c:pt idx="28">
                  <c:v>2.8900000000000006</c:v>
                </c:pt>
                <c:pt idx="29">
                  <c:v>3.0100000000000016</c:v>
                </c:pt>
                <c:pt idx="30">
                  <c:v>3.120000000000001</c:v>
                </c:pt>
                <c:pt idx="31">
                  <c:v>3.1999999999999993</c:v>
                </c:pt>
                <c:pt idx="32">
                  <c:v>3.2699999999999996</c:v>
                </c:pt>
                <c:pt idx="33">
                  <c:v>3.4000000000000021</c:v>
                </c:pt>
                <c:pt idx="34">
                  <c:v>3.4800000000000004</c:v>
                </c:pt>
                <c:pt idx="35">
                  <c:v>3.59</c:v>
                </c:pt>
                <c:pt idx="36">
                  <c:v>3.6799999999999997</c:v>
                </c:pt>
                <c:pt idx="37">
                  <c:v>3.7899999999999991</c:v>
                </c:pt>
                <c:pt idx="38">
                  <c:v>3.8900000000000006</c:v>
                </c:pt>
                <c:pt idx="39">
                  <c:v>3.9800000000000004</c:v>
                </c:pt>
                <c:pt idx="40">
                  <c:v>4.0800000000000018</c:v>
                </c:pt>
                <c:pt idx="41">
                  <c:v>4.18</c:v>
                </c:pt>
                <c:pt idx="42">
                  <c:v>4.2699999999999996</c:v>
                </c:pt>
                <c:pt idx="43">
                  <c:v>4.3800000000000026</c:v>
                </c:pt>
                <c:pt idx="44">
                  <c:v>4.4800000000000004</c:v>
                </c:pt>
                <c:pt idx="45">
                  <c:v>4.57</c:v>
                </c:pt>
                <c:pt idx="46">
                  <c:v>4.6700000000000017</c:v>
                </c:pt>
                <c:pt idx="47">
                  <c:v>4.7600000000000016</c:v>
                </c:pt>
                <c:pt idx="48">
                  <c:v>4.8599999999999994</c:v>
                </c:pt>
                <c:pt idx="49">
                  <c:v>4.9600000000000009</c:v>
                </c:pt>
                <c:pt idx="50">
                  <c:v>5.0600000000000023</c:v>
                </c:pt>
                <c:pt idx="51">
                  <c:v>5.1500000000000021</c:v>
                </c:pt>
                <c:pt idx="52">
                  <c:v>5.2600000000000016</c:v>
                </c:pt>
                <c:pt idx="53">
                  <c:v>5.3500000000000014</c:v>
                </c:pt>
                <c:pt idx="54">
                  <c:v>5.4600000000000009</c:v>
                </c:pt>
                <c:pt idx="55">
                  <c:v>5.5500000000000007</c:v>
                </c:pt>
                <c:pt idx="56">
                  <c:v>5.6400000000000006</c:v>
                </c:pt>
                <c:pt idx="57">
                  <c:v>5.7600000000000016</c:v>
                </c:pt>
                <c:pt idx="58">
                  <c:v>5.84</c:v>
                </c:pt>
                <c:pt idx="59">
                  <c:v>5.9600000000000009</c:v>
                </c:pt>
                <c:pt idx="60">
                  <c:v>6.0600000000000023</c:v>
                </c:pt>
                <c:pt idx="61">
                  <c:v>6.1500000000000021</c:v>
                </c:pt>
                <c:pt idx="62">
                  <c:v>6.25</c:v>
                </c:pt>
                <c:pt idx="63">
                  <c:v>6.3599999999999994</c:v>
                </c:pt>
                <c:pt idx="64">
                  <c:v>6.4600000000000009</c:v>
                </c:pt>
                <c:pt idx="65">
                  <c:v>6.57</c:v>
                </c:pt>
                <c:pt idx="66">
                  <c:v>6.6400000000000006</c:v>
                </c:pt>
                <c:pt idx="67">
                  <c:v>6.740000000000002</c:v>
                </c:pt>
                <c:pt idx="68">
                  <c:v>6.870000000000001</c:v>
                </c:pt>
                <c:pt idx="69">
                  <c:v>6.93</c:v>
                </c:pt>
                <c:pt idx="70">
                  <c:v>7.0300000000000011</c:v>
                </c:pt>
                <c:pt idx="71">
                  <c:v>7.1300000000000026</c:v>
                </c:pt>
                <c:pt idx="72">
                  <c:v>7.2200000000000024</c:v>
                </c:pt>
                <c:pt idx="73">
                  <c:v>7.34</c:v>
                </c:pt>
                <c:pt idx="74">
                  <c:v>7.4200000000000017</c:v>
                </c:pt>
                <c:pt idx="75">
                  <c:v>7.5300000000000011</c:v>
                </c:pt>
                <c:pt idx="76">
                  <c:v>7.6400000000000006</c:v>
                </c:pt>
                <c:pt idx="77">
                  <c:v>7.66</c:v>
                </c:pt>
                <c:pt idx="78">
                  <c:v>7.8100000000000023</c:v>
                </c:pt>
                <c:pt idx="79">
                  <c:v>7.93</c:v>
                </c:pt>
                <c:pt idx="80">
                  <c:v>8.0300000000000011</c:v>
                </c:pt>
                <c:pt idx="81">
                  <c:v>8.14</c:v>
                </c:pt>
                <c:pt idx="82">
                  <c:v>8.24</c:v>
                </c:pt>
                <c:pt idx="83">
                  <c:v>8.3600000000000012</c:v>
                </c:pt>
                <c:pt idx="84">
                  <c:v>8.4300000000000015</c:v>
                </c:pt>
                <c:pt idx="85">
                  <c:v>8.5100000000000016</c:v>
                </c:pt>
                <c:pt idx="86">
                  <c:v>8.64</c:v>
                </c:pt>
                <c:pt idx="87">
                  <c:v>8.74</c:v>
                </c:pt>
                <c:pt idx="88">
                  <c:v>8.8500000000000014</c:v>
                </c:pt>
                <c:pt idx="89">
                  <c:v>8.9200000000000017</c:v>
                </c:pt>
                <c:pt idx="90">
                  <c:v>9.0300000000000011</c:v>
                </c:pt>
                <c:pt idx="91">
                  <c:v>9.1300000000000008</c:v>
                </c:pt>
                <c:pt idx="92">
                  <c:v>9.2100000000000009</c:v>
                </c:pt>
                <c:pt idx="93">
                  <c:v>9.3400000000000016</c:v>
                </c:pt>
                <c:pt idx="94">
                  <c:v>9.4400000000000013</c:v>
                </c:pt>
                <c:pt idx="95">
                  <c:v>9.56</c:v>
                </c:pt>
                <c:pt idx="96">
                  <c:v>9.64</c:v>
                </c:pt>
                <c:pt idx="97">
                  <c:v>9.7200000000000006</c:v>
                </c:pt>
                <c:pt idx="98">
                  <c:v>9.82</c:v>
                </c:pt>
                <c:pt idx="99">
                  <c:v>9.9300000000000015</c:v>
                </c:pt>
                <c:pt idx="100">
                  <c:v>10.020000000000001</c:v>
                </c:pt>
                <c:pt idx="101">
                  <c:v>10.120000000000001</c:v>
                </c:pt>
                <c:pt idx="102">
                  <c:v>10.220000000000001</c:v>
                </c:pt>
                <c:pt idx="103">
                  <c:v>10.32</c:v>
                </c:pt>
                <c:pt idx="104">
                  <c:v>10.39</c:v>
                </c:pt>
                <c:pt idx="105">
                  <c:v>10.510000000000002</c:v>
                </c:pt>
                <c:pt idx="106">
                  <c:v>10.63</c:v>
                </c:pt>
                <c:pt idx="107">
                  <c:v>10.700000000000001</c:v>
                </c:pt>
                <c:pt idx="108">
                  <c:v>10.81</c:v>
                </c:pt>
                <c:pt idx="109">
                  <c:v>10.940000000000001</c:v>
                </c:pt>
                <c:pt idx="110">
                  <c:v>11.020000000000001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11.31</c:v>
                </c:pt>
                <c:pt idx="114">
                  <c:v>11.420000000000002</c:v>
                </c:pt>
                <c:pt idx="115">
                  <c:v>11.510000000000002</c:v>
                </c:pt>
                <c:pt idx="116">
                  <c:v>11.600000000000001</c:v>
                </c:pt>
                <c:pt idx="117">
                  <c:v>11.71</c:v>
                </c:pt>
                <c:pt idx="118">
                  <c:v>11.8</c:v>
                </c:pt>
                <c:pt idx="119">
                  <c:v>11.91</c:v>
                </c:pt>
                <c:pt idx="120">
                  <c:v>11.96</c:v>
                </c:pt>
                <c:pt idx="121">
                  <c:v>12.100000000000001</c:v>
                </c:pt>
                <c:pt idx="122">
                  <c:v>12.190000000000001</c:v>
                </c:pt>
                <c:pt idx="123">
                  <c:v>12.31</c:v>
                </c:pt>
                <c:pt idx="124">
                  <c:v>12.39</c:v>
                </c:pt>
                <c:pt idx="125">
                  <c:v>12.5</c:v>
                </c:pt>
                <c:pt idx="126">
                  <c:v>12.620000000000001</c:v>
                </c:pt>
                <c:pt idx="127">
                  <c:v>12.72</c:v>
                </c:pt>
                <c:pt idx="128">
                  <c:v>12.81</c:v>
                </c:pt>
                <c:pt idx="129">
                  <c:v>12.940000000000001</c:v>
                </c:pt>
                <c:pt idx="130">
                  <c:v>13.030000000000001</c:v>
                </c:pt>
                <c:pt idx="131">
                  <c:v>13.120000000000001</c:v>
                </c:pt>
                <c:pt idx="132">
                  <c:v>13.23</c:v>
                </c:pt>
                <c:pt idx="133">
                  <c:v>13.33</c:v>
                </c:pt>
                <c:pt idx="134">
                  <c:v>13.430000000000001</c:v>
                </c:pt>
                <c:pt idx="135">
                  <c:v>13.520000000000001</c:v>
                </c:pt>
                <c:pt idx="136">
                  <c:v>13.620000000000001</c:v>
                </c:pt>
                <c:pt idx="137">
                  <c:v>13.72</c:v>
                </c:pt>
                <c:pt idx="138">
                  <c:v>13.81</c:v>
                </c:pt>
                <c:pt idx="139">
                  <c:v>13.940000000000001</c:v>
                </c:pt>
                <c:pt idx="140">
                  <c:v>14.030000000000001</c:v>
                </c:pt>
                <c:pt idx="141">
                  <c:v>14.120000000000001</c:v>
                </c:pt>
                <c:pt idx="142">
                  <c:v>14.21</c:v>
                </c:pt>
                <c:pt idx="143">
                  <c:v>14.31</c:v>
                </c:pt>
                <c:pt idx="144">
                  <c:v>14.41</c:v>
                </c:pt>
                <c:pt idx="145">
                  <c:v>14.520000000000001</c:v>
                </c:pt>
                <c:pt idx="146">
                  <c:v>14.63</c:v>
                </c:pt>
                <c:pt idx="147">
                  <c:v>14.700000000000001</c:v>
                </c:pt>
                <c:pt idx="148">
                  <c:v>14.82</c:v>
                </c:pt>
                <c:pt idx="149">
                  <c:v>14.920000000000002</c:v>
                </c:pt>
                <c:pt idx="150">
                  <c:v>15.010000000000002</c:v>
                </c:pt>
                <c:pt idx="151">
                  <c:v>15.120000000000001</c:v>
                </c:pt>
                <c:pt idx="152">
                  <c:v>15.23</c:v>
                </c:pt>
                <c:pt idx="153">
                  <c:v>15.31</c:v>
                </c:pt>
                <c:pt idx="154">
                  <c:v>15.4</c:v>
                </c:pt>
                <c:pt idx="155">
                  <c:v>15.49</c:v>
                </c:pt>
                <c:pt idx="156">
                  <c:v>15.620000000000001</c:v>
                </c:pt>
                <c:pt idx="157">
                  <c:v>15.700000000000001</c:v>
                </c:pt>
                <c:pt idx="158">
                  <c:v>15.82</c:v>
                </c:pt>
                <c:pt idx="159">
                  <c:v>15.930000000000001</c:v>
                </c:pt>
                <c:pt idx="160">
                  <c:v>15.950000000000001</c:v>
                </c:pt>
                <c:pt idx="161">
                  <c:v>16.100000000000001</c:v>
                </c:pt>
                <c:pt idx="162">
                  <c:v>16.22</c:v>
                </c:pt>
                <c:pt idx="163">
                  <c:v>16.3</c:v>
                </c:pt>
                <c:pt idx="164">
                  <c:v>16.43</c:v>
                </c:pt>
                <c:pt idx="165">
                  <c:v>16.580000000000002</c:v>
                </c:pt>
                <c:pt idx="166">
                  <c:v>16.59</c:v>
                </c:pt>
                <c:pt idx="167">
                  <c:v>16.700000000000003</c:v>
                </c:pt>
                <c:pt idx="168">
                  <c:v>16.79</c:v>
                </c:pt>
                <c:pt idx="169">
                  <c:v>16.900000000000002</c:v>
                </c:pt>
                <c:pt idx="170">
                  <c:v>16.98</c:v>
                </c:pt>
                <c:pt idx="171">
                  <c:v>17.05</c:v>
                </c:pt>
                <c:pt idx="172">
                  <c:v>17.22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17.490000000000002</c:v>
                </c:pt>
                <c:pt idx="176">
                  <c:v>17.59</c:v>
                </c:pt>
                <c:pt idx="177">
                  <c:v>17.68</c:v>
                </c:pt>
                <c:pt idx="178">
                  <c:v>17.79</c:v>
                </c:pt>
                <c:pt idx="179">
                  <c:v>17.89</c:v>
                </c:pt>
                <c:pt idx="180">
                  <c:v>17.990000000000002</c:v>
                </c:pt>
                <c:pt idx="181">
                  <c:v>18.09</c:v>
                </c:pt>
                <c:pt idx="182">
                  <c:v>18.190000000000001</c:v>
                </c:pt>
                <c:pt idx="183">
                  <c:v>18.29</c:v>
                </c:pt>
                <c:pt idx="184">
                  <c:v>18.41</c:v>
                </c:pt>
                <c:pt idx="185">
                  <c:v>18.46</c:v>
                </c:pt>
                <c:pt idx="186">
                  <c:v>18.59</c:v>
                </c:pt>
                <c:pt idx="187">
                  <c:v>18.68</c:v>
                </c:pt>
                <c:pt idx="188">
                  <c:v>18.79</c:v>
                </c:pt>
                <c:pt idx="189">
                  <c:v>18.89</c:v>
                </c:pt>
                <c:pt idx="190">
                  <c:v>18.990000000000002</c:v>
                </c:pt>
                <c:pt idx="191">
                  <c:v>19.09</c:v>
                </c:pt>
                <c:pt idx="192">
                  <c:v>19.170000000000002</c:v>
                </c:pt>
                <c:pt idx="193">
                  <c:v>19.29</c:v>
                </c:pt>
                <c:pt idx="194">
                  <c:v>19.39</c:v>
                </c:pt>
                <c:pt idx="195">
                  <c:v>19.5</c:v>
                </c:pt>
                <c:pt idx="196">
                  <c:v>19.580000000000002</c:v>
                </c:pt>
                <c:pt idx="197">
                  <c:v>19.670000000000002</c:v>
                </c:pt>
                <c:pt idx="198">
                  <c:v>19.78</c:v>
                </c:pt>
                <c:pt idx="199">
                  <c:v>19.89</c:v>
                </c:pt>
                <c:pt idx="200">
                  <c:v>19.98</c:v>
                </c:pt>
                <c:pt idx="201">
                  <c:v>20.080000000000002</c:v>
                </c:pt>
                <c:pt idx="202">
                  <c:v>20.18</c:v>
                </c:pt>
                <c:pt idx="203">
                  <c:v>20.29</c:v>
                </c:pt>
                <c:pt idx="204">
                  <c:v>20.400000000000002</c:v>
                </c:pt>
                <c:pt idx="205">
                  <c:v>20.48</c:v>
                </c:pt>
                <c:pt idx="206">
                  <c:v>20.580000000000002</c:v>
                </c:pt>
                <c:pt idx="207">
                  <c:v>20.68</c:v>
                </c:pt>
                <c:pt idx="208">
                  <c:v>20.79</c:v>
                </c:pt>
                <c:pt idx="209">
                  <c:v>20.880000000000003</c:v>
                </c:pt>
                <c:pt idx="210">
                  <c:v>20.98</c:v>
                </c:pt>
                <c:pt idx="211">
                  <c:v>21.05</c:v>
                </c:pt>
                <c:pt idx="212">
                  <c:v>21.200000000000003</c:v>
                </c:pt>
                <c:pt idx="213">
                  <c:v>21.27</c:v>
                </c:pt>
                <c:pt idx="214">
                  <c:v>21.35</c:v>
                </c:pt>
                <c:pt idx="215">
                  <c:v>21.47</c:v>
                </c:pt>
                <c:pt idx="216">
                  <c:v>21.57</c:v>
                </c:pt>
                <c:pt idx="217">
                  <c:v>21.66</c:v>
                </c:pt>
                <c:pt idx="218">
                  <c:v>21.77</c:v>
                </c:pt>
                <c:pt idx="219">
                  <c:v>21.900000000000002</c:v>
                </c:pt>
                <c:pt idx="220">
                  <c:v>21.950000000000003</c:v>
                </c:pt>
                <c:pt idx="221">
                  <c:v>22.1</c:v>
                </c:pt>
                <c:pt idx="222">
                  <c:v>22.19</c:v>
                </c:pt>
                <c:pt idx="223">
                  <c:v>22.240000000000002</c:v>
                </c:pt>
                <c:pt idx="224">
                  <c:v>22.37</c:v>
                </c:pt>
                <c:pt idx="225">
                  <c:v>22.470000000000002</c:v>
                </c:pt>
                <c:pt idx="226">
                  <c:v>22.580000000000002</c:v>
                </c:pt>
                <c:pt idx="227">
                  <c:v>22.67</c:v>
                </c:pt>
                <c:pt idx="228">
                  <c:v>22.77</c:v>
                </c:pt>
                <c:pt idx="229">
                  <c:v>22.87</c:v>
                </c:pt>
                <c:pt idx="230">
                  <c:v>22.98</c:v>
                </c:pt>
                <c:pt idx="231">
                  <c:v>23.060000000000002</c:v>
                </c:pt>
                <c:pt idx="232">
                  <c:v>23.17</c:v>
                </c:pt>
                <c:pt idx="233">
                  <c:v>23.29</c:v>
                </c:pt>
                <c:pt idx="234">
                  <c:v>23.36</c:v>
                </c:pt>
                <c:pt idx="235">
                  <c:v>23.45</c:v>
                </c:pt>
                <c:pt idx="236">
                  <c:v>23.560000000000002</c:v>
                </c:pt>
                <c:pt idx="237">
                  <c:v>23.67</c:v>
                </c:pt>
                <c:pt idx="238">
                  <c:v>23.76</c:v>
                </c:pt>
                <c:pt idx="239">
                  <c:v>23.87</c:v>
                </c:pt>
                <c:pt idx="240">
                  <c:v>23.970000000000002</c:v>
                </c:pt>
                <c:pt idx="241">
                  <c:v>24.060000000000002</c:v>
                </c:pt>
                <c:pt idx="242">
                  <c:v>24.16</c:v>
                </c:pt>
                <c:pt idx="243">
                  <c:v>24.27</c:v>
                </c:pt>
                <c:pt idx="244">
                  <c:v>24.37</c:v>
                </c:pt>
                <c:pt idx="245">
                  <c:v>24.470000000000002</c:v>
                </c:pt>
                <c:pt idx="246">
                  <c:v>24.6</c:v>
                </c:pt>
                <c:pt idx="247">
                  <c:v>24.67</c:v>
                </c:pt>
                <c:pt idx="248">
                  <c:v>24.76</c:v>
                </c:pt>
                <c:pt idx="249">
                  <c:v>24.87</c:v>
                </c:pt>
                <c:pt idx="250">
                  <c:v>24.970000000000002</c:v>
                </c:pt>
                <c:pt idx="251">
                  <c:v>25.05</c:v>
                </c:pt>
                <c:pt idx="252">
                  <c:v>25.18</c:v>
                </c:pt>
                <c:pt idx="253">
                  <c:v>25.27</c:v>
                </c:pt>
                <c:pt idx="254">
                  <c:v>25.34</c:v>
                </c:pt>
                <c:pt idx="255">
                  <c:v>25.490000000000002</c:v>
                </c:pt>
                <c:pt idx="256">
                  <c:v>25.560000000000002</c:v>
                </c:pt>
                <c:pt idx="257">
                  <c:v>25.66</c:v>
                </c:pt>
                <c:pt idx="258">
                  <c:v>25.76</c:v>
                </c:pt>
                <c:pt idx="259">
                  <c:v>25.89</c:v>
                </c:pt>
                <c:pt idx="260">
                  <c:v>25.990000000000002</c:v>
                </c:pt>
                <c:pt idx="261">
                  <c:v>26.060000000000002</c:v>
                </c:pt>
                <c:pt idx="262">
                  <c:v>26.17</c:v>
                </c:pt>
                <c:pt idx="263">
                  <c:v>26.27</c:v>
                </c:pt>
                <c:pt idx="264">
                  <c:v>26.380000000000003</c:v>
                </c:pt>
                <c:pt idx="265">
                  <c:v>26.490000000000002</c:v>
                </c:pt>
                <c:pt idx="266">
                  <c:v>26.59</c:v>
                </c:pt>
                <c:pt idx="267">
                  <c:v>26.68</c:v>
                </c:pt>
                <c:pt idx="268">
                  <c:v>26.8</c:v>
                </c:pt>
                <c:pt idx="269">
                  <c:v>26.880000000000003</c:v>
                </c:pt>
                <c:pt idx="270">
                  <c:v>26.990000000000002</c:v>
                </c:pt>
                <c:pt idx="271">
                  <c:v>27.080000000000002</c:v>
                </c:pt>
                <c:pt idx="272">
                  <c:v>27.18</c:v>
                </c:pt>
                <c:pt idx="273">
                  <c:v>27.36</c:v>
                </c:pt>
                <c:pt idx="274">
                  <c:v>27.380000000000003</c:v>
                </c:pt>
                <c:pt idx="275">
                  <c:v>27.51</c:v>
                </c:pt>
                <c:pt idx="276">
                  <c:v>27.59</c:v>
                </c:pt>
                <c:pt idx="277">
                  <c:v>27.66</c:v>
                </c:pt>
                <c:pt idx="278">
                  <c:v>27.79</c:v>
                </c:pt>
                <c:pt idx="279">
                  <c:v>27.880000000000003</c:v>
                </c:pt>
                <c:pt idx="280">
                  <c:v>27.990000000000002</c:v>
                </c:pt>
                <c:pt idx="281">
                  <c:v>28.080000000000002</c:v>
                </c:pt>
                <c:pt idx="282">
                  <c:v>28.18</c:v>
                </c:pt>
                <c:pt idx="283">
                  <c:v>28.27</c:v>
                </c:pt>
                <c:pt idx="284">
                  <c:v>28.39</c:v>
                </c:pt>
                <c:pt idx="285">
                  <c:v>28.490000000000002</c:v>
                </c:pt>
                <c:pt idx="286">
                  <c:v>28.59</c:v>
                </c:pt>
                <c:pt idx="287">
                  <c:v>28.700000000000003</c:v>
                </c:pt>
                <c:pt idx="288">
                  <c:v>28.78</c:v>
                </c:pt>
                <c:pt idx="289">
                  <c:v>28.89</c:v>
                </c:pt>
                <c:pt idx="290">
                  <c:v>28.98</c:v>
                </c:pt>
                <c:pt idx="291">
                  <c:v>29.080000000000002</c:v>
                </c:pt>
                <c:pt idx="292">
                  <c:v>29.18</c:v>
                </c:pt>
                <c:pt idx="293">
                  <c:v>29.3</c:v>
                </c:pt>
                <c:pt idx="294">
                  <c:v>29.35</c:v>
                </c:pt>
                <c:pt idx="295">
                  <c:v>29.48</c:v>
                </c:pt>
                <c:pt idx="296">
                  <c:v>29.580000000000002</c:v>
                </c:pt>
                <c:pt idx="297">
                  <c:v>29.69</c:v>
                </c:pt>
                <c:pt idx="298">
                  <c:v>29.8</c:v>
                </c:pt>
                <c:pt idx="299">
                  <c:v>29.880000000000003</c:v>
                </c:pt>
                <c:pt idx="300">
                  <c:v>29.98</c:v>
                </c:pt>
                <c:pt idx="301">
                  <c:v>30.09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30.39</c:v>
                </c:pt>
                <c:pt idx="305">
                  <c:v>30.48</c:v>
                </c:pt>
                <c:pt idx="306">
                  <c:v>30.59</c:v>
                </c:pt>
                <c:pt idx="307">
                  <c:v>30.69</c:v>
                </c:pt>
                <c:pt idx="308">
                  <c:v>30.76</c:v>
                </c:pt>
                <c:pt idx="309">
                  <c:v>30.900000000000002</c:v>
                </c:pt>
                <c:pt idx="310">
                  <c:v>30.990000000000002</c:v>
                </c:pt>
                <c:pt idx="311">
                  <c:v>31.09</c:v>
                </c:pt>
                <c:pt idx="312">
                  <c:v>31.18</c:v>
                </c:pt>
                <c:pt idx="313">
                  <c:v>31.29</c:v>
                </c:pt>
                <c:pt idx="314">
                  <c:v>31.400000000000002</c:v>
                </c:pt>
                <c:pt idx="315">
                  <c:v>31.450000000000003</c:v>
                </c:pt>
                <c:pt idx="316">
                  <c:v>31.59</c:v>
                </c:pt>
                <c:pt idx="317">
                  <c:v>31.68</c:v>
                </c:pt>
                <c:pt idx="318">
                  <c:v>31.79</c:v>
                </c:pt>
                <c:pt idx="319">
                  <c:v>31.880000000000003</c:v>
                </c:pt>
                <c:pt idx="320">
                  <c:v>31.96</c:v>
                </c:pt>
                <c:pt idx="321">
                  <c:v>32.090000000000003</c:v>
                </c:pt>
                <c:pt idx="322">
                  <c:v>32.21</c:v>
                </c:pt>
                <c:pt idx="323">
                  <c:v>32.299999999999997</c:v>
                </c:pt>
                <c:pt idx="324">
                  <c:v>32.39</c:v>
                </c:pt>
                <c:pt idx="325">
                  <c:v>32.480000000000004</c:v>
                </c:pt>
                <c:pt idx="326">
                  <c:v>32.590000000000003</c:v>
                </c:pt>
                <c:pt idx="327">
                  <c:v>32.68</c:v>
                </c:pt>
                <c:pt idx="328">
                  <c:v>32.79</c:v>
                </c:pt>
                <c:pt idx="329">
                  <c:v>32.880000000000003</c:v>
                </c:pt>
                <c:pt idx="330">
                  <c:v>32.97</c:v>
                </c:pt>
                <c:pt idx="331">
                  <c:v>33.1</c:v>
                </c:pt>
                <c:pt idx="332">
                  <c:v>33.19</c:v>
                </c:pt>
                <c:pt idx="333">
                  <c:v>33.28</c:v>
                </c:pt>
                <c:pt idx="334">
                  <c:v>33.4</c:v>
                </c:pt>
                <c:pt idx="335">
                  <c:v>33.480000000000004</c:v>
                </c:pt>
                <c:pt idx="336">
                  <c:v>33.590000000000003</c:v>
                </c:pt>
                <c:pt idx="337">
                  <c:v>33.68</c:v>
                </c:pt>
                <c:pt idx="338">
                  <c:v>33.799999999999997</c:v>
                </c:pt>
                <c:pt idx="339">
                  <c:v>33.870000000000005</c:v>
                </c:pt>
                <c:pt idx="340">
                  <c:v>33.97</c:v>
                </c:pt>
                <c:pt idx="341">
                  <c:v>34.07</c:v>
                </c:pt>
                <c:pt idx="342">
                  <c:v>34.19</c:v>
                </c:pt>
                <c:pt idx="343">
                  <c:v>34.29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34.69</c:v>
                </c:pt>
                <c:pt idx="348">
                  <c:v>34.79</c:v>
                </c:pt>
                <c:pt idx="349">
                  <c:v>34.9</c:v>
                </c:pt>
                <c:pt idx="350">
                  <c:v>35.010000000000005</c:v>
                </c:pt>
                <c:pt idx="351">
                  <c:v>35.090000000000003</c:v>
                </c:pt>
                <c:pt idx="352">
                  <c:v>35.200000000000003</c:v>
                </c:pt>
                <c:pt idx="353">
                  <c:v>35.29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35.82</c:v>
                </c:pt>
                <c:pt idx="359">
                  <c:v>35.93</c:v>
                </c:pt>
                <c:pt idx="360">
                  <c:v>36.020000000000003</c:v>
                </c:pt>
                <c:pt idx="361">
                  <c:v>36.120000000000005</c:v>
                </c:pt>
                <c:pt idx="362">
                  <c:v>36.230000000000004</c:v>
                </c:pt>
                <c:pt idx="363">
                  <c:v>36.32</c:v>
                </c:pt>
                <c:pt idx="364">
                  <c:v>36.44</c:v>
                </c:pt>
              </c:numCache>
            </c:numRef>
          </c:xVal>
          <c:yVal>
            <c:numRef>
              <c:f>Essai1!$D$14:$D$378</c:f>
              <c:numCache>
                <c:formatCode>0.00</c:formatCode>
                <c:ptCount val="365"/>
                <c:pt idx="0">
                  <c:v>0</c:v>
                </c:pt>
                <c:pt idx="1">
                  <c:v>1.04</c:v>
                </c:pt>
                <c:pt idx="2">
                  <c:v>1.95</c:v>
                </c:pt>
                <c:pt idx="3">
                  <c:v>2.59</c:v>
                </c:pt>
                <c:pt idx="4">
                  <c:v>2.9699999999999998</c:v>
                </c:pt>
                <c:pt idx="5">
                  <c:v>2.8099999999999996</c:v>
                </c:pt>
                <c:pt idx="6">
                  <c:v>3.03</c:v>
                </c:pt>
                <c:pt idx="7">
                  <c:v>3.1599999999999997</c:v>
                </c:pt>
                <c:pt idx="8">
                  <c:v>3.0599999999999996</c:v>
                </c:pt>
                <c:pt idx="9">
                  <c:v>3.11</c:v>
                </c:pt>
                <c:pt idx="10">
                  <c:v>3.21</c:v>
                </c:pt>
                <c:pt idx="11">
                  <c:v>3.23</c:v>
                </c:pt>
                <c:pt idx="12">
                  <c:v>3.2899999999999996</c:v>
                </c:pt>
                <c:pt idx="13">
                  <c:v>3.3</c:v>
                </c:pt>
                <c:pt idx="14">
                  <c:v>3.3499999999999996</c:v>
                </c:pt>
                <c:pt idx="15">
                  <c:v>3.4299999999999997</c:v>
                </c:pt>
                <c:pt idx="16">
                  <c:v>3.42</c:v>
                </c:pt>
                <c:pt idx="17">
                  <c:v>3.4099999999999997</c:v>
                </c:pt>
                <c:pt idx="18">
                  <c:v>3.4499999999999997</c:v>
                </c:pt>
                <c:pt idx="19">
                  <c:v>3.5399999999999996</c:v>
                </c:pt>
                <c:pt idx="20">
                  <c:v>3.5399999999999996</c:v>
                </c:pt>
                <c:pt idx="21">
                  <c:v>3.5599999999999996</c:v>
                </c:pt>
                <c:pt idx="22">
                  <c:v>3.55</c:v>
                </c:pt>
                <c:pt idx="23">
                  <c:v>3.57</c:v>
                </c:pt>
                <c:pt idx="24">
                  <c:v>3.63</c:v>
                </c:pt>
                <c:pt idx="25">
                  <c:v>3.6399999999999997</c:v>
                </c:pt>
                <c:pt idx="26">
                  <c:v>3.6799999999999997</c:v>
                </c:pt>
                <c:pt idx="27">
                  <c:v>3.76</c:v>
                </c:pt>
                <c:pt idx="28">
                  <c:v>3.6799999999999997</c:v>
                </c:pt>
                <c:pt idx="29">
                  <c:v>3.75</c:v>
                </c:pt>
                <c:pt idx="30">
                  <c:v>3.8299999999999996</c:v>
                </c:pt>
                <c:pt idx="31">
                  <c:v>3.7899999999999996</c:v>
                </c:pt>
                <c:pt idx="32">
                  <c:v>3.7199999999999998</c:v>
                </c:pt>
                <c:pt idx="33">
                  <c:v>3.82</c:v>
                </c:pt>
                <c:pt idx="34">
                  <c:v>3.86</c:v>
                </c:pt>
                <c:pt idx="35">
                  <c:v>3.94</c:v>
                </c:pt>
                <c:pt idx="36">
                  <c:v>3.8899999999999997</c:v>
                </c:pt>
                <c:pt idx="37">
                  <c:v>3.9299999999999997</c:v>
                </c:pt>
                <c:pt idx="38">
                  <c:v>3.94</c:v>
                </c:pt>
                <c:pt idx="39">
                  <c:v>3.9699999999999998</c:v>
                </c:pt>
                <c:pt idx="40">
                  <c:v>3.98</c:v>
                </c:pt>
                <c:pt idx="41">
                  <c:v>4.01</c:v>
                </c:pt>
                <c:pt idx="42">
                  <c:v>4.04</c:v>
                </c:pt>
                <c:pt idx="43">
                  <c:v>4.08</c:v>
                </c:pt>
                <c:pt idx="44">
                  <c:v>4.0699999999999994</c:v>
                </c:pt>
                <c:pt idx="45">
                  <c:v>4.0699999999999994</c:v>
                </c:pt>
                <c:pt idx="46">
                  <c:v>4.12</c:v>
                </c:pt>
                <c:pt idx="47">
                  <c:v>4.1499999999999995</c:v>
                </c:pt>
                <c:pt idx="48">
                  <c:v>4.1099999999999994</c:v>
                </c:pt>
                <c:pt idx="49">
                  <c:v>4.1499999999999995</c:v>
                </c:pt>
                <c:pt idx="50">
                  <c:v>4.2</c:v>
                </c:pt>
                <c:pt idx="51">
                  <c:v>4.1899999999999995</c:v>
                </c:pt>
                <c:pt idx="52">
                  <c:v>4.25</c:v>
                </c:pt>
                <c:pt idx="53">
                  <c:v>4.25</c:v>
                </c:pt>
                <c:pt idx="54">
                  <c:v>4.29</c:v>
                </c:pt>
                <c:pt idx="55">
                  <c:v>4.2799999999999994</c:v>
                </c:pt>
                <c:pt idx="56">
                  <c:v>4.3</c:v>
                </c:pt>
                <c:pt idx="57">
                  <c:v>4.3199999999999994</c:v>
                </c:pt>
                <c:pt idx="58">
                  <c:v>4.33</c:v>
                </c:pt>
                <c:pt idx="59">
                  <c:v>4.34</c:v>
                </c:pt>
                <c:pt idx="60">
                  <c:v>4.3999999999999995</c:v>
                </c:pt>
                <c:pt idx="61">
                  <c:v>4.3899999999999997</c:v>
                </c:pt>
                <c:pt idx="62">
                  <c:v>4.42</c:v>
                </c:pt>
                <c:pt idx="63">
                  <c:v>4.4799999999999995</c:v>
                </c:pt>
                <c:pt idx="64">
                  <c:v>4.47</c:v>
                </c:pt>
                <c:pt idx="65">
                  <c:v>4.5199999999999996</c:v>
                </c:pt>
                <c:pt idx="66">
                  <c:v>4.4799999999999995</c:v>
                </c:pt>
                <c:pt idx="67">
                  <c:v>4.47</c:v>
                </c:pt>
                <c:pt idx="68">
                  <c:v>4.55</c:v>
                </c:pt>
                <c:pt idx="69">
                  <c:v>4.5199999999999996</c:v>
                </c:pt>
                <c:pt idx="70">
                  <c:v>4.51</c:v>
                </c:pt>
                <c:pt idx="71">
                  <c:v>4.55</c:v>
                </c:pt>
                <c:pt idx="72">
                  <c:v>4.58</c:v>
                </c:pt>
                <c:pt idx="73">
                  <c:v>4.59</c:v>
                </c:pt>
                <c:pt idx="74">
                  <c:v>4.6099999999999994</c:v>
                </c:pt>
                <c:pt idx="75">
                  <c:v>4.5999999999999996</c:v>
                </c:pt>
                <c:pt idx="76">
                  <c:v>4.6899999999999995</c:v>
                </c:pt>
                <c:pt idx="77">
                  <c:v>4.5599999999999996</c:v>
                </c:pt>
                <c:pt idx="78">
                  <c:v>4.63</c:v>
                </c:pt>
                <c:pt idx="79">
                  <c:v>4.7</c:v>
                </c:pt>
                <c:pt idx="80">
                  <c:v>4.72</c:v>
                </c:pt>
                <c:pt idx="81">
                  <c:v>4.7299999999999995</c:v>
                </c:pt>
                <c:pt idx="82">
                  <c:v>4.72</c:v>
                </c:pt>
                <c:pt idx="83">
                  <c:v>4.8099999999999996</c:v>
                </c:pt>
                <c:pt idx="84">
                  <c:v>4.7799999999999994</c:v>
                </c:pt>
                <c:pt idx="85">
                  <c:v>4.76</c:v>
                </c:pt>
                <c:pt idx="86">
                  <c:v>4.8199999999999994</c:v>
                </c:pt>
                <c:pt idx="87">
                  <c:v>4.76</c:v>
                </c:pt>
                <c:pt idx="88">
                  <c:v>4.8599999999999994</c:v>
                </c:pt>
                <c:pt idx="89">
                  <c:v>4.7799999999999994</c:v>
                </c:pt>
                <c:pt idx="90">
                  <c:v>4.8499999999999996</c:v>
                </c:pt>
                <c:pt idx="91">
                  <c:v>4.97</c:v>
                </c:pt>
                <c:pt idx="92">
                  <c:v>4.8499999999999996</c:v>
                </c:pt>
                <c:pt idx="93">
                  <c:v>4.87</c:v>
                </c:pt>
                <c:pt idx="94">
                  <c:v>4.8899999999999997</c:v>
                </c:pt>
                <c:pt idx="95">
                  <c:v>4.9399999999999995</c:v>
                </c:pt>
                <c:pt idx="96">
                  <c:v>4.93</c:v>
                </c:pt>
                <c:pt idx="97">
                  <c:v>4.9799999999999995</c:v>
                </c:pt>
                <c:pt idx="98">
                  <c:v>4.95</c:v>
                </c:pt>
                <c:pt idx="99">
                  <c:v>4.99</c:v>
                </c:pt>
                <c:pt idx="100">
                  <c:v>5.01</c:v>
                </c:pt>
                <c:pt idx="101">
                  <c:v>4.9799999999999995</c:v>
                </c:pt>
                <c:pt idx="102">
                  <c:v>4.9799999999999995</c:v>
                </c:pt>
                <c:pt idx="103">
                  <c:v>5.05</c:v>
                </c:pt>
                <c:pt idx="104">
                  <c:v>5</c:v>
                </c:pt>
                <c:pt idx="105">
                  <c:v>5.0299999999999994</c:v>
                </c:pt>
                <c:pt idx="106">
                  <c:v>5.12</c:v>
                </c:pt>
                <c:pt idx="107">
                  <c:v>5.05</c:v>
                </c:pt>
                <c:pt idx="108">
                  <c:v>5.0699999999999994</c:v>
                </c:pt>
                <c:pt idx="109">
                  <c:v>5.13</c:v>
                </c:pt>
                <c:pt idx="110">
                  <c:v>5.14</c:v>
                </c:pt>
                <c:pt idx="111">
                  <c:v>5.13</c:v>
                </c:pt>
                <c:pt idx="112">
                  <c:v>5.12</c:v>
                </c:pt>
                <c:pt idx="113">
                  <c:v>5.14</c:v>
                </c:pt>
                <c:pt idx="114">
                  <c:v>5.17</c:v>
                </c:pt>
                <c:pt idx="115">
                  <c:v>5.1899999999999995</c:v>
                </c:pt>
                <c:pt idx="116">
                  <c:v>5.16</c:v>
                </c:pt>
                <c:pt idx="117">
                  <c:v>5.1899999999999995</c:v>
                </c:pt>
                <c:pt idx="118">
                  <c:v>5.2</c:v>
                </c:pt>
                <c:pt idx="119">
                  <c:v>5.22</c:v>
                </c:pt>
                <c:pt idx="120">
                  <c:v>5.16</c:v>
                </c:pt>
                <c:pt idx="121">
                  <c:v>5.25</c:v>
                </c:pt>
                <c:pt idx="122">
                  <c:v>5.24</c:v>
                </c:pt>
                <c:pt idx="123">
                  <c:v>5.29</c:v>
                </c:pt>
                <c:pt idx="124">
                  <c:v>5.24</c:v>
                </c:pt>
                <c:pt idx="125">
                  <c:v>5.25</c:v>
                </c:pt>
                <c:pt idx="126">
                  <c:v>5.3</c:v>
                </c:pt>
                <c:pt idx="127">
                  <c:v>5.29</c:v>
                </c:pt>
                <c:pt idx="128">
                  <c:v>5.3</c:v>
                </c:pt>
                <c:pt idx="129">
                  <c:v>5.3199999999999994</c:v>
                </c:pt>
                <c:pt idx="130">
                  <c:v>5.35</c:v>
                </c:pt>
                <c:pt idx="131">
                  <c:v>5.3599999999999994</c:v>
                </c:pt>
                <c:pt idx="132">
                  <c:v>5.35</c:v>
                </c:pt>
                <c:pt idx="133">
                  <c:v>5.39</c:v>
                </c:pt>
                <c:pt idx="134">
                  <c:v>5.35</c:v>
                </c:pt>
                <c:pt idx="135">
                  <c:v>5.38</c:v>
                </c:pt>
                <c:pt idx="136">
                  <c:v>5.39</c:v>
                </c:pt>
                <c:pt idx="137">
                  <c:v>5.39</c:v>
                </c:pt>
                <c:pt idx="138">
                  <c:v>5.35</c:v>
                </c:pt>
                <c:pt idx="139">
                  <c:v>5.45</c:v>
                </c:pt>
                <c:pt idx="140">
                  <c:v>5.42</c:v>
                </c:pt>
                <c:pt idx="141">
                  <c:v>5.45</c:v>
                </c:pt>
                <c:pt idx="142">
                  <c:v>5.45</c:v>
                </c:pt>
                <c:pt idx="143">
                  <c:v>5.43</c:v>
                </c:pt>
                <c:pt idx="144">
                  <c:v>5.42</c:v>
                </c:pt>
                <c:pt idx="145">
                  <c:v>5.39</c:v>
                </c:pt>
                <c:pt idx="146">
                  <c:v>5.49</c:v>
                </c:pt>
                <c:pt idx="147">
                  <c:v>5.4399999999999995</c:v>
                </c:pt>
                <c:pt idx="148">
                  <c:v>5.49</c:v>
                </c:pt>
                <c:pt idx="149">
                  <c:v>5.4799999999999995</c:v>
                </c:pt>
                <c:pt idx="150">
                  <c:v>5.46</c:v>
                </c:pt>
                <c:pt idx="151">
                  <c:v>5.5299999999999994</c:v>
                </c:pt>
                <c:pt idx="152">
                  <c:v>5.54</c:v>
                </c:pt>
                <c:pt idx="153">
                  <c:v>5.5299999999999994</c:v>
                </c:pt>
                <c:pt idx="154">
                  <c:v>5.56</c:v>
                </c:pt>
                <c:pt idx="155">
                  <c:v>5.5</c:v>
                </c:pt>
                <c:pt idx="156">
                  <c:v>5.56</c:v>
                </c:pt>
                <c:pt idx="157">
                  <c:v>5.54</c:v>
                </c:pt>
                <c:pt idx="158">
                  <c:v>5.59</c:v>
                </c:pt>
                <c:pt idx="159">
                  <c:v>5.59</c:v>
                </c:pt>
                <c:pt idx="160">
                  <c:v>5.38</c:v>
                </c:pt>
                <c:pt idx="161">
                  <c:v>5.5299999999999994</c:v>
                </c:pt>
                <c:pt idx="162">
                  <c:v>5.6</c:v>
                </c:pt>
                <c:pt idx="163">
                  <c:v>5.6</c:v>
                </c:pt>
                <c:pt idx="164">
                  <c:v>5.67</c:v>
                </c:pt>
                <c:pt idx="165">
                  <c:v>5.72</c:v>
                </c:pt>
                <c:pt idx="166">
                  <c:v>5.59</c:v>
                </c:pt>
                <c:pt idx="167">
                  <c:v>5.66</c:v>
                </c:pt>
                <c:pt idx="168">
                  <c:v>5.63</c:v>
                </c:pt>
                <c:pt idx="169">
                  <c:v>5.63</c:v>
                </c:pt>
                <c:pt idx="170">
                  <c:v>5.56</c:v>
                </c:pt>
                <c:pt idx="171">
                  <c:v>5.63</c:v>
                </c:pt>
                <c:pt idx="172">
                  <c:v>5.68</c:v>
                </c:pt>
                <c:pt idx="173">
                  <c:v>5.63</c:v>
                </c:pt>
                <c:pt idx="174">
                  <c:v>5.6499999999999995</c:v>
                </c:pt>
                <c:pt idx="175">
                  <c:v>5.66</c:v>
                </c:pt>
                <c:pt idx="176">
                  <c:v>5.67</c:v>
                </c:pt>
                <c:pt idx="177">
                  <c:v>5.71</c:v>
                </c:pt>
                <c:pt idx="178">
                  <c:v>5.7</c:v>
                </c:pt>
                <c:pt idx="179">
                  <c:v>5.7</c:v>
                </c:pt>
                <c:pt idx="180">
                  <c:v>5.6499999999999995</c:v>
                </c:pt>
                <c:pt idx="181">
                  <c:v>5.7</c:v>
                </c:pt>
                <c:pt idx="182">
                  <c:v>5.72</c:v>
                </c:pt>
                <c:pt idx="183">
                  <c:v>5.72</c:v>
                </c:pt>
                <c:pt idx="184">
                  <c:v>5.8</c:v>
                </c:pt>
                <c:pt idx="185">
                  <c:v>5.66</c:v>
                </c:pt>
                <c:pt idx="186">
                  <c:v>5.72</c:v>
                </c:pt>
                <c:pt idx="187">
                  <c:v>5.7799999999999994</c:v>
                </c:pt>
                <c:pt idx="188">
                  <c:v>5.75</c:v>
                </c:pt>
                <c:pt idx="189">
                  <c:v>5.74</c:v>
                </c:pt>
                <c:pt idx="190">
                  <c:v>5.7799999999999994</c:v>
                </c:pt>
                <c:pt idx="191">
                  <c:v>5.76</c:v>
                </c:pt>
                <c:pt idx="192">
                  <c:v>5.8</c:v>
                </c:pt>
                <c:pt idx="193">
                  <c:v>5.7799999999999994</c:v>
                </c:pt>
                <c:pt idx="194">
                  <c:v>5.7799999999999994</c:v>
                </c:pt>
                <c:pt idx="195">
                  <c:v>5.8199999999999994</c:v>
                </c:pt>
                <c:pt idx="196">
                  <c:v>5.7799999999999994</c:v>
                </c:pt>
                <c:pt idx="197">
                  <c:v>5.74</c:v>
                </c:pt>
                <c:pt idx="198">
                  <c:v>5.7799999999999994</c:v>
                </c:pt>
                <c:pt idx="199">
                  <c:v>5.8199999999999994</c:v>
                </c:pt>
                <c:pt idx="200">
                  <c:v>5.83</c:v>
                </c:pt>
                <c:pt idx="201">
                  <c:v>5.81</c:v>
                </c:pt>
                <c:pt idx="202">
                  <c:v>5.84</c:v>
                </c:pt>
                <c:pt idx="203">
                  <c:v>5.85</c:v>
                </c:pt>
                <c:pt idx="204">
                  <c:v>5.8599999999999994</c:v>
                </c:pt>
                <c:pt idx="205">
                  <c:v>5.83</c:v>
                </c:pt>
                <c:pt idx="206">
                  <c:v>5.83</c:v>
                </c:pt>
                <c:pt idx="207">
                  <c:v>5.87</c:v>
                </c:pt>
                <c:pt idx="208">
                  <c:v>5.89</c:v>
                </c:pt>
                <c:pt idx="209">
                  <c:v>5.88</c:v>
                </c:pt>
                <c:pt idx="210">
                  <c:v>5.85</c:v>
                </c:pt>
                <c:pt idx="211">
                  <c:v>5.85</c:v>
                </c:pt>
                <c:pt idx="212">
                  <c:v>5.9399999999999995</c:v>
                </c:pt>
                <c:pt idx="213">
                  <c:v>5.93</c:v>
                </c:pt>
                <c:pt idx="214">
                  <c:v>5.88</c:v>
                </c:pt>
                <c:pt idx="215">
                  <c:v>5.87</c:v>
                </c:pt>
                <c:pt idx="216">
                  <c:v>5.91</c:v>
                </c:pt>
                <c:pt idx="217">
                  <c:v>5.8999999999999995</c:v>
                </c:pt>
                <c:pt idx="218">
                  <c:v>5.8999999999999995</c:v>
                </c:pt>
                <c:pt idx="219">
                  <c:v>5.9399999999999995</c:v>
                </c:pt>
                <c:pt idx="220">
                  <c:v>5.8999999999999995</c:v>
                </c:pt>
                <c:pt idx="221">
                  <c:v>5.99</c:v>
                </c:pt>
                <c:pt idx="222">
                  <c:v>6</c:v>
                </c:pt>
                <c:pt idx="223">
                  <c:v>5.88</c:v>
                </c:pt>
                <c:pt idx="224">
                  <c:v>5.95</c:v>
                </c:pt>
                <c:pt idx="225">
                  <c:v>5.92</c:v>
                </c:pt>
                <c:pt idx="226">
                  <c:v>5.93</c:v>
                </c:pt>
                <c:pt idx="227">
                  <c:v>5.97</c:v>
                </c:pt>
                <c:pt idx="228">
                  <c:v>5.97</c:v>
                </c:pt>
                <c:pt idx="229">
                  <c:v>5.93</c:v>
                </c:pt>
                <c:pt idx="230">
                  <c:v>5.95</c:v>
                </c:pt>
                <c:pt idx="231">
                  <c:v>5.92</c:v>
                </c:pt>
                <c:pt idx="232">
                  <c:v>5.95</c:v>
                </c:pt>
                <c:pt idx="233">
                  <c:v>5.97</c:v>
                </c:pt>
                <c:pt idx="234">
                  <c:v>5.9399999999999995</c:v>
                </c:pt>
                <c:pt idx="235">
                  <c:v>5.93</c:v>
                </c:pt>
                <c:pt idx="236">
                  <c:v>5.9799999999999995</c:v>
                </c:pt>
                <c:pt idx="237">
                  <c:v>5.96</c:v>
                </c:pt>
                <c:pt idx="238">
                  <c:v>5.97</c:v>
                </c:pt>
                <c:pt idx="239">
                  <c:v>5.9799999999999995</c:v>
                </c:pt>
                <c:pt idx="240">
                  <c:v>5.99</c:v>
                </c:pt>
                <c:pt idx="241">
                  <c:v>5.99</c:v>
                </c:pt>
                <c:pt idx="242">
                  <c:v>5.99</c:v>
                </c:pt>
                <c:pt idx="243">
                  <c:v>5.97</c:v>
                </c:pt>
                <c:pt idx="244">
                  <c:v>6</c:v>
                </c:pt>
                <c:pt idx="245">
                  <c:v>6.0299999999999994</c:v>
                </c:pt>
                <c:pt idx="246">
                  <c:v>6.0299999999999994</c:v>
                </c:pt>
                <c:pt idx="247">
                  <c:v>6</c:v>
                </c:pt>
                <c:pt idx="248">
                  <c:v>6.02</c:v>
                </c:pt>
                <c:pt idx="249">
                  <c:v>6.06</c:v>
                </c:pt>
                <c:pt idx="250">
                  <c:v>6.02</c:v>
                </c:pt>
                <c:pt idx="251">
                  <c:v>5.99</c:v>
                </c:pt>
                <c:pt idx="252">
                  <c:v>6.04</c:v>
                </c:pt>
                <c:pt idx="253">
                  <c:v>6.04</c:v>
                </c:pt>
                <c:pt idx="254">
                  <c:v>5.99</c:v>
                </c:pt>
                <c:pt idx="255">
                  <c:v>6.08</c:v>
                </c:pt>
                <c:pt idx="256">
                  <c:v>6.05</c:v>
                </c:pt>
                <c:pt idx="257">
                  <c:v>6.01</c:v>
                </c:pt>
                <c:pt idx="258">
                  <c:v>6</c:v>
                </c:pt>
                <c:pt idx="259">
                  <c:v>6.06</c:v>
                </c:pt>
                <c:pt idx="260">
                  <c:v>6.12</c:v>
                </c:pt>
                <c:pt idx="261">
                  <c:v>6.02</c:v>
                </c:pt>
                <c:pt idx="262">
                  <c:v>6.02</c:v>
                </c:pt>
                <c:pt idx="263">
                  <c:v>6.0299999999999994</c:v>
                </c:pt>
                <c:pt idx="264">
                  <c:v>6.0699999999999994</c:v>
                </c:pt>
                <c:pt idx="265">
                  <c:v>6.13</c:v>
                </c:pt>
                <c:pt idx="266">
                  <c:v>6.0699999999999994</c:v>
                </c:pt>
                <c:pt idx="267">
                  <c:v>6.04</c:v>
                </c:pt>
                <c:pt idx="268">
                  <c:v>6.1</c:v>
                </c:pt>
                <c:pt idx="269">
                  <c:v>6.06</c:v>
                </c:pt>
                <c:pt idx="270">
                  <c:v>6.09</c:v>
                </c:pt>
                <c:pt idx="271">
                  <c:v>6.06</c:v>
                </c:pt>
                <c:pt idx="272">
                  <c:v>6.05</c:v>
                </c:pt>
                <c:pt idx="273">
                  <c:v>6.09</c:v>
                </c:pt>
                <c:pt idx="274">
                  <c:v>6.06</c:v>
                </c:pt>
                <c:pt idx="275">
                  <c:v>6.14</c:v>
                </c:pt>
                <c:pt idx="276">
                  <c:v>6.1</c:v>
                </c:pt>
                <c:pt idx="277">
                  <c:v>5.9799999999999995</c:v>
                </c:pt>
                <c:pt idx="278">
                  <c:v>6.06</c:v>
                </c:pt>
                <c:pt idx="279">
                  <c:v>6.05</c:v>
                </c:pt>
                <c:pt idx="280">
                  <c:v>6.09</c:v>
                </c:pt>
                <c:pt idx="281">
                  <c:v>6.0699999999999994</c:v>
                </c:pt>
                <c:pt idx="282">
                  <c:v>6.1099999999999994</c:v>
                </c:pt>
                <c:pt idx="283">
                  <c:v>6.0699999999999994</c:v>
                </c:pt>
                <c:pt idx="284">
                  <c:v>6.1</c:v>
                </c:pt>
                <c:pt idx="285">
                  <c:v>6.12</c:v>
                </c:pt>
                <c:pt idx="286">
                  <c:v>6.1099999999999994</c:v>
                </c:pt>
                <c:pt idx="287">
                  <c:v>6.1099999999999994</c:v>
                </c:pt>
                <c:pt idx="288">
                  <c:v>6.09</c:v>
                </c:pt>
                <c:pt idx="289">
                  <c:v>6.1</c:v>
                </c:pt>
                <c:pt idx="290">
                  <c:v>6.06</c:v>
                </c:pt>
                <c:pt idx="291">
                  <c:v>6.09</c:v>
                </c:pt>
                <c:pt idx="292">
                  <c:v>6.1099999999999994</c:v>
                </c:pt>
                <c:pt idx="293">
                  <c:v>6.13</c:v>
                </c:pt>
                <c:pt idx="294">
                  <c:v>6.05</c:v>
                </c:pt>
                <c:pt idx="295">
                  <c:v>6.12</c:v>
                </c:pt>
                <c:pt idx="296">
                  <c:v>6.1</c:v>
                </c:pt>
                <c:pt idx="297">
                  <c:v>6.05</c:v>
                </c:pt>
                <c:pt idx="298">
                  <c:v>6.14</c:v>
                </c:pt>
                <c:pt idx="299">
                  <c:v>6.12</c:v>
                </c:pt>
                <c:pt idx="300">
                  <c:v>6.08</c:v>
                </c:pt>
                <c:pt idx="301">
                  <c:v>6.14</c:v>
                </c:pt>
                <c:pt idx="302">
                  <c:v>6.14</c:v>
                </c:pt>
                <c:pt idx="303">
                  <c:v>6.13</c:v>
                </c:pt>
                <c:pt idx="304">
                  <c:v>6.14</c:v>
                </c:pt>
                <c:pt idx="305">
                  <c:v>6.09</c:v>
                </c:pt>
                <c:pt idx="306">
                  <c:v>6.0699999999999994</c:v>
                </c:pt>
                <c:pt idx="307">
                  <c:v>6.14</c:v>
                </c:pt>
                <c:pt idx="308">
                  <c:v>6.18</c:v>
                </c:pt>
                <c:pt idx="309">
                  <c:v>6.13</c:v>
                </c:pt>
                <c:pt idx="310">
                  <c:v>6.1</c:v>
                </c:pt>
                <c:pt idx="311">
                  <c:v>6.13</c:v>
                </c:pt>
                <c:pt idx="312">
                  <c:v>6.13</c:v>
                </c:pt>
                <c:pt idx="313">
                  <c:v>6.14</c:v>
                </c:pt>
                <c:pt idx="314">
                  <c:v>6.16</c:v>
                </c:pt>
                <c:pt idx="315">
                  <c:v>6.06</c:v>
                </c:pt>
                <c:pt idx="316">
                  <c:v>6.1499999999999995</c:v>
                </c:pt>
                <c:pt idx="317">
                  <c:v>6.13</c:v>
                </c:pt>
                <c:pt idx="318">
                  <c:v>6.16</c:v>
                </c:pt>
                <c:pt idx="319">
                  <c:v>6.09</c:v>
                </c:pt>
                <c:pt idx="320">
                  <c:v>6.08</c:v>
                </c:pt>
                <c:pt idx="321">
                  <c:v>6.1499999999999995</c:v>
                </c:pt>
                <c:pt idx="322">
                  <c:v>6.16</c:v>
                </c:pt>
                <c:pt idx="323">
                  <c:v>6.1499999999999995</c:v>
                </c:pt>
                <c:pt idx="324">
                  <c:v>6.1</c:v>
                </c:pt>
                <c:pt idx="325">
                  <c:v>6.13</c:v>
                </c:pt>
                <c:pt idx="326">
                  <c:v>6.13</c:v>
                </c:pt>
                <c:pt idx="327">
                  <c:v>6.12</c:v>
                </c:pt>
                <c:pt idx="328">
                  <c:v>6.13</c:v>
                </c:pt>
                <c:pt idx="329">
                  <c:v>6.1</c:v>
                </c:pt>
                <c:pt idx="330">
                  <c:v>6.1499999999999995</c:v>
                </c:pt>
                <c:pt idx="331">
                  <c:v>6.1499999999999995</c:v>
                </c:pt>
                <c:pt idx="332">
                  <c:v>6.1099999999999994</c:v>
                </c:pt>
                <c:pt idx="333">
                  <c:v>6.09</c:v>
                </c:pt>
                <c:pt idx="334">
                  <c:v>6.14</c:v>
                </c:pt>
                <c:pt idx="335">
                  <c:v>6.13</c:v>
                </c:pt>
                <c:pt idx="336">
                  <c:v>6.12</c:v>
                </c:pt>
                <c:pt idx="337">
                  <c:v>6.17</c:v>
                </c:pt>
                <c:pt idx="338">
                  <c:v>6.13</c:v>
                </c:pt>
                <c:pt idx="339">
                  <c:v>6.09</c:v>
                </c:pt>
                <c:pt idx="340">
                  <c:v>6.06</c:v>
                </c:pt>
                <c:pt idx="341">
                  <c:v>6.06</c:v>
                </c:pt>
                <c:pt idx="342">
                  <c:v>6.13</c:v>
                </c:pt>
                <c:pt idx="343">
                  <c:v>6.1099999999999994</c:v>
                </c:pt>
                <c:pt idx="344">
                  <c:v>6.1</c:v>
                </c:pt>
                <c:pt idx="345">
                  <c:v>6.08</c:v>
                </c:pt>
                <c:pt idx="346">
                  <c:v>6.13</c:v>
                </c:pt>
                <c:pt idx="347">
                  <c:v>6.13</c:v>
                </c:pt>
                <c:pt idx="348">
                  <c:v>6.0699999999999994</c:v>
                </c:pt>
                <c:pt idx="349">
                  <c:v>6.0299999999999994</c:v>
                </c:pt>
                <c:pt idx="350">
                  <c:v>6.09</c:v>
                </c:pt>
                <c:pt idx="351">
                  <c:v>6.09</c:v>
                </c:pt>
                <c:pt idx="352">
                  <c:v>6.04</c:v>
                </c:pt>
                <c:pt idx="353">
                  <c:v>6.04</c:v>
                </c:pt>
                <c:pt idx="354">
                  <c:v>6.0299999999999994</c:v>
                </c:pt>
                <c:pt idx="355">
                  <c:v>6.01</c:v>
                </c:pt>
                <c:pt idx="356">
                  <c:v>5.99</c:v>
                </c:pt>
                <c:pt idx="357">
                  <c:v>5.93</c:v>
                </c:pt>
                <c:pt idx="358">
                  <c:v>5.8999999999999995</c:v>
                </c:pt>
                <c:pt idx="359">
                  <c:v>5.93</c:v>
                </c:pt>
                <c:pt idx="360">
                  <c:v>5.84</c:v>
                </c:pt>
                <c:pt idx="361">
                  <c:v>5.79</c:v>
                </c:pt>
                <c:pt idx="362">
                  <c:v>5.77</c:v>
                </c:pt>
                <c:pt idx="363">
                  <c:v>5.66</c:v>
                </c:pt>
                <c:pt idx="364">
                  <c:v>5.3999999999999995</c:v>
                </c:pt>
              </c:numCache>
            </c:numRef>
          </c:yVal>
        </c:ser>
        <c:axId val="136339840"/>
        <c:axId val="136342912"/>
      </c:scatterChart>
      <c:valAx>
        <c:axId val="136339840"/>
        <c:scaling>
          <c:orientation val="minMax"/>
        </c:scaling>
        <c:axPos val="b"/>
        <c:numFmt formatCode="0.00" sourceLinked="1"/>
        <c:tickLblPos val="nextTo"/>
        <c:crossAx val="136342912"/>
        <c:crosses val="autoZero"/>
        <c:crossBetween val="midCat"/>
      </c:valAx>
      <c:valAx>
        <c:axId val="136342912"/>
        <c:scaling>
          <c:orientation val="minMax"/>
        </c:scaling>
        <c:axPos val="l"/>
        <c:majorGridlines/>
        <c:numFmt formatCode="0.00" sourceLinked="1"/>
        <c:tickLblPos val="nextTo"/>
        <c:crossAx val="136339840"/>
        <c:crosses val="autoZero"/>
        <c:crossBetween val="midCat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strain</a:t>
            </a:r>
            <a:r>
              <a:rPr lang="en-US" baseline="0"/>
              <a:t> stress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Essai1!$F$10</c:f>
              <c:strCache>
                <c:ptCount val="1"/>
                <c:pt idx="0">
                  <c:v>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dPt>
            <c:idx val="245"/>
            <c:marker>
              <c:spPr>
                <a:ln w="1270"/>
              </c:spPr>
            </c:marker>
          </c:dPt>
          <c:dLbls>
            <c:dLbl>
              <c:idx val="3"/>
              <c:layout/>
              <c:showVal val="1"/>
            </c:dLbl>
            <c:delete val="1"/>
          </c:dLbls>
          <c:xVal>
            <c:numRef>
              <c:f>Essai1!$E$14:$E$378</c:f>
              <c:numCache>
                <c:formatCode>0.0000</c:formatCode>
                <c:ptCount val="365"/>
                <c:pt idx="0">
                  <c:v>0</c:v>
                </c:pt>
                <c:pt idx="1">
                  <c:v>3.0000000000000426E-3</c:v>
                </c:pt>
                <c:pt idx="2">
                  <c:v>4.8000000000000395E-3</c:v>
                </c:pt>
                <c:pt idx="3">
                  <c:v>6.6000000000000373E-3</c:v>
                </c:pt>
                <c:pt idx="4">
                  <c:v>1.1600000000000037E-2</c:v>
                </c:pt>
                <c:pt idx="5">
                  <c:v>1.240000000000002E-2</c:v>
                </c:pt>
                <c:pt idx="6">
                  <c:v>1.3000000000000043E-2</c:v>
                </c:pt>
                <c:pt idx="7">
                  <c:v>1.780000000000001E-2</c:v>
                </c:pt>
                <c:pt idx="8">
                  <c:v>1.8400000000000034E-2</c:v>
                </c:pt>
                <c:pt idx="9">
                  <c:v>1.9400000000000049E-2</c:v>
                </c:pt>
                <c:pt idx="10">
                  <c:v>2.1200000000000045E-2</c:v>
                </c:pt>
                <c:pt idx="11">
                  <c:v>2.3800000000000026E-2</c:v>
                </c:pt>
                <c:pt idx="12">
                  <c:v>2.6600000000000037E-2</c:v>
                </c:pt>
                <c:pt idx="13">
                  <c:v>2.8800000000000027E-2</c:v>
                </c:pt>
                <c:pt idx="14">
                  <c:v>3.0600000000000023E-2</c:v>
                </c:pt>
                <c:pt idx="15">
                  <c:v>3.32E-2</c:v>
                </c:pt>
                <c:pt idx="16">
                  <c:v>3.5000000000000003E-2</c:v>
                </c:pt>
                <c:pt idx="17">
                  <c:v>3.6400000000000009E-2</c:v>
                </c:pt>
                <c:pt idx="18">
                  <c:v>3.8400000000000031E-2</c:v>
                </c:pt>
                <c:pt idx="19">
                  <c:v>4.1200000000000042E-2</c:v>
                </c:pt>
                <c:pt idx="20">
                  <c:v>4.2400000000000021E-2</c:v>
                </c:pt>
                <c:pt idx="21">
                  <c:v>4.4999999999999998E-2</c:v>
                </c:pt>
                <c:pt idx="22">
                  <c:v>4.6400000000000004E-2</c:v>
                </c:pt>
                <c:pt idx="23">
                  <c:v>4.8400000000000033E-2</c:v>
                </c:pt>
                <c:pt idx="24">
                  <c:v>5.0200000000000029E-2</c:v>
                </c:pt>
                <c:pt idx="25">
                  <c:v>5.2000000000000025E-2</c:v>
                </c:pt>
                <c:pt idx="26">
                  <c:v>5.4400000000000046E-2</c:v>
                </c:pt>
                <c:pt idx="27">
                  <c:v>5.6600000000000039E-2</c:v>
                </c:pt>
                <c:pt idx="28">
                  <c:v>5.7800000000000011E-2</c:v>
                </c:pt>
                <c:pt idx="29">
                  <c:v>6.0200000000000031E-2</c:v>
                </c:pt>
                <c:pt idx="30">
                  <c:v>6.2400000000000018E-2</c:v>
                </c:pt>
                <c:pt idx="31">
                  <c:v>6.3999999999999987E-2</c:v>
                </c:pt>
                <c:pt idx="32">
                  <c:v>6.5399999999999986E-2</c:v>
                </c:pt>
                <c:pt idx="33">
                  <c:v>6.8000000000000047E-2</c:v>
                </c:pt>
                <c:pt idx="34">
                  <c:v>6.9600000000000009E-2</c:v>
                </c:pt>
                <c:pt idx="35">
                  <c:v>7.1800000000000003E-2</c:v>
                </c:pt>
                <c:pt idx="36">
                  <c:v>7.3599999999999999E-2</c:v>
                </c:pt>
                <c:pt idx="37">
                  <c:v>7.5799999999999979E-2</c:v>
                </c:pt>
                <c:pt idx="38">
                  <c:v>7.7800000000000008E-2</c:v>
                </c:pt>
                <c:pt idx="39">
                  <c:v>7.9600000000000004E-2</c:v>
                </c:pt>
                <c:pt idx="40">
                  <c:v>8.1600000000000034E-2</c:v>
                </c:pt>
                <c:pt idx="41">
                  <c:v>8.3599999999999994E-2</c:v>
                </c:pt>
                <c:pt idx="42">
                  <c:v>8.539999999999999E-2</c:v>
                </c:pt>
                <c:pt idx="43">
                  <c:v>8.7600000000000053E-2</c:v>
                </c:pt>
                <c:pt idx="44">
                  <c:v>8.9600000000000013E-2</c:v>
                </c:pt>
                <c:pt idx="45">
                  <c:v>9.1400000000000009E-2</c:v>
                </c:pt>
                <c:pt idx="46">
                  <c:v>9.3400000000000039E-2</c:v>
                </c:pt>
                <c:pt idx="47">
                  <c:v>9.5200000000000035E-2</c:v>
                </c:pt>
                <c:pt idx="48">
                  <c:v>9.7199999999999995E-2</c:v>
                </c:pt>
                <c:pt idx="49">
                  <c:v>9.920000000000001E-2</c:v>
                </c:pt>
                <c:pt idx="50">
                  <c:v>0.10120000000000004</c:v>
                </c:pt>
                <c:pt idx="51">
                  <c:v>0.10300000000000004</c:v>
                </c:pt>
                <c:pt idx="52">
                  <c:v>0.10520000000000003</c:v>
                </c:pt>
                <c:pt idx="53">
                  <c:v>0.10700000000000003</c:v>
                </c:pt>
                <c:pt idx="54">
                  <c:v>0.10920000000000002</c:v>
                </c:pt>
                <c:pt idx="55">
                  <c:v>0.11100000000000002</c:v>
                </c:pt>
                <c:pt idx="56">
                  <c:v>0.11280000000000001</c:v>
                </c:pt>
                <c:pt idx="57">
                  <c:v>0.11520000000000002</c:v>
                </c:pt>
                <c:pt idx="58">
                  <c:v>0.1168</c:v>
                </c:pt>
                <c:pt idx="59">
                  <c:v>0.11920000000000001</c:v>
                </c:pt>
                <c:pt idx="60">
                  <c:v>0.12120000000000004</c:v>
                </c:pt>
                <c:pt idx="61">
                  <c:v>0.12300000000000004</c:v>
                </c:pt>
                <c:pt idx="62">
                  <c:v>0.125</c:v>
                </c:pt>
                <c:pt idx="63">
                  <c:v>0.12719999999999998</c:v>
                </c:pt>
                <c:pt idx="64">
                  <c:v>0.12920000000000001</c:v>
                </c:pt>
                <c:pt idx="65">
                  <c:v>0.13140000000000002</c:v>
                </c:pt>
                <c:pt idx="66">
                  <c:v>0.1328</c:v>
                </c:pt>
                <c:pt idx="67">
                  <c:v>0.13480000000000003</c:v>
                </c:pt>
                <c:pt idx="68">
                  <c:v>0.13740000000000002</c:v>
                </c:pt>
                <c:pt idx="69">
                  <c:v>0.1386</c:v>
                </c:pt>
                <c:pt idx="70">
                  <c:v>0.14060000000000003</c:v>
                </c:pt>
                <c:pt idx="71">
                  <c:v>0.14260000000000006</c:v>
                </c:pt>
                <c:pt idx="72">
                  <c:v>0.14440000000000006</c:v>
                </c:pt>
                <c:pt idx="73">
                  <c:v>0.14679999999999999</c:v>
                </c:pt>
                <c:pt idx="74">
                  <c:v>0.14840000000000003</c:v>
                </c:pt>
                <c:pt idx="75">
                  <c:v>0.15060000000000001</c:v>
                </c:pt>
                <c:pt idx="76">
                  <c:v>0.15280000000000002</c:v>
                </c:pt>
                <c:pt idx="77">
                  <c:v>0.1532</c:v>
                </c:pt>
                <c:pt idx="78">
                  <c:v>0.15620000000000003</c:v>
                </c:pt>
                <c:pt idx="79">
                  <c:v>0.15859999999999999</c:v>
                </c:pt>
                <c:pt idx="80">
                  <c:v>0.16060000000000002</c:v>
                </c:pt>
                <c:pt idx="81">
                  <c:v>0.1628</c:v>
                </c:pt>
                <c:pt idx="82">
                  <c:v>0.1648</c:v>
                </c:pt>
                <c:pt idx="83">
                  <c:v>0.16720000000000002</c:v>
                </c:pt>
                <c:pt idx="84">
                  <c:v>0.16860000000000003</c:v>
                </c:pt>
                <c:pt idx="85">
                  <c:v>0.17020000000000002</c:v>
                </c:pt>
                <c:pt idx="86">
                  <c:v>0.17280000000000001</c:v>
                </c:pt>
                <c:pt idx="87">
                  <c:v>0.17480000000000001</c:v>
                </c:pt>
                <c:pt idx="88">
                  <c:v>0.17700000000000002</c:v>
                </c:pt>
                <c:pt idx="89">
                  <c:v>0.17840000000000003</c:v>
                </c:pt>
                <c:pt idx="90">
                  <c:v>0.18060000000000001</c:v>
                </c:pt>
                <c:pt idx="91">
                  <c:v>0.18260000000000001</c:v>
                </c:pt>
                <c:pt idx="92">
                  <c:v>0.18420000000000003</c:v>
                </c:pt>
                <c:pt idx="93">
                  <c:v>0.18680000000000002</c:v>
                </c:pt>
                <c:pt idx="94">
                  <c:v>0.18880000000000002</c:v>
                </c:pt>
                <c:pt idx="95">
                  <c:v>0.19120000000000001</c:v>
                </c:pt>
                <c:pt idx="96">
                  <c:v>0.1928</c:v>
                </c:pt>
                <c:pt idx="97">
                  <c:v>0.19440000000000002</c:v>
                </c:pt>
                <c:pt idx="98">
                  <c:v>0.19640000000000002</c:v>
                </c:pt>
                <c:pt idx="99">
                  <c:v>0.19860000000000003</c:v>
                </c:pt>
                <c:pt idx="100">
                  <c:v>0.20040000000000002</c:v>
                </c:pt>
                <c:pt idx="101">
                  <c:v>0.20240000000000002</c:v>
                </c:pt>
                <c:pt idx="102">
                  <c:v>0.20440000000000003</c:v>
                </c:pt>
                <c:pt idx="103">
                  <c:v>0.2064</c:v>
                </c:pt>
                <c:pt idx="104">
                  <c:v>0.20780000000000001</c:v>
                </c:pt>
                <c:pt idx="105">
                  <c:v>0.21020000000000003</c:v>
                </c:pt>
                <c:pt idx="106">
                  <c:v>0.21260000000000001</c:v>
                </c:pt>
                <c:pt idx="107">
                  <c:v>0.21400000000000002</c:v>
                </c:pt>
                <c:pt idx="108">
                  <c:v>0.2162</c:v>
                </c:pt>
                <c:pt idx="109">
                  <c:v>0.21880000000000002</c:v>
                </c:pt>
                <c:pt idx="110">
                  <c:v>0.22040000000000004</c:v>
                </c:pt>
                <c:pt idx="111">
                  <c:v>0.22200000000000003</c:v>
                </c:pt>
                <c:pt idx="112">
                  <c:v>0.22400000000000003</c:v>
                </c:pt>
                <c:pt idx="113">
                  <c:v>0.22620000000000001</c:v>
                </c:pt>
                <c:pt idx="114">
                  <c:v>0.22840000000000005</c:v>
                </c:pt>
                <c:pt idx="115">
                  <c:v>0.23020000000000004</c:v>
                </c:pt>
                <c:pt idx="116">
                  <c:v>0.23200000000000004</c:v>
                </c:pt>
                <c:pt idx="117">
                  <c:v>0.23420000000000002</c:v>
                </c:pt>
                <c:pt idx="118">
                  <c:v>0.23600000000000002</c:v>
                </c:pt>
                <c:pt idx="119">
                  <c:v>0.2382</c:v>
                </c:pt>
                <c:pt idx="120">
                  <c:v>0.23920000000000002</c:v>
                </c:pt>
                <c:pt idx="121">
                  <c:v>0.24200000000000002</c:v>
                </c:pt>
                <c:pt idx="122">
                  <c:v>0.24380000000000002</c:v>
                </c:pt>
                <c:pt idx="123">
                  <c:v>0.2462</c:v>
                </c:pt>
                <c:pt idx="124">
                  <c:v>0.24780000000000002</c:v>
                </c:pt>
                <c:pt idx="125">
                  <c:v>0.25</c:v>
                </c:pt>
                <c:pt idx="126">
                  <c:v>0.25240000000000001</c:v>
                </c:pt>
                <c:pt idx="127">
                  <c:v>0.25440000000000002</c:v>
                </c:pt>
                <c:pt idx="128">
                  <c:v>0.25619999999999998</c:v>
                </c:pt>
                <c:pt idx="129">
                  <c:v>0.25880000000000003</c:v>
                </c:pt>
                <c:pt idx="130">
                  <c:v>0.2606</c:v>
                </c:pt>
                <c:pt idx="131">
                  <c:v>0.26240000000000002</c:v>
                </c:pt>
                <c:pt idx="132">
                  <c:v>0.2646</c:v>
                </c:pt>
                <c:pt idx="133">
                  <c:v>0.2666</c:v>
                </c:pt>
                <c:pt idx="134">
                  <c:v>0.26860000000000001</c:v>
                </c:pt>
                <c:pt idx="135">
                  <c:v>0.27040000000000003</c:v>
                </c:pt>
                <c:pt idx="136">
                  <c:v>0.27240000000000003</c:v>
                </c:pt>
                <c:pt idx="137">
                  <c:v>0.27440000000000003</c:v>
                </c:pt>
                <c:pt idx="138">
                  <c:v>0.2762</c:v>
                </c:pt>
                <c:pt idx="139">
                  <c:v>0.27880000000000005</c:v>
                </c:pt>
                <c:pt idx="140">
                  <c:v>0.28060000000000002</c:v>
                </c:pt>
                <c:pt idx="141">
                  <c:v>0.28240000000000004</c:v>
                </c:pt>
                <c:pt idx="142">
                  <c:v>0.28420000000000001</c:v>
                </c:pt>
                <c:pt idx="143">
                  <c:v>0.28620000000000001</c:v>
                </c:pt>
                <c:pt idx="144">
                  <c:v>0.28820000000000001</c:v>
                </c:pt>
                <c:pt idx="145">
                  <c:v>0.29040000000000005</c:v>
                </c:pt>
                <c:pt idx="146">
                  <c:v>0.29260000000000003</c:v>
                </c:pt>
                <c:pt idx="147">
                  <c:v>0.29400000000000004</c:v>
                </c:pt>
                <c:pt idx="148">
                  <c:v>0.2964</c:v>
                </c:pt>
                <c:pt idx="149">
                  <c:v>0.29840000000000005</c:v>
                </c:pt>
                <c:pt idx="150">
                  <c:v>0.30020000000000002</c:v>
                </c:pt>
                <c:pt idx="151">
                  <c:v>0.3024</c:v>
                </c:pt>
                <c:pt idx="152">
                  <c:v>0.30459999999999998</c:v>
                </c:pt>
                <c:pt idx="153">
                  <c:v>0.30620000000000003</c:v>
                </c:pt>
                <c:pt idx="154">
                  <c:v>0.308</c:v>
                </c:pt>
                <c:pt idx="155">
                  <c:v>0.30980000000000002</c:v>
                </c:pt>
                <c:pt idx="156">
                  <c:v>0.31240000000000001</c:v>
                </c:pt>
                <c:pt idx="157">
                  <c:v>0.314</c:v>
                </c:pt>
                <c:pt idx="158">
                  <c:v>0.31640000000000001</c:v>
                </c:pt>
                <c:pt idx="159">
                  <c:v>0.31860000000000005</c:v>
                </c:pt>
                <c:pt idx="160">
                  <c:v>0.31900000000000001</c:v>
                </c:pt>
                <c:pt idx="161">
                  <c:v>0.32200000000000001</c:v>
                </c:pt>
                <c:pt idx="162">
                  <c:v>0.32439999999999997</c:v>
                </c:pt>
                <c:pt idx="163">
                  <c:v>0.32600000000000001</c:v>
                </c:pt>
                <c:pt idx="164">
                  <c:v>0.3286</c:v>
                </c:pt>
                <c:pt idx="165">
                  <c:v>0.33160000000000006</c:v>
                </c:pt>
                <c:pt idx="166">
                  <c:v>0.33179999999999998</c:v>
                </c:pt>
                <c:pt idx="167">
                  <c:v>0.33400000000000007</c:v>
                </c:pt>
                <c:pt idx="168">
                  <c:v>0.33579999999999999</c:v>
                </c:pt>
                <c:pt idx="169">
                  <c:v>0.33800000000000002</c:v>
                </c:pt>
                <c:pt idx="170">
                  <c:v>0.33960000000000001</c:v>
                </c:pt>
                <c:pt idx="171">
                  <c:v>0.34100000000000003</c:v>
                </c:pt>
                <c:pt idx="172">
                  <c:v>0.34439999999999998</c:v>
                </c:pt>
                <c:pt idx="173">
                  <c:v>0.34600000000000003</c:v>
                </c:pt>
                <c:pt idx="174">
                  <c:v>0.34800000000000003</c:v>
                </c:pt>
                <c:pt idx="175">
                  <c:v>0.34980000000000006</c:v>
                </c:pt>
                <c:pt idx="176">
                  <c:v>0.3518</c:v>
                </c:pt>
                <c:pt idx="177">
                  <c:v>0.35359999999999997</c:v>
                </c:pt>
                <c:pt idx="178">
                  <c:v>0.35580000000000001</c:v>
                </c:pt>
                <c:pt idx="179">
                  <c:v>0.35780000000000001</c:v>
                </c:pt>
                <c:pt idx="180">
                  <c:v>0.35980000000000006</c:v>
                </c:pt>
                <c:pt idx="181">
                  <c:v>0.36180000000000001</c:v>
                </c:pt>
                <c:pt idx="182">
                  <c:v>0.36380000000000001</c:v>
                </c:pt>
                <c:pt idx="183">
                  <c:v>0.36579999999999996</c:v>
                </c:pt>
                <c:pt idx="184">
                  <c:v>0.36820000000000003</c:v>
                </c:pt>
                <c:pt idx="185">
                  <c:v>0.36920000000000003</c:v>
                </c:pt>
                <c:pt idx="186">
                  <c:v>0.37180000000000002</c:v>
                </c:pt>
                <c:pt idx="187">
                  <c:v>0.37359999999999999</c:v>
                </c:pt>
                <c:pt idx="188">
                  <c:v>0.37579999999999997</c:v>
                </c:pt>
                <c:pt idx="189">
                  <c:v>0.37780000000000002</c:v>
                </c:pt>
                <c:pt idx="190">
                  <c:v>0.37980000000000003</c:v>
                </c:pt>
                <c:pt idx="191">
                  <c:v>0.38179999999999997</c:v>
                </c:pt>
                <c:pt idx="192">
                  <c:v>0.38340000000000002</c:v>
                </c:pt>
                <c:pt idx="193">
                  <c:v>0.38579999999999998</c:v>
                </c:pt>
                <c:pt idx="194">
                  <c:v>0.38780000000000003</c:v>
                </c:pt>
                <c:pt idx="195">
                  <c:v>0.39</c:v>
                </c:pt>
                <c:pt idx="196">
                  <c:v>0.39160000000000006</c:v>
                </c:pt>
                <c:pt idx="197">
                  <c:v>0.39340000000000003</c:v>
                </c:pt>
                <c:pt idx="198">
                  <c:v>0.39560000000000001</c:v>
                </c:pt>
                <c:pt idx="199">
                  <c:v>0.39779999999999999</c:v>
                </c:pt>
                <c:pt idx="200">
                  <c:v>0.39960000000000001</c:v>
                </c:pt>
                <c:pt idx="201">
                  <c:v>0.40160000000000001</c:v>
                </c:pt>
                <c:pt idx="202">
                  <c:v>0.40360000000000001</c:v>
                </c:pt>
                <c:pt idx="203">
                  <c:v>0.40579999999999999</c:v>
                </c:pt>
                <c:pt idx="204">
                  <c:v>0.40800000000000003</c:v>
                </c:pt>
                <c:pt idx="205">
                  <c:v>0.40960000000000002</c:v>
                </c:pt>
                <c:pt idx="206">
                  <c:v>0.41160000000000002</c:v>
                </c:pt>
                <c:pt idx="207">
                  <c:v>0.41359999999999997</c:v>
                </c:pt>
                <c:pt idx="208">
                  <c:v>0.4158</c:v>
                </c:pt>
                <c:pt idx="209">
                  <c:v>0.41760000000000003</c:v>
                </c:pt>
                <c:pt idx="210">
                  <c:v>0.41960000000000003</c:v>
                </c:pt>
                <c:pt idx="211">
                  <c:v>0.42100000000000004</c:v>
                </c:pt>
                <c:pt idx="212">
                  <c:v>0.42400000000000004</c:v>
                </c:pt>
                <c:pt idx="213">
                  <c:v>0.4254</c:v>
                </c:pt>
                <c:pt idx="214">
                  <c:v>0.42700000000000005</c:v>
                </c:pt>
                <c:pt idx="215">
                  <c:v>0.4294</c:v>
                </c:pt>
                <c:pt idx="216">
                  <c:v>0.43140000000000001</c:v>
                </c:pt>
                <c:pt idx="217">
                  <c:v>0.43320000000000003</c:v>
                </c:pt>
                <c:pt idx="218">
                  <c:v>0.43540000000000001</c:v>
                </c:pt>
                <c:pt idx="219">
                  <c:v>0.43800000000000006</c:v>
                </c:pt>
                <c:pt idx="220">
                  <c:v>0.43900000000000006</c:v>
                </c:pt>
                <c:pt idx="221">
                  <c:v>0.442</c:v>
                </c:pt>
                <c:pt idx="222">
                  <c:v>0.44380000000000003</c:v>
                </c:pt>
                <c:pt idx="223">
                  <c:v>0.44480000000000003</c:v>
                </c:pt>
                <c:pt idx="224">
                  <c:v>0.44740000000000002</c:v>
                </c:pt>
                <c:pt idx="225">
                  <c:v>0.44940000000000002</c:v>
                </c:pt>
                <c:pt idx="226">
                  <c:v>0.45160000000000006</c:v>
                </c:pt>
                <c:pt idx="227">
                  <c:v>0.45340000000000003</c:v>
                </c:pt>
                <c:pt idx="228">
                  <c:v>0.45539999999999997</c:v>
                </c:pt>
                <c:pt idx="229">
                  <c:v>0.45740000000000003</c:v>
                </c:pt>
                <c:pt idx="230">
                  <c:v>0.45960000000000001</c:v>
                </c:pt>
                <c:pt idx="231">
                  <c:v>0.46120000000000005</c:v>
                </c:pt>
                <c:pt idx="232">
                  <c:v>0.46340000000000003</c:v>
                </c:pt>
                <c:pt idx="233">
                  <c:v>0.46579999999999999</c:v>
                </c:pt>
                <c:pt idx="234">
                  <c:v>0.4672</c:v>
                </c:pt>
                <c:pt idx="235">
                  <c:v>0.46899999999999997</c:v>
                </c:pt>
                <c:pt idx="236">
                  <c:v>0.47120000000000006</c:v>
                </c:pt>
                <c:pt idx="237">
                  <c:v>0.47340000000000004</c:v>
                </c:pt>
                <c:pt idx="238">
                  <c:v>0.47520000000000001</c:v>
                </c:pt>
                <c:pt idx="239">
                  <c:v>0.47740000000000005</c:v>
                </c:pt>
                <c:pt idx="240">
                  <c:v>0.47940000000000005</c:v>
                </c:pt>
                <c:pt idx="241">
                  <c:v>0.48120000000000007</c:v>
                </c:pt>
                <c:pt idx="242">
                  <c:v>0.48320000000000002</c:v>
                </c:pt>
                <c:pt idx="243">
                  <c:v>0.4854</c:v>
                </c:pt>
                <c:pt idx="244">
                  <c:v>0.4874</c:v>
                </c:pt>
                <c:pt idx="245">
                  <c:v>0.48940000000000006</c:v>
                </c:pt>
                <c:pt idx="246">
                  <c:v>0.49200000000000005</c:v>
                </c:pt>
                <c:pt idx="247">
                  <c:v>0.49340000000000006</c:v>
                </c:pt>
                <c:pt idx="248">
                  <c:v>0.49520000000000003</c:v>
                </c:pt>
                <c:pt idx="249">
                  <c:v>0.49740000000000001</c:v>
                </c:pt>
                <c:pt idx="250">
                  <c:v>0.49940000000000007</c:v>
                </c:pt>
                <c:pt idx="251">
                  <c:v>0.501</c:v>
                </c:pt>
                <c:pt idx="252">
                  <c:v>0.50360000000000005</c:v>
                </c:pt>
                <c:pt idx="253">
                  <c:v>0.50539999999999996</c:v>
                </c:pt>
                <c:pt idx="254">
                  <c:v>0.50680000000000003</c:v>
                </c:pt>
                <c:pt idx="255">
                  <c:v>0.50980000000000003</c:v>
                </c:pt>
                <c:pt idx="256">
                  <c:v>0.5112000000000001</c:v>
                </c:pt>
                <c:pt idx="257">
                  <c:v>0.51319999999999999</c:v>
                </c:pt>
                <c:pt idx="258">
                  <c:v>0.51519999999999999</c:v>
                </c:pt>
                <c:pt idx="259">
                  <c:v>0.51780000000000004</c:v>
                </c:pt>
                <c:pt idx="260">
                  <c:v>0.51980000000000004</c:v>
                </c:pt>
                <c:pt idx="261">
                  <c:v>0.5212</c:v>
                </c:pt>
                <c:pt idx="262">
                  <c:v>0.52340000000000009</c:v>
                </c:pt>
                <c:pt idx="263">
                  <c:v>0.52539999999999998</c:v>
                </c:pt>
                <c:pt idx="264">
                  <c:v>0.52760000000000007</c:v>
                </c:pt>
                <c:pt idx="265">
                  <c:v>0.52980000000000005</c:v>
                </c:pt>
                <c:pt idx="266">
                  <c:v>0.53180000000000005</c:v>
                </c:pt>
                <c:pt idx="267">
                  <c:v>0.53359999999999996</c:v>
                </c:pt>
                <c:pt idx="268">
                  <c:v>0.53600000000000003</c:v>
                </c:pt>
                <c:pt idx="269">
                  <c:v>0.53760000000000008</c:v>
                </c:pt>
                <c:pt idx="270">
                  <c:v>0.53980000000000006</c:v>
                </c:pt>
                <c:pt idx="271">
                  <c:v>0.54160000000000008</c:v>
                </c:pt>
                <c:pt idx="272">
                  <c:v>0.54359999999999997</c:v>
                </c:pt>
                <c:pt idx="273">
                  <c:v>0.54720000000000002</c:v>
                </c:pt>
                <c:pt idx="274">
                  <c:v>0.54760000000000009</c:v>
                </c:pt>
                <c:pt idx="275">
                  <c:v>0.55020000000000002</c:v>
                </c:pt>
                <c:pt idx="276">
                  <c:v>0.55179999999999996</c:v>
                </c:pt>
                <c:pt idx="277">
                  <c:v>0.55320000000000003</c:v>
                </c:pt>
                <c:pt idx="278">
                  <c:v>0.55579999999999996</c:v>
                </c:pt>
                <c:pt idx="279">
                  <c:v>0.5576000000000001</c:v>
                </c:pt>
                <c:pt idx="280">
                  <c:v>0.55980000000000008</c:v>
                </c:pt>
                <c:pt idx="281">
                  <c:v>0.56159999999999999</c:v>
                </c:pt>
                <c:pt idx="282">
                  <c:v>0.56359999999999999</c:v>
                </c:pt>
                <c:pt idx="283">
                  <c:v>0.56540000000000001</c:v>
                </c:pt>
                <c:pt idx="284">
                  <c:v>0.56779999999999997</c:v>
                </c:pt>
                <c:pt idx="285">
                  <c:v>0.56980000000000008</c:v>
                </c:pt>
                <c:pt idx="286">
                  <c:v>0.57179999999999997</c:v>
                </c:pt>
                <c:pt idx="287">
                  <c:v>0.57400000000000007</c:v>
                </c:pt>
                <c:pt idx="288">
                  <c:v>0.5756</c:v>
                </c:pt>
                <c:pt idx="289">
                  <c:v>0.57779999999999998</c:v>
                </c:pt>
                <c:pt idx="290">
                  <c:v>0.5796</c:v>
                </c:pt>
                <c:pt idx="291">
                  <c:v>0.58160000000000001</c:v>
                </c:pt>
                <c:pt idx="292">
                  <c:v>0.58360000000000001</c:v>
                </c:pt>
                <c:pt idx="293">
                  <c:v>0.58599999999999997</c:v>
                </c:pt>
                <c:pt idx="294">
                  <c:v>0.58700000000000008</c:v>
                </c:pt>
                <c:pt idx="295">
                  <c:v>0.58960000000000001</c:v>
                </c:pt>
                <c:pt idx="296">
                  <c:v>0.59160000000000001</c:v>
                </c:pt>
                <c:pt idx="297">
                  <c:v>0.59379999999999999</c:v>
                </c:pt>
                <c:pt idx="298">
                  <c:v>0.59599999999999997</c:v>
                </c:pt>
                <c:pt idx="299">
                  <c:v>0.59760000000000002</c:v>
                </c:pt>
                <c:pt idx="300">
                  <c:v>0.59960000000000002</c:v>
                </c:pt>
                <c:pt idx="301">
                  <c:v>0.6018</c:v>
                </c:pt>
                <c:pt idx="302">
                  <c:v>0.60400000000000009</c:v>
                </c:pt>
                <c:pt idx="303">
                  <c:v>0.60599999999999998</c:v>
                </c:pt>
                <c:pt idx="304">
                  <c:v>0.60780000000000001</c:v>
                </c:pt>
                <c:pt idx="305">
                  <c:v>0.60960000000000003</c:v>
                </c:pt>
                <c:pt idx="306">
                  <c:v>0.61180000000000001</c:v>
                </c:pt>
                <c:pt idx="307">
                  <c:v>0.61380000000000001</c:v>
                </c:pt>
                <c:pt idx="308">
                  <c:v>0.61520000000000008</c:v>
                </c:pt>
                <c:pt idx="309">
                  <c:v>0.61799999999999999</c:v>
                </c:pt>
                <c:pt idx="310">
                  <c:v>0.61980000000000002</c:v>
                </c:pt>
                <c:pt idx="311">
                  <c:v>0.62180000000000002</c:v>
                </c:pt>
                <c:pt idx="312">
                  <c:v>0.62360000000000004</c:v>
                </c:pt>
                <c:pt idx="313">
                  <c:v>0.62580000000000002</c:v>
                </c:pt>
                <c:pt idx="314">
                  <c:v>0.628</c:v>
                </c:pt>
                <c:pt idx="315">
                  <c:v>0.629</c:v>
                </c:pt>
                <c:pt idx="316">
                  <c:v>0.63180000000000003</c:v>
                </c:pt>
                <c:pt idx="317">
                  <c:v>0.63359999999999994</c:v>
                </c:pt>
                <c:pt idx="318">
                  <c:v>0.63580000000000003</c:v>
                </c:pt>
                <c:pt idx="319">
                  <c:v>0.63760000000000006</c:v>
                </c:pt>
                <c:pt idx="320">
                  <c:v>0.63919999999999999</c:v>
                </c:pt>
                <c:pt idx="321">
                  <c:v>0.64180000000000004</c:v>
                </c:pt>
                <c:pt idx="322">
                  <c:v>0.64419999999999999</c:v>
                </c:pt>
                <c:pt idx="323">
                  <c:v>0.64599999999999991</c:v>
                </c:pt>
                <c:pt idx="324">
                  <c:v>0.64780000000000004</c:v>
                </c:pt>
                <c:pt idx="325">
                  <c:v>0.64960000000000007</c:v>
                </c:pt>
                <c:pt idx="326">
                  <c:v>0.65180000000000005</c:v>
                </c:pt>
                <c:pt idx="327">
                  <c:v>0.65359999999999996</c:v>
                </c:pt>
                <c:pt idx="328">
                  <c:v>0.65579999999999994</c:v>
                </c:pt>
                <c:pt idx="329">
                  <c:v>0.65760000000000007</c:v>
                </c:pt>
                <c:pt idx="330">
                  <c:v>0.65939999999999999</c:v>
                </c:pt>
                <c:pt idx="331">
                  <c:v>0.66200000000000003</c:v>
                </c:pt>
                <c:pt idx="332">
                  <c:v>0.66379999999999995</c:v>
                </c:pt>
                <c:pt idx="333">
                  <c:v>0.66559999999999997</c:v>
                </c:pt>
                <c:pt idx="334">
                  <c:v>0.66799999999999993</c:v>
                </c:pt>
                <c:pt idx="335">
                  <c:v>0.66960000000000008</c:v>
                </c:pt>
                <c:pt idx="336">
                  <c:v>0.67180000000000006</c:v>
                </c:pt>
                <c:pt idx="337">
                  <c:v>0.67359999999999998</c:v>
                </c:pt>
                <c:pt idx="338">
                  <c:v>0.67599999999999993</c:v>
                </c:pt>
                <c:pt idx="339">
                  <c:v>0.67740000000000011</c:v>
                </c:pt>
                <c:pt idx="340">
                  <c:v>0.6794</c:v>
                </c:pt>
                <c:pt idx="341">
                  <c:v>0.68140000000000001</c:v>
                </c:pt>
                <c:pt idx="342">
                  <c:v>0.68379999999999996</c:v>
                </c:pt>
                <c:pt idx="343">
                  <c:v>0.68579999999999997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0.69200000000000006</c:v>
                </c:pt>
                <c:pt idx="347">
                  <c:v>0.69379999999999997</c:v>
                </c:pt>
                <c:pt idx="348">
                  <c:v>0.69579999999999997</c:v>
                </c:pt>
                <c:pt idx="349">
                  <c:v>0.69799999999999995</c:v>
                </c:pt>
                <c:pt idx="350">
                  <c:v>0.70020000000000016</c:v>
                </c:pt>
                <c:pt idx="351">
                  <c:v>0.70180000000000009</c:v>
                </c:pt>
                <c:pt idx="352">
                  <c:v>0.70400000000000007</c:v>
                </c:pt>
                <c:pt idx="353">
                  <c:v>0.70579999999999998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0.71200000000000008</c:v>
                </c:pt>
                <c:pt idx="357">
                  <c:v>0.71400000000000008</c:v>
                </c:pt>
                <c:pt idx="358">
                  <c:v>0.71640000000000004</c:v>
                </c:pt>
                <c:pt idx="359">
                  <c:v>0.71860000000000002</c:v>
                </c:pt>
                <c:pt idx="360">
                  <c:v>0.72040000000000004</c:v>
                </c:pt>
                <c:pt idx="361">
                  <c:v>0.72240000000000004</c:v>
                </c:pt>
                <c:pt idx="362">
                  <c:v>0.72460000000000013</c:v>
                </c:pt>
                <c:pt idx="363">
                  <c:v>0.72640000000000005</c:v>
                </c:pt>
                <c:pt idx="364">
                  <c:v>0.7288</c:v>
                </c:pt>
              </c:numCache>
            </c:numRef>
          </c:xVal>
          <c:yVal>
            <c:numRef>
              <c:f>Essai1!$F$14:$F$378</c:f>
              <c:numCache>
                <c:formatCode>0.00</c:formatCode>
                <c:ptCount val="365"/>
                <c:pt idx="0">
                  <c:v>0</c:v>
                </c:pt>
                <c:pt idx="1">
                  <c:v>96.296296296296291</c:v>
                </c:pt>
                <c:pt idx="2">
                  <c:v>180.55555555555554</c:v>
                </c:pt>
                <c:pt idx="3">
                  <c:v>239.81481481481481</c:v>
                </c:pt>
                <c:pt idx="4">
                  <c:v>274.99999999999994</c:v>
                </c:pt>
                <c:pt idx="5">
                  <c:v>260.18518518518511</c:v>
                </c:pt>
                <c:pt idx="6">
                  <c:v>280.55555555555554</c:v>
                </c:pt>
                <c:pt idx="7">
                  <c:v>292.59259259259255</c:v>
                </c:pt>
                <c:pt idx="8">
                  <c:v>283.33333333333326</c:v>
                </c:pt>
                <c:pt idx="9">
                  <c:v>287.96296296296293</c:v>
                </c:pt>
                <c:pt idx="10">
                  <c:v>297.22222222222223</c:v>
                </c:pt>
                <c:pt idx="11">
                  <c:v>299.07407407407408</c:v>
                </c:pt>
                <c:pt idx="12">
                  <c:v>304.62962962962956</c:v>
                </c:pt>
                <c:pt idx="13">
                  <c:v>305.55555555555554</c:v>
                </c:pt>
                <c:pt idx="14">
                  <c:v>310.18518518518511</c:v>
                </c:pt>
                <c:pt idx="15">
                  <c:v>317.59259259259255</c:v>
                </c:pt>
                <c:pt idx="16">
                  <c:v>316.66666666666663</c:v>
                </c:pt>
                <c:pt idx="17">
                  <c:v>315.7407407407407</c:v>
                </c:pt>
                <c:pt idx="18">
                  <c:v>319.4444444444444</c:v>
                </c:pt>
                <c:pt idx="19">
                  <c:v>327.77777777777771</c:v>
                </c:pt>
                <c:pt idx="20">
                  <c:v>327.77777777777771</c:v>
                </c:pt>
                <c:pt idx="21">
                  <c:v>329.62962962962956</c:v>
                </c:pt>
                <c:pt idx="22">
                  <c:v>328.7037037037037</c:v>
                </c:pt>
                <c:pt idx="23">
                  <c:v>330.55555555555554</c:v>
                </c:pt>
                <c:pt idx="24">
                  <c:v>336.11111111111109</c:v>
                </c:pt>
                <c:pt idx="25">
                  <c:v>337.03703703703695</c:v>
                </c:pt>
                <c:pt idx="26">
                  <c:v>340.74074074074065</c:v>
                </c:pt>
                <c:pt idx="27">
                  <c:v>348.14814814814815</c:v>
                </c:pt>
                <c:pt idx="28">
                  <c:v>340.74074074074065</c:v>
                </c:pt>
                <c:pt idx="29">
                  <c:v>347.22222222222217</c:v>
                </c:pt>
                <c:pt idx="30">
                  <c:v>354.62962962962956</c:v>
                </c:pt>
                <c:pt idx="31">
                  <c:v>350.92592592592587</c:v>
                </c:pt>
                <c:pt idx="32">
                  <c:v>344.4444444444444</c:v>
                </c:pt>
                <c:pt idx="33">
                  <c:v>353.7037037037037</c:v>
                </c:pt>
                <c:pt idx="34">
                  <c:v>357.40740740740739</c:v>
                </c:pt>
                <c:pt idx="35">
                  <c:v>364.81481481481478</c:v>
                </c:pt>
                <c:pt idx="36">
                  <c:v>360.18518518518511</c:v>
                </c:pt>
                <c:pt idx="37">
                  <c:v>363.8888888888888</c:v>
                </c:pt>
                <c:pt idx="38">
                  <c:v>364.81481481481478</c:v>
                </c:pt>
                <c:pt idx="39">
                  <c:v>367.59259259259255</c:v>
                </c:pt>
                <c:pt idx="40">
                  <c:v>368.51851851851848</c:v>
                </c:pt>
                <c:pt idx="41">
                  <c:v>371.29629629629625</c:v>
                </c:pt>
                <c:pt idx="42">
                  <c:v>374.07407407407408</c:v>
                </c:pt>
                <c:pt idx="43">
                  <c:v>377.77777777777777</c:v>
                </c:pt>
                <c:pt idx="44">
                  <c:v>376.85185185185179</c:v>
                </c:pt>
                <c:pt idx="45">
                  <c:v>376.85185185185179</c:v>
                </c:pt>
                <c:pt idx="46">
                  <c:v>381.48148148148147</c:v>
                </c:pt>
                <c:pt idx="47">
                  <c:v>384.25925925925912</c:v>
                </c:pt>
                <c:pt idx="48">
                  <c:v>380.55555555555543</c:v>
                </c:pt>
                <c:pt idx="49">
                  <c:v>384.25925925925912</c:v>
                </c:pt>
                <c:pt idx="50">
                  <c:v>388.88888888888886</c:v>
                </c:pt>
                <c:pt idx="51">
                  <c:v>387.96296296296288</c:v>
                </c:pt>
                <c:pt idx="52">
                  <c:v>393.51851851851848</c:v>
                </c:pt>
                <c:pt idx="53">
                  <c:v>393.51851851851848</c:v>
                </c:pt>
                <c:pt idx="54">
                  <c:v>397.22222222222217</c:v>
                </c:pt>
                <c:pt idx="55">
                  <c:v>396.29629629629619</c:v>
                </c:pt>
                <c:pt idx="56">
                  <c:v>398.1481481481481</c:v>
                </c:pt>
                <c:pt idx="57">
                  <c:v>399.99999999999989</c:v>
                </c:pt>
                <c:pt idx="58">
                  <c:v>400.92592592592592</c:v>
                </c:pt>
                <c:pt idx="59">
                  <c:v>401.85185185185185</c:v>
                </c:pt>
                <c:pt idx="60">
                  <c:v>407.40740740740728</c:v>
                </c:pt>
                <c:pt idx="61">
                  <c:v>406.48148148148147</c:v>
                </c:pt>
                <c:pt idx="62">
                  <c:v>409.25925925925924</c:v>
                </c:pt>
                <c:pt idx="63">
                  <c:v>414.81481481481472</c:v>
                </c:pt>
                <c:pt idx="64">
                  <c:v>413.88888888888886</c:v>
                </c:pt>
                <c:pt idx="65">
                  <c:v>418.51851851851848</c:v>
                </c:pt>
                <c:pt idx="66">
                  <c:v>414.81481481481472</c:v>
                </c:pt>
                <c:pt idx="67">
                  <c:v>413.88888888888886</c:v>
                </c:pt>
                <c:pt idx="68">
                  <c:v>421.29629629629625</c:v>
                </c:pt>
                <c:pt idx="69">
                  <c:v>418.51851851851848</c:v>
                </c:pt>
                <c:pt idx="70">
                  <c:v>417.59259259259255</c:v>
                </c:pt>
                <c:pt idx="71">
                  <c:v>421.29629629629625</c:v>
                </c:pt>
                <c:pt idx="72">
                  <c:v>424.07407407407402</c:v>
                </c:pt>
                <c:pt idx="73">
                  <c:v>425</c:v>
                </c:pt>
                <c:pt idx="74">
                  <c:v>426.85185185185173</c:v>
                </c:pt>
                <c:pt idx="75">
                  <c:v>425.92592592592592</c:v>
                </c:pt>
                <c:pt idx="76">
                  <c:v>434.25925925925912</c:v>
                </c:pt>
                <c:pt idx="77">
                  <c:v>422.22222222222217</c:v>
                </c:pt>
                <c:pt idx="78">
                  <c:v>428.7037037037037</c:v>
                </c:pt>
                <c:pt idx="79">
                  <c:v>435.18518518518516</c:v>
                </c:pt>
                <c:pt idx="80">
                  <c:v>437.03703703703701</c:v>
                </c:pt>
                <c:pt idx="81">
                  <c:v>437.96296296296288</c:v>
                </c:pt>
                <c:pt idx="82">
                  <c:v>437.03703703703701</c:v>
                </c:pt>
                <c:pt idx="83">
                  <c:v>445.37037037037032</c:v>
                </c:pt>
                <c:pt idx="84">
                  <c:v>442.5925925925925</c:v>
                </c:pt>
                <c:pt idx="85">
                  <c:v>440.7407407407407</c:v>
                </c:pt>
                <c:pt idx="86">
                  <c:v>446.29629629629619</c:v>
                </c:pt>
                <c:pt idx="87">
                  <c:v>440.7407407407407</c:v>
                </c:pt>
                <c:pt idx="88">
                  <c:v>449.99999999999989</c:v>
                </c:pt>
                <c:pt idx="89">
                  <c:v>442.5925925925925</c:v>
                </c:pt>
                <c:pt idx="90">
                  <c:v>449.07407407407402</c:v>
                </c:pt>
                <c:pt idx="91">
                  <c:v>460.18518518518516</c:v>
                </c:pt>
                <c:pt idx="92">
                  <c:v>449.07407407407402</c:v>
                </c:pt>
                <c:pt idx="93">
                  <c:v>450.92592592592592</c:v>
                </c:pt>
                <c:pt idx="94">
                  <c:v>452.77777777777777</c:v>
                </c:pt>
                <c:pt idx="95">
                  <c:v>457.40740740740728</c:v>
                </c:pt>
                <c:pt idx="96">
                  <c:v>456.48148148148147</c:v>
                </c:pt>
                <c:pt idx="97">
                  <c:v>461.11111111111097</c:v>
                </c:pt>
                <c:pt idx="98">
                  <c:v>458.33333333333331</c:v>
                </c:pt>
                <c:pt idx="99">
                  <c:v>462.03703703703701</c:v>
                </c:pt>
                <c:pt idx="100">
                  <c:v>463.88888888888886</c:v>
                </c:pt>
                <c:pt idx="101">
                  <c:v>461.11111111111097</c:v>
                </c:pt>
                <c:pt idx="102">
                  <c:v>461.11111111111097</c:v>
                </c:pt>
                <c:pt idx="103">
                  <c:v>467.59259259259255</c:v>
                </c:pt>
                <c:pt idx="104">
                  <c:v>462.96296296296293</c:v>
                </c:pt>
                <c:pt idx="105">
                  <c:v>465.74074074074065</c:v>
                </c:pt>
                <c:pt idx="106">
                  <c:v>474.07407407407402</c:v>
                </c:pt>
                <c:pt idx="107">
                  <c:v>467.59259259259255</c:v>
                </c:pt>
                <c:pt idx="108">
                  <c:v>469.44444444444434</c:v>
                </c:pt>
                <c:pt idx="109">
                  <c:v>474.99999999999994</c:v>
                </c:pt>
                <c:pt idx="110">
                  <c:v>475.92592592592587</c:v>
                </c:pt>
                <c:pt idx="111">
                  <c:v>474.99999999999994</c:v>
                </c:pt>
                <c:pt idx="112">
                  <c:v>474.07407407407402</c:v>
                </c:pt>
                <c:pt idx="113">
                  <c:v>475.92592592592587</c:v>
                </c:pt>
                <c:pt idx="114">
                  <c:v>478.7037037037037</c:v>
                </c:pt>
                <c:pt idx="115">
                  <c:v>480.55555555555543</c:v>
                </c:pt>
                <c:pt idx="116">
                  <c:v>477.77777777777777</c:v>
                </c:pt>
                <c:pt idx="117">
                  <c:v>480.55555555555543</c:v>
                </c:pt>
                <c:pt idx="118">
                  <c:v>481.48148148148147</c:v>
                </c:pt>
                <c:pt idx="119">
                  <c:v>483.33333333333331</c:v>
                </c:pt>
                <c:pt idx="120">
                  <c:v>477.77777777777777</c:v>
                </c:pt>
                <c:pt idx="121">
                  <c:v>486.11111111111109</c:v>
                </c:pt>
                <c:pt idx="122">
                  <c:v>485.18518518518516</c:v>
                </c:pt>
                <c:pt idx="123">
                  <c:v>489.81481481481478</c:v>
                </c:pt>
                <c:pt idx="124">
                  <c:v>485.18518518518516</c:v>
                </c:pt>
                <c:pt idx="125">
                  <c:v>486.11111111111109</c:v>
                </c:pt>
                <c:pt idx="126">
                  <c:v>490.7407407407407</c:v>
                </c:pt>
                <c:pt idx="127">
                  <c:v>489.81481481481478</c:v>
                </c:pt>
                <c:pt idx="128">
                  <c:v>490.7407407407407</c:v>
                </c:pt>
                <c:pt idx="129">
                  <c:v>492.5925925925925</c:v>
                </c:pt>
                <c:pt idx="130">
                  <c:v>495.37037037037032</c:v>
                </c:pt>
                <c:pt idx="131">
                  <c:v>496.29629629629619</c:v>
                </c:pt>
                <c:pt idx="132">
                  <c:v>495.37037037037032</c:v>
                </c:pt>
                <c:pt idx="133">
                  <c:v>499.07407407407402</c:v>
                </c:pt>
                <c:pt idx="134">
                  <c:v>495.37037037037032</c:v>
                </c:pt>
                <c:pt idx="135">
                  <c:v>498.1481481481481</c:v>
                </c:pt>
                <c:pt idx="136">
                  <c:v>499.07407407407402</c:v>
                </c:pt>
                <c:pt idx="137">
                  <c:v>499.07407407407402</c:v>
                </c:pt>
                <c:pt idx="138">
                  <c:v>495.37037037037032</c:v>
                </c:pt>
                <c:pt idx="139">
                  <c:v>504.62962962962962</c:v>
                </c:pt>
                <c:pt idx="140">
                  <c:v>501.85185185185179</c:v>
                </c:pt>
                <c:pt idx="141">
                  <c:v>504.62962962962962</c:v>
                </c:pt>
                <c:pt idx="142">
                  <c:v>504.62962962962962</c:v>
                </c:pt>
                <c:pt idx="143">
                  <c:v>502.77777777777777</c:v>
                </c:pt>
                <c:pt idx="144">
                  <c:v>501.85185185185179</c:v>
                </c:pt>
                <c:pt idx="145">
                  <c:v>499.07407407407402</c:v>
                </c:pt>
                <c:pt idx="146">
                  <c:v>508.33333333333331</c:v>
                </c:pt>
                <c:pt idx="147">
                  <c:v>503.70370370370358</c:v>
                </c:pt>
                <c:pt idx="148">
                  <c:v>508.33333333333331</c:v>
                </c:pt>
                <c:pt idx="149">
                  <c:v>507.40740740740728</c:v>
                </c:pt>
                <c:pt idx="150">
                  <c:v>505.55555555555554</c:v>
                </c:pt>
                <c:pt idx="151">
                  <c:v>512.03703703703695</c:v>
                </c:pt>
                <c:pt idx="152">
                  <c:v>512.96296296296293</c:v>
                </c:pt>
                <c:pt idx="153">
                  <c:v>512.03703703703695</c:v>
                </c:pt>
                <c:pt idx="154">
                  <c:v>514.81481481481478</c:v>
                </c:pt>
                <c:pt idx="155">
                  <c:v>509.25925925925924</c:v>
                </c:pt>
                <c:pt idx="156">
                  <c:v>514.81481481481478</c:v>
                </c:pt>
                <c:pt idx="157">
                  <c:v>512.96296296296293</c:v>
                </c:pt>
                <c:pt idx="158">
                  <c:v>517.59259259259261</c:v>
                </c:pt>
                <c:pt idx="159">
                  <c:v>517.59259259259261</c:v>
                </c:pt>
                <c:pt idx="160">
                  <c:v>498.1481481481481</c:v>
                </c:pt>
                <c:pt idx="161">
                  <c:v>512.03703703703695</c:v>
                </c:pt>
                <c:pt idx="162">
                  <c:v>518.51851851851848</c:v>
                </c:pt>
                <c:pt idx="163">
                  <c:v>518.51851851851848</c:v>
                </c:pt>
                <c:pt idx="164">
                  <c:v>525</c:v>
                </c:pt>
                <c:pt idx="165">
                  <c:v>529.62962962962956</c:v>
                </c:pt>
                <c:pt idx="166">
                  <c:v>517.59259259259261</c:v>
                </c:pt>
                <c:pt idx="167">
                  <c:v>524.07407407407402</c:v>
                </c:pt>
                <c:pt idx="168">
                  <c:v>521.2962962962963</c:v>
                </c:pt>
                <c:pt idx="169">
                  <c:v>521.2962962962963</c:v>
                </c:pt>
                <c:pt idx="170">
                  <c:v>514.81481481481478</c:v>
                </c:pt>
                <c:pt idx="171">
                  <c:v>521.2962962962963</c:v>
                </c:pt>
                <c:pt idx="172">
                  <c:v>525.92592592592587</c:v>
                </c:pt>
                <c:pt idx="173">
                  <c:v>521.2962962962963</c:v>
                </c:pt>
                <c:pt idx="174">
                  <c:v>523.14814814814804</c:v>
                </c:pt>
                <c:pt idx="175">
                  <c:v>524.07407407407402</c:v>
                </c:pt>
                <c:pt idx="176">
                  <c:v>525</c:v>
                </c:pt>
                <c:pt idx="177">
                  <c:v>528.7037037037037</c:v>
                </c:pt>
                <c:pt idx="178">
                  <c:v>527.77777777777771</c:v>
                </c:pt>
                <c:pt idx="179">
                  <c:v>527.77777777777771</c:v>
                </c:pt>
                <c:pt idx="180">
                  <c:v>523.14814814814804</c:v>
                </c:pt>
                <c:pt idx="181">
                  <c:v>527.77777777777771</c:v>
                </c:pt>
                <c:pt idx="182">
                  <c:v>529.62962962962956</c:v>
                </c:pt>
                <c:pt idx="183">
                  <c:v>529.62962962962956</c:v>
                </c:pt>
                <c:pt idx="184">
                  <c:v>537.03703703703695</c:v>
                </c:pt>
                <c:pt idx="185">
                  <c:v>524.07407407407402</c:v>
                </c:pt>
                <c:pt idx="186">
                  <c:v>529.62962962962956</c:v>
                </c:pt>
                <c:pt idx="187">
                  <c:v>535.18518518518511</c:v>
                </c:pt>
                <c:pt idx="188">
                  <c:v>532.40740740740739</c:v>
                </c:pt>
                <c:pt idx="189">
                  <c:v>531.48148148148141</c:v>
                </c:pt>
                <c:pt idx="190">
                  <c:v>535.18518518518511</c:v>
                </c:pt>
                <c:pt idx="191">
                  <c:v>533.33333333333326</c:v>
                </c:pt>
                <c:pt idx="192">
                  <c:v>537.03703703703695</c:v>
                </c:pt>
                <c:pt idx="193">
                  <c:v>535.18518518518511</c:v>
                </c:pt>
                <c:pt idx="194">
                  <c:v>535.18518518518511</c:v>
                </c:pt>
                <c:pt idx="195">
                  <c:v>538.8888888888888</c:v>
                </c:pt>
                <c:pt idx="196">
                  <c:v>535.18518518518511</c:v>
                </c:pt>
                <c:pt idx="197">
                  <c:v>531.48148148148141</c:v>
                </c:pt>
                <c:pt idx="198">
                  <c:v>535.18518518518511</c:v>
                </c:pt>
                <c:pt idx="199">
                  <c:v>538.8888888888888</c:v>
                </c:pt>
                <c:pt idx="200">
                  <c:v>539.81481481481478</c:v>
                </c:pt>
                <c:pt idx="201">
                  <c:v>537.96296296296293</c:v>
                </c:pt>
                <c:pt idx="202">
                  <c:v>540.74074074074076</c:v>
                </c:pt>
                <c:pt idx="203">
                  <c:v>541.66666666666663</c:v>
                </c:pt>
                <c:pt idx="204">
                  <c:v>542.5925925925925</c:v>
                </c:pt>
                <c:pt idx="205">
                  <c:v>539.81481481481478</c:v>
                </c:pt>
                <c:pt idx="206">
                  <c:v>539.81481481481478</c:v>
                </c:pt>
                <c:pt idx="207">
                  <c:v>543.51851851851848</c:v>
                </c:pt>
                <c:pt idx="208">
                  <c:v>545.37037037037032</c:v>
                </c:pt>
                <c:pt idx="209">
                  <c:v>544.44444444444446</c:v>
                </c:pt>
                <c:pt idx="210">
                  <c:v>541.66666666666663</c:v>
                </c:pt>
                <c:pt idx="211">
                  <c:v>541.66666666666663</c:v>
                </c:pt>
                <c:pt idx="212">
                  <c:v>549.99999999999989</c:v>
                </c:pt>
                <c:pt idx="213">
                  <c:v>549.07407407407402</c:v>
                </c:pt>
                <c:pt idx="214">
                  <c:v>544.44444444444446</c:v>
                </c:pt>
                <c:pt idx="215">
                  <c:v>543.51851851851848</c:v>
                </c:pt>
                <c:pt idx="216">
                  <c:v>547.22222222222217</c:v>
                </c:pt>
                <c:pt idx="217">
                  <c:v>546.29629629629619</c:v>
                </c:pt>
                <c:pt idx="218">
                  <c:v>546.29629629629619</c:v>
                </c:pt>
                <c:pt idx="219">
                  <c:v>549.99999999999989</c:v>
                </c:pt>
                <c:pt idx="220">
                  <c:v>546.29629629629619</c:v>
                </c:pt>
                <c:pt idx="221">
                  <c:v>554.62962962962956</c:v>
                </c:pt>
                <c:pt idx="222">
                  <c:v>555.55555555555554</c:v>
                </c:pt>
                <c:pt idx="223">
                  <c:v>544.44444444444446</c:v>
                </c:pt>
                <c:pt idx="224">
                  <c:v>550.92592592592587</c:v>
                </c:pt>
                <c:pt idx="225">
                  <c:v>548.14814814814815</c:v>
                </c:pt>
                <c:pt idx="226">
                  <c:v>549.07407407407402</c:v>
                </c:pt>
                <c:pt idx="227">
                  <c:v>552.77777777777771</c:v>
                </c:pt>
                <c:pt idx="228">
                  <c:v>552.77777777777771</c:v>
                </c:pt>
                <c:pt idx="229">
                  <c:v>549.07407407407402</c:v>
                </c:pt>
                <c:pt idx="230">
                  <c:v>550.92592592592587</c:v>
                </c:pt>
                <c:pt idx="231">
                  <c:v>548.14814814814815</c:v>
                </c:pt>
                <c:pt idx="232">
                  <c:v>550.92592592592587</c:v>
                </c:pt>
                <c:pt idx="233">
                  <c:v>552.77777777777771</c:v>
                </c:pt>
                <c:pt idx="234">
                  <c:v>549.99999999999989</c:v>
                </c:pt>
                <c:pt idx="235">
                  <c:v>549.07407407407402</c:v>
                </c:pt>
                <c:pt idx="236">
                  <c:v>553.70370370370358</c:v>
                </c:pt>
                <c:pt idx="237">
                  <c:v>551.85185185185185</c:v>
                </c:pt>
                <c:pt idx="238">
                  <c:v>552.77777777777771</c:v>
                </c:pt>
                <c:pt idx="239">
                  <c:v>553.70370370370358</c:v>
                </c:pt>
                <c:pt idx="240">
                  <c:v>554.62962962962956</c:v>
                </c:pt>
                <c:pt idx="241">
                  <c:v>554.62962962962956</c:v>
                </c:pt>
                <c:pt idx="242">
                  <c:v>554.62962962962956</c:v>
                </c:pt>
                <c:pt idx="243">
                  <c:v>552.77777777777771</c:v>
                </c:pt>
                <c:pt idx="244">
                  <c:v>555.55555555555554</c:v>
                </c:pt>
                <c:pt idx="245">
                  <c:v>558.33333333333326</c:v>
                </c:pt>
                <c:pt idx="246">
                  <c:v>558.33333333333326</c:v>
                </c:pt>
                <c:pt idx="247">
                  <c:v>555.55555555555554</c:v>
                </c:pt>
                <c:pt idx="248">
                  <c:v>557.40740740740739</c:v>
                </c:pt>
                <c:pt idx="249">
                  <c:v>561.11111111111109</c:v>
                </c:pt>
                <c:pt idx="250">
                  <c:v>557.40740740740739</c:v>
                </c:pt>
                <c:pt idx="251">
                  <c:v>554.62962962962956</c:v>
                </c:pt>
                <c:pt idx="252">
                  <c:v>559.25925925925924</c:v>
                </c:pt>
                <c:pt idx="253">
                  <c:v>559.25925925925924</c:v>
                </c:pt>
                <c:pt idx="254">
                  <c:v>554.62962962962956</c:v>
                </c:pt>
                <c:pt idx="255">
                  <c:v>562.96296296296293</c:v>
                </c:pt>
                <c:pt idx="256">
                  <c:v>560.18518518518511</c:v>
                </c:pt>
                <c:pt idx="257">
                  <c:v>556.48148148148141</c:v>
                </c:pt>
                <c:pt idx="258">
                  <c:v>555.55555555555554</c:v>
                </c:pt>
                <c:pt idx="259">
                  <c:v>561.11111111111109</c:v>
                </c:pt>
                <c:pt idx="260">
                  <c:v>566.66666666666663</c:v>
                </c:pt>
                <c:pt idx="261">
                  <c:v>557.40740740740739</c:v>
                </c:pt>
                <c:pt idx="262">
                  <c:v>557.40740740740739</c:v>
                </c:pt>
                <c:pt idx="263">
                  <c:v>558.33333333333326</c:v>
                </c:pt>
                <c:pt idx="264">
                  <c:v>562.03703703703695</c:v>
                </c:pt>
                <c:pt idx="265">
                  <c:v>567.59259259259261</c:v>
                </c:pt>
                <c:pt idx="266">
                  <c:v>562.03703703703695</c:v>
                </c:pt>
                <c:pt idx="267">
                  <c:v>559.25925925925924</c:v>
                </c:pt>
                <c:pt idx="268">
                  <c:v>564.81481481481478</c:v>
                </c:pt>
                <c:pt idx="269">
                  <c:v>561.11111111111109</c:v>
                </c:pt>
                <c:pt idx="270">
                  <c:v>563.8888888888888</c:v>
                </c:pt>
                <c:pt idx="271">
                  <c:v>561.11111111111109</c:v>
                </c:pt>
                <c:pt idx="272">
                  <c:v>560.18518518518511</c:v>
                </c:pt>
                <c:pt idx="273">
                  <c:v>563.8888888888888</c:v>
                </c:pt>
                <c:pt idx="274">
                  <c:v>561.11111111111109</c:v>
                </c:pt>
                <c:pt idx="275">
                  <c:v>568.51851851851848</c:v>
                </c:pt>
                <c:pt idx="276">
                  <c:v>564.81481481481478</c:v>
                </c:pt>
                <c:pt idx="277">
                  <c:v>553.70370370370358</c:v>
                </c:pt>
                <c:pt idx="278">
                  <c:v>561.11111111111109</c:v>
                </c:pt>
                <c:pt idx="279">
                  <c:v>560.18518518518511</c:v>
                </c:pt>
                <c:pt idx="280">
                  <c:v>563.8888888888888</c:v>
                </c:pt>
                <c:pt idx="281">
                  <c:v>562.03703703703695</c:v>
                </c:pt>
                <c:pt idx="282">
                  <c:v>565.74074074074065</c:v>
                </c:pt>
                <c:pt idx="283">
                  <c:v>562.03703703703695</c:v>
                </c:pt>
                <c:pt idx="284">
                  <c:v>564.81481481481478</c:v>
                </c:pt>
                <c:pt idx="285">
                  <c:v>566.66666666666663</c:v>
                </c:pt>
                <c:pt idx="286">
                  <c:v>565.74074074074065</c:v>
                </c:pt>
                <c:pt idx="287">
                  <c:v>565.74074074074065</c:v>
                </c:pt>
                <c:pt idx="288">
                  <c:v>563.8888888888888</c:v>
                </c:pt>
                <c:pt idx="289">
                  <c:v>564.81481481481478</c:v>
                </c:pt>
                <c:pt idx="290">
                  <c:v>561.11111111111109</c:v>
                </c:pt>
                <c:pt idx="291">
                  <c:v>563.8888888888888</c:v>
                </c:pt>
                <c:pt idx="292">
                  <c:v>565.74074074074065</c:v>
                </c:pt>
                <c:pt idx="293">
                  <c:v>567.59259259259261</c:v>
                </c:pt>
                <c:pt idx="294">
                  <c:v>560.18518518518511</c:v>
                </c:pt>
                <c:pt idx="295">
                  <c:v>566.66666666666663</c:v>
                </c:pt>
                <c:pt idx="296">
                  <c:v>564.81481481481478</c:v>
                </c:pt>
                <c:pt idx="297">
                  <c:v>560.18518518518511</c:v>
                </c:pt>
                <c:pt idx="298">
                  <c:v>568.51851851851848</c:v>
                </c:pt>
                <c:pt idx="299">
                  <c:v>566.66666666666663</c:v>
                </c:pt>
                <c:pt idx="300">
                  <c:v>562.96296296296293</c:v>
                </c:pt>
                <c:pt idx="301">
                  <c:v>568.51851851851848</c:v>
                </c:pt>
                <c:pt idx="302">
                  <c:v>568.51851851851848</c:v>
                </c:pt>
                <c:pt idx="303">
                  <c:v>567.59259259259261</c:v>
                </c:pt>
                <c:pt idx="304">
                  <c:v>568.51851851851848</c:v>
                </c:pt>
                <c:pt idx="305">
                  <c:v>563.8888888888888</c:v>
                </c:pt>
                <c:pt idx="306">
                  <c:v>562.03703703703695</c:v>
                </c:pt>
                <c:pt idx="307">
                  <c:v>568.51851851851848</c:v>
                </c:pt>
                <c:pt idx="308">
                  <c:v>572.22222222222217</c:v>
                </c:pt>
                <c:pt idx="309">
                  <c:v>567.59259259259261</c:v>
                </c:pt>
                <c:pt idx="310">
                  <c:v>564.81481481481478</c:v>
                </c:pt>
                <c:pt idx="311">
                  <c:v>567.59259259259261</c:v>
                </c:pt>
                <c:pt idx="312">
                  <c:v>567.59259259259261</c:v>
                </c:pt>
                <c:pt idx="313">
                  <c:v>568.51851851851848</c:v>
                </c:pt>
                <c:pt idx="314">
                  <c:v>570.37037037037032</c:v>
                </c:pt>
                <c:pt idx="315">
                  <c:v>561.11111111111109</c:v>
                </c:pt>
                <c:pt idx="316">
                  <c:v>569.44444444444434</c:v>
                </c:pt>
                <c:pt idx="317">
                  <c:v>567.59259259259261</c:v>
                </c:pt>
                <c:pt idx="318">
                  <c:v>570.37037037037032</c:v>
                </c:pt>
                <c:pt idx="319">
                  <c:v>563.8888888888888</c:v>
                </c:pt>
                <c:pt idx="320">
                  <c:v>562.96296296296293</c:v>
                </c:pt>
                <c:pt idx="321">
                  <c:v>569.44444444444434</c:v>
                </c:pt>
                <c:pt idx="322">
                  <c:v>570.37037037037032</c:v>
                </c:pt>
                <c:pt idx="323">
                  <c:v>569.44444444444434</c:v>
                </c:pt>
                <c:pt idx="324">
                  <c:v>564.81481481481478</c:v>
                </c:pt>
                <c:pt idx="325">
                  <c:v>567.59259259259261</c:v>
                </c:pt>
                <c:pt idx="326">
                  <c:v>567.59259259259261</c:v>
                </c:pt>
                <c:pt idx="327">
                  <c:v>566.66666666666663</c:v>
                </c:pt>
                <c:pt idx="328">
                  <c:v>567.59259259259261</c:v>
                </c:pt>
                <c:pt idx="329">
                  <c:v>564.81481481481478</c:v>
                </c:pt>
                <c:pt idx="330">
                  <c:v>569.44444444444434</c:v>
                </c:pt>
                <c:pt idx="331">
                  <c:v>569.44444444444434</c:v>
                </c:pt>
                <c:pt idx="332">
                  <c:v>565.74074074074065</c:v>
                </c:pt>
                <c:pt idx="333">
                  <c:v>563.8888888888888</c:v>
                </c:pt>
                <c:pt idx="334">
                  <c:v>568.51851851851848</c:v>
                </c:pt>
                <c:pt idx="335">
                  <c:v>567.59259259259261</c:v>
                </c:pt>
                <c:pt idx="336">
                  <c:v>566.66666666666663</c:v>
                </c:pt>
                <c:pt idx="337">
                  <c:v>571.2962962962963</c:v>
                </c:pt>
                <c:pt idx="338">
                  <c:v>567.59259259259261</c:v>
                </c:pt>
                <c:pt idx="339">
                  <c:v>563.8888888888888</c:v>
                </c:pt>
                <c:pt idx="340">
                  <c:v>561.11111111111109</c:v>
                </c:pt>
                <c:pt idx="341">
                  <c:v>561.11111111111109</c:v>
                </c:pt>
                <c:pt idx="342">
                  <c:v>567.59259259259261</c:v>
                </c:pt>
                <c:pt idx="343">
                  <c:v>565.74074074074065</c:v>
                </c:pt>
                <c:pt idx="344">
                  <c:v>564.81481481481478</c:v>
                </c:pt>
                <c:pt idx="345">
                  <c:v>562.96296296296293</c:v>
                </c:pt>
                <c:pt idx="346">
                  <c:v>567.59259259259261</c:v>
                </c:pt>
                <c:pt idx="347">
                  <c:v>567.59259259259261</c:v>
                </c:pt>
                <c:pt idx="348">
                  <c:v>562.03703703703695</c:v>
                </c:pt>
                <c:pt idx="349">
                  <c:v>558.33333333333326</c:v>
                </c:pt>
                <c:pt idx="350">
                  <c:v>563.8888888888888</c:v>
                </c:pt>
                <c:pt idx="351">
                  <c:v>563.8888888888888</c:v>
                </c:pt>
                <c:pt idx="352">
                  <c:v>559.25925925925924</c:v>
                </c:pt>
                <c:pt idx="353">
                  <c:v>559.25925925925924</c:v>
                </c:pt>
                <c:pt idx="354">
                  <c:v>558.33333333333326</c:v>
                </c:pt>
                <c:pt idx="355">
                  <c:v>556.48148148148141</c:v>
                </c:pt>
                <c:pt idx="356">
                  <c:v>554.62962962962956</c:v>
                </c:pt>
                <c:pt idx="357">
                  <c:v>549.07407407407402</c:v>
                </c:pt>
                <c:pt idx="358">
                  <c:v>546.29629629629619</c:v>
                </c:pt>
                <c:pt idx="359">
                  <c:v>549.07407407407402</c:v>
                </c:pt>
                <c:pt idx="360">
                  <c:v>540.74074074074076</c:v>
                </c:pt>
                <c:pt idx="361">
                  <c:v>536.11111111111109</c:v>
                </c:pt>
                <c:pt idx="362">
                  <c:v>534.25925925925924</c:v>
                </c:pt>
                <c:pt idx="363">
                  <c:v>524.07407407407402</c:v>
                </c:pt>
                <c:pt idx="364">
                  <c:v>499.99999999999989</c:v>
                </c:pt>
              </c:numCache>
            </c:numRef>
          </c:yVal>
        </c:ser>
        <c:axId val="112988544"/>
        <c:axId val="112990080"/>
      </c:scatterChart>
      <c:valAx>
        <c:axId val="112988544"/>
        <c:scaling>
          <c:orientation val="minMax"/>
        </c:scaling>
        <c:axPos val="b"/>
        <c:numFmt formatCode="0.0000" sourceLinked="1"/>
        <c:tickLblPos val="nextTo"/>
        <c:crossAx val="112990080"/>
        <c:crosses val="autoZero"/>
        <c:crossBetween val="midCat"/>
      </c:valAx>
      <c:valAx>
        <c:axId val="112990080"/>
        <c:scaling>
          <c:orientation val="minMax"/>
        </c:scaling>
        <c:axPos val="l"/>
        <c:majorGridlines/>
        <c:numFmt formatCode="0.00" sourceLinked="1"/>
        <c:tickLblPos val="nextTo"/>
        <c:crossAx val="112988544"/>
        <c:crosses val="autoZero"/>
        <c:crossBetween val="midCat"/>
      </c:valAx>
    </c:plotArea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Elasticité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Essai1!$F$10</c:f>
              <c:strCache>
                <c:ptCount val="1"/>
                <c:pt idx="0">
                  <c:v>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Eq val="1"/>
            <c:trendlineLbl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2400" baseline="0"/>
                      <a:t>y = 36221x</a:t>
                    </a:r>
                    <a:endParaRPr lang="en-US" sz="2400"/>
                  </a:p>
                </c:rich>
              </c:tx>
              <c:numFmt formatCode="General" sourceLinked="0"/>
            </c:trendlineLbl>
          </c:trendline>
          <c:xVal>
            <c:numRef>
              <c:f>Essai1!$E$14:$E$17</c:f>
              <c:numCache>
                <c:formatCode>0.0000</c:formatCode>
                <c:ptCount val="4"/>
                <c:pt idx="0">
                  <c:v>0</c:v>
                </c:pt>
                <c:pt idx="1">
                  <c:v>3.0000000000000426E-3</c:v>
                </c:pt>
                <c:pt idx="2">
                  <c:v>4.8000000000000395E-3</c:v>
                </c:pt>
                <c:pt idx="3">
                  <c:v>6.6000000000000373E-3</c:v>
                </c:pt>
              </c:numCache>
            </c:numRef>
          </c:xVal>
          <c:yVal>
            <c:numRef>
              <c:f>Essai1!$F$14:$F$17</c:f>
              <c:numCache>
                <c:formatCode>0.00</c:formatCode>
                <c:ptCount val="4"/>
                <c:pt idx="0">
                  <c:v>0</c:v>
                </c:pt>
                <c:pt idx="1">
                  <c:v>96.296296296296291</c:v>
                </c:pt>
                <c:pt idx="2">
                  <c:v>180.55555555555554</c:v>
                </c:pt>
                <c:pt idx="3">
                  <c:v>239.81481481481481</c:v>
                </c:pt>
              </c:numCache>
            </c:numRef>
          </c:yVal>
        </c:ser>
        <c:axId val="113931008"/>
        <c:axId val="113932544"/>
      </c:scatterChart>
      <c:valAx>
        <c:axId val="113931008"/>
        <c:scaling>
          <c:orientation val="minMax"/>
        </c:scaling>
        <c:axPos val="b"/>
        <c:numFmt formatCode="0.0000" sourceLinked="1"/>
        <c:tickLblPos val="nextTo"/>
        <c:crossAx val="113932544"/>
        <c:crosses val="autoZero"/>
        <c:crossBetween val="midCat"/>
      </c:valAx>
      <c:valAx>
        <c:axId val="113932544"/>
        <c:scaling>
          <c:orientation val="minMax"/>
        </c:scaling>
        <c:axPos val="l"/>
        <c:majorGridlines/>
        <c:numFmt formatCode="0.00" sourceLinked="1"/>
        <c:tickLblPos val="nextTo"/>
        <c:crossAx val="113931008"/>
        <c:crosses val="autoZero"/>
        <c:crossBetween val="midCat"/>
      </c:valAx>
    </c:plotArea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v>stress</c:v>
          </c:tx>
          <c:marker>
            <c:symbol val="circle"/>
            <c:size val="4"/>
          </c:marker>
          <c:xVal>
            <c:numRef>
              <c:f>Essai1!$E$14:$E$35</c:f>
              <c:numCache>
                <c:formatCode>0.0000</c:formatCode>
                <c:ptCount val="22"/>
                <c:pt idx="0">
                  <c:v>0</c:v>
                </c:pt>
                <c:pt idx="1">
                  <c:v>3.0000000000000426E-3</c:v>
                </c:pt>
                <c:pt idx="2">
                  <c:v>4.8000000000000395E-3</c:v>
                </c:pt>
                <c:pt idx="3">
                  <c:v>6.6000000000000373E-3</c:v>
                </c:pt>
                <c:pt idx="4">
                  <c:v>1.1600000000000037E-2</c:v>
                </c:pt>
                <c:pt idx="5">
                  <c:v>1.240000000000002E-2</c:v>
                </c:pt>
                <c:pt idx="6">
                  <c:v>1.3000000000000043E-2</c:v>
                </c:pt>
                <c:pt idx="7">
                  <c:v>1.780000000000001E-2</c:v>
                </c:pt>
                <c:pt idx="8">
                  <c:v>1.8400000000000034E-2</c:v>
                </c:pt>
                <c:pt idx="9">
                  <c:v>1.9400000000000049E-2</c:v>
                </c:pt>
                <c:pt idx="10">
                  <c:v>2.1200000000000045E-2</c:v>
                </c:pt>
                <c:pt idx="11">
                  <c:v>2.3800000000000026E-2</c:v>
                </c:pt>
                <c:pt idx="12">
                  <c:v>2.6600000000000037E-2</c:v>
                </c:pt>
                <c:pt idx="13">
                  <c:v>2.8800000000000027E-2</c:v>
                </c:pt>
                <c:pt idx="14">
                  <c:v>3.0600000000000023E-2</c:v>
                </c:pt>
                <c:pt idx="15">
                  <c:v>3.32E-2</c:v>
                </c:pt>
                <c:pt idx="16">
                  <c:v>3.5000000000000003E-2</c:v>
                </c:pt>
                <c:pt idx="17">
                  <c:v>3.6400000000000009E-2</c:v>
                </c:pt>
                <c:pt idx="18">
                  <c:v>3.8400000000000031E-2</c:v>
                </c:pt>
                <c:pt idx="19">
                  <c:v>4.1200000000000042E-2</c:v>
                </c:pt>
                <c:pt idx="20">
                  <c:v>4.2400000000000021E-2</c:v>
                </c:pt>
                <c:pt idx="21">
                  <c:v>4.4999999999999998E-2</c:v>
                </c:pt>
              </c:numCache>
            </c:numRef>
          </c:xVal>
          <c:yVal>
            <c:numRef>
              <c:f>Essai1!$F$14:$F$35</c:f>
              <c:numCache>
                <c:formatCode>0.00</c:formatCode>
                <c:ptCount val="22"/>
                <c:pt idx="0">
                  <c:v>0</c:v>
                </c:pt>
                <c:pt idx="1">
                  <c:v>96.296296296296291</c:v>
                </c:pt>
                <c:pt idx="2">
                  <c:v>180.55555555555554</c:v>
                </c:pt>
                <c:pt idx="3">
                  <c:v>239.81481481481481</c:v>
                </c:pt>
                <c:pt idx="4">
                  <c:v>274.99999999999994</c:v>
                </c:pt>
                <c:pt idx="5">
                  <c:v>260.18518518518511</c:v>
                </c:pt>
                <c:pt idx="6">
                  <c:v>280.55555555555554</c:v>
                </c:pt>
                <c:pt idx="7">
                  <c:v>292.59259259259255</c:v>
                </c:pt>
                <c:pt idx="8">
                  <c:v>283.33333333333326</c:v>
                </c:pt>
                <c:pt idx="9">
                  <c:v>287.96296296296293</c:v>
                </c:pt>
                <c:pt idx="10">
                  <c:v>297.22222222222223</c:v>
                </c:pt>
                <c:pt idx="11">
                  <c:v>299.07407407407408</c:v>
                </c:pt>
                <c:pt idx="12">
                  <c:v>304.62962962962956</c:v>
                </c:pt>
                <c:pt idx="13">
                  <c:v>305.55555555555554</c:v>
                </c:pt>
                <c:pt idx="14">
                  <c:v>310.18518518518511</c:v>
                </c:pt>
                <c:pt idx="15">
                  <c:v>317.59259259259255</c:v>
                </c:pt>
                <c:pt idx="16">
                  <c:v>316.66666666666663</c:v>
                </c:pt>
                <c:pt idx="17">
                  <c:v>315.7407407407407</c:v>
                </c:pt>
                <c:pt idx="18">
                  <c:v>319.4444444444444</c:v>
                </c:pt>
                <c:pt idx="19">
                  <c:v>327.77777777777771</c:v>
                </c:pt>
                <c:pt idx="20">
                  <c:v>327.77777777777771</c:v>
                </c:pt>
                <c:pt idx="21">
                  <c:v>329.62962962962956</c:v>
                </c:pt>
              </c:numCache>
            </c:numRef>
          </c:yVal>
        </c:ser>
        <c:ser>
          <c:idx val="1"/>
          <c:order val="1"/>
          <c:tx>
            <c:v>offset</c:v>
          </c:tx>
          <c:spPr>
            <a:ln w="28575">
              <a:noFill/>
            </a:ln>
          </c:spPr>
          <c:marker>
            <c:symbol val="square"/>
            <c:size val="2"/>
          </c:marker>
          <c:trendline>
            <c:trendlineType val="linear"/>
            <c:dispEq val="1"/>
            <c:trendlineLbl>
              <c:layout>
                <c:manualLayout>
                  <c:x val="0.23605643044619434"/>
                  <c:y val="0.25649314668999695"/>
                </c:manualLayout>
              </c:layout>
              <c:numFmt formatCode="General" sourceLinked="0"/>
            </c:trendlineLbl>
          </c:trendline>
          <c:xVal>
            <c:numRef>
              <c:f>Essai1!$E$14:$E$20</c:f>
              <c:numCache>
                <c:formatCode>0.0000</c:formatCode>
                <c:ptCount val="7"/>
                <c:pt idx="0">
                  <c:v>0</c:v>
                </c:pt>
                <c:pt idx="1">
                  <c:v>3.0000000000000426E-3</c:v>
                </c:pt>
                <c:pt idx="2">
                  <c:v>4.8000000000000395E-3</c:v>
                </c:pt>
                <c:pt idx="3">
                  <c:v>6.6000000000000373E-3</c:v>
                </c:pt>
                <c:pt idx="4">
                  <c:v>1.1600000000000037E-2</c:v>
                </c:pt>
                <c:pt idx="5">
                  <c:v>1.240000000000002E-2</c:v>
                </c:pt>
                <c:pt idx="6">
                  <c:v>1.3000000000000043E-2</c:v>
                </c:pt>
              </c:numCache>
            </c:numRef>
          </c:xVal>
          <c:yVal>
            <c:numRef>
              <c:f>Essai1!$G$14:$G$20</c:f>
              <c:numCache>
                <c:formatCode>0.00</c:formatCode>
                <c:ptCount val="7"/>
                <c:pt idx="0">
                  <c:v>-72.442000000000007</c:v>
                </c:pt>
                <c:pt idx="1">
                  <c:v>36.221000000001538</c:v>
                </c:pt>
                <c:pt idx="2">
                  <c:v>101.41880000000143</c:v>
                </c:pt>
                <c:pt idx="3">
                  <c:v>166.61660000000134</c:v>
                </c:pt>
                <c:pt idx="4">
                  <c:v>347.72160000000133</c:v>
                </c:pt>
                <c:pt idx="5">
                  <c:v>376.69840000000073</c:v>
                </c:pt>
                <c:pt idx="6">
                  <c:v>398.43100000000157</c:v>
                </c:pt>
              </c:numCache>
            </c:numRef>
          </c:yVal>
        </c:ser>
        <c:axId val="116937856"/>
        <c:axId val="117242112"/>
      </c:scatterChart>
      <c:valAx>
        <c:axId val="116937856"/>
        <c:scaling>
          <c:orientation val="minMax"/>
        </c:scaling>
        <c:axPos val="b"/>
        <c:numFmt formatCode="0.0000" sourceLinked="1"/>
        <c:tickLblPos val="nextTo"/>
        <c:crossAx val="117242112"/>
        <c:crosses val="autoZero"/>
        <c:crossBetween val="midCat"/>
      </c:valAx>
      <c:valAx>
        <c:axId val="117242112"/>
        <c:scaling>
          <c:orientation val="minMax"/>
        </c:scaling>
        <c:axPos val="l"/>
        <c:majorGridlines/>
        <c:numFmt formatCode="0.00" sourceLinked="1"/>
        <c:tickLblPos val="nextTo"/>
        <c:crossAx val="116937856"/>
        <c:crosses val="autoZero"/>
        <c:crossBetween val="midCat"/>
      </c:valAx>
    </c:plotArea>
    <c:legend>
      <c:legendPos val="r"/>
      <c:layout/>
    </c:legend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5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5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5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363</xdr:row>
      <xdr:rowOff>123825</xdr:rowOff>
    </xdr:from>
    <xdr:to>
      <xdr:col>12</xdr:col>
      <xdr:colOff>533400</xdr:colOff>
      <xdr:row>378</xdr:row>
      <xdr:rowOff>9525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0940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0940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0940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0940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0.05587</cdr:x>
      <cdr:y>0.11746</cdr:y>
    </cdr:from>
    <cdr:to>
      <cdr:x>0.24782</cdr:x>
      <cdr:y>0.88185</cdr:y>
    </cdr:to>
    <cdr:sp macro="" textlink="">
      <cdr:nvSpPr>
        <cdr:cNvPr id="3" name="Gerade Verbindung 2"/>
        <cdr:cNvSpPr/>
      </cdr:nvSpPr>
      <cdr:spPr>
        <a:xfrm xmlns:a="http://schemas.openxmlformats.org/drawingml/2006/main" rot="5400000" flipH="1" flipV="1">
          <a:off x="-884621" y="2110050"/>
          <a:ext cx="4593490" cy="17851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8"/>
  <sheetViews>
    <sheetView tabSelected="1" topLeftCell="C363" workbookViewId="0">
      <selection activeCell="K20" sqref="K20"/>
    </sheetView>
  </sheetViews>
  <sheetFormatPr baseColWidth="10" defaultRowHeight="15"/>
  <cols>
    <col min="1" max="1" width="17.5703125" style="1" bestFit="1" customWidth="1"/>
    <col min="2" max="2" width="12.85546875" style="1" bestFit="1" customWidth="1"/>
    <col min="3" max="4" width="11.42578125" style="1"/>
    <col min="5" max="5" width="6.5703125" style="7" bestFit="1" customWidth="1"/>
    <col min="6" max="6" width="7.5703125" style="1" bestFit="1" customWidth="1"/>
    <col min="7" max="7" width="11.7109375" style="1" customWidth="1"/>
    <col min="8" max="8" width="11.42578125" style="1"/>
    <col min="9" max="9" width="5.5703125" style="1" bestFit="1" customWidth="1"/>
    <col min="10" max="10" width="7.5703125" style="1" bestFit="1" customWidth="1"/>
    <col min="11" max="11" width="12.7109375" style="1" bestFit="1" customWidth="1"/>
    <col min="12" max="12" width="12" style="1" bestFit="1" customWidth="1"/>
    <col min="13" max="16384" width="11.42578125" style="1"/>
  </cols>
  <sheetData>
    <row r="1" spans="1:12">
      <c r="A1" s="1" t="s">
        <v>21</v>
      </c>
      <c r="B1" s="1">
        <v>12</v>
      </c>
      <c r="C1" s="1" t="s">
        <v>0</v>
      </c>
    </row>
    <row r="2" spans="1:12">
      <c r="A2" s="1" t="s">
        <v>20</v>
      </c>
      <c r="B2" s="1">
        <v>0.9</v>
      </c>
      <c r="C2" s="1" t="s">
        <v>0</v>
      </c>
    </row>
    <row r="3" spans="1:12">
      <c r="A3" s="1" t="s">
        <v>18</v>
      </c>
      <c r="B3" s="1">
        <v>50</v>
      </c>
      <c r="C3" s="1" t="s">
        <v>0</v>
      </c>
    </row>
    <row r="4" spans="1:12">
      <c r="B4" s="1">
        <v>0.1</v>
      </c>
      <c r="C4" s="1" t="s">
        <v>1</v>
      </c>
    </row>
    <row r="5" spans="1:12">
      <c r="A5" s="2" t="s">
        <v>19</v>
      </c>
      <c r="B5" s="2">
        <v>10.8</v>
      </c>
      <c r="C5" s="2" t="s">
        <v>2</v>
      </c>
      <c r="D5" s="2"/>
      <c r="E5" s="8"/>
      <c r="F5" s="2"/>
      <c r="G5" s="2"/>
    </row>
    <row r="6" spans="1:12">
      <c r="A6" s="2" t="s">
        <v>17</v>
      </c>
      <c r="B6" s="2">
        <v>36221</v>
      </c>
      <c r="C6" s="2" t="s">
        <v>3</v>
      </c>
      <c r="D6" s="2"/>
    </row>
    <row r="7" spans="1:12">
      <c r="A7" s="14" t="s">
        <v>4</v>
      </c>
      <c r="B7" s="2">
        <f>B6/1000</f>
        <v>36.220999999999997</v>
      </c>
      <c r="C7" s="2" t="s">
        <v>5</v>
      </c>
    </row>
    <row r="9" spans="1:12" s="3" customFormat="1">
      <c r="C9" s="12" t="s">
        <v>22</v>
      </c>
      <c r="D9" s="12"/>
      <c r="E9" s="12" t="s">
        <v>6</v>
      </c>
      <c r="F9" s="12"/>
      <c r="G9" s="13" t="s">
        <v>7</v>
      </c>
      <c r="I9" s="12" t="s">
        <v>8</v>
      </c>
      <c r="J9" s="12"/>
      <c r="K9" s="12" t="s">
        <v>9</v>
      </c>
      <c r="L9" s="12"/>
    </row>
    <row r="10" spans="1:12" s="3" customFormat="1">
      <c r="A10" s="3" t="s">
        <v>10</v>
      </c>
      <c r="B10" s="3" t="s">
        <v>11</v>
      </c>
      <c r="C10" s="4" t="s">
        <v>24</v>
      </c>
      <c r="D10" s="4" t="s">
        <v>23</v>
      </c>
      <c r="E10" s="9" t="s">
        <v>12</v>
      </c>
      <c r="F10" s="5" t="s">
        <v>13</v>
      </c>
      <c r="G10" s="13"/>
      <c r="I10" s="5" t="s">
        <v>12</v>
      </c>
      <c r="J10" s="5" t="s">
        <v>13</v>
      </c>
      <c r="K10" s="3" t="s">
        <v>14</v>
      </c>
      <c r="L10" s="3" t="s">
        <v>15</v>
      </c>
    </row>
    <row r="11" spans="1:12" s="3" customFormat="1">
      <c r="A11" s="3" t="s">
        <v>16</v>
      </c>
      <c r="B11" s="3" t="s">
        <v>0</v>
      </c>
      <c r="C11" s="4" t="s">
        <v>0</v>
      </c>
      <c r="D11" s="4" t="s">
        <v>16</v>
      </c>
      <c r="E11" s="10" t="s">
        <v>0</v>
      </c>
      <c r="F11" s="3" t="s">
        <v>3</v>
      </c>
      <c r="G11" s="3" t="s">
        <v>3</v>
      </c>
      <c r="I11" s="3" t="s">
        <v>0</v>
      </c>
      <c r="J11" s="3" t="s">
        <v>3</v>
      </c>
    </row>
    <row r="12" spans="1:12">
      <c r="A12" s="1">
        <v>-0.02</v>
      </c>
      <c r="B12" s="1">
        <v>-24.29</v>
      </c>
    </row>
    <row r="13" spans="1:12">
      <c r="A13" s="1">
        <v>0</v>
      </c>
      <c r="B13" s="1">
        <v>-24.26</v>
      </c>
    </row>
    <row r="14" spans="1:12">
      <c r="A14" s="1">
        <v>-0.01</v>
      </c>
      <c r="B14" s="1">
        <v>-24.21</v>
      </c>
      <c r="C14" s="1">
        <f>B14-$B$14</f>
        <v>0</v>
      </c>
      <c r="D14" s="1">
        <f>A14-$A$14</f>
        <v>0</v>
      </c>
      <c r="E14" s="8">
        <f>(B14-$B$14)/$B$3</f>
        <v>0</v>
      </c>
      <c r="F14" s="2">
        <f>(A14-$A$14)*1000/$B$5</f>
        <v>0</v>
      </c>
      <c r="G14" s="1">
        <f>(E14-0.002)*$B$6</f>
        <v>-72.442000000000007</v>
      </c>
    </row>
    <row r="15" spans="1:12">
      <c r="A15" s="1">
        <v>1.03</v>
      </c>
      <c r="B15" s="1">
        <v>-24.06</v>
      </c>
      <c r="C15" s="1">
        <f t="shared" ref="C15:C78" si="0">B15-$B$14</f>
        <v>0.15000000000000213</v>
      </c>
      <c r="D15" s="1">
        <f t="shared" ref="D15:D78" si="1">A15-$A$14</f>
        <v>1.04</v>
      </c>
      <c r="E15" s="8">
        <f t="shared" ref="D15:E78" si="2">(B15-$B$14)/$B$3</f>
        <v>3.0000000000000426E-3</v>
      </c>
      <c r="F15" s="2">
        <f t="shared" ref="F15:F78" si="3">(A15-$A$14)*1000/$B$5</f>
        <v>96.296296296296291</v>
      </c>
      <c r="G15" s="1">
        <f t="shared" ref="G15:G78" si="4">(E15-0.002)*$B$6</f>
        <v>36.221000000001538</v>
      </c>
    </row>
    <row r="16" spans="1:12">
      <c r="A16" s="1">
        <v>1.94</v>
      </c>
      <c r="B16" s="1">
        <v>-23.97</v>
      </c>
      <c r="C16" s="1">
        <f t="shared" si="0"/>
        <v>0.24000000000000199</v>
      </c>
      <c r="D16" s="1">
        <f t="shared" si="1"/>
        <v>1.95</v>
      </c>
      <c r="E16" s="8">
        <f t="shared" si="2"/>
        <v>4.8000000000000395E-3</v>
      </c>
      <c r="F16" s="2">
        <f t="shared" si="3"/>
        <v>180.55555555555554</v>
      </c>
      <c r="G16" s="1">
        <f t="shared" si="4"/>
        <v>101.41880000000143</v>
      </c>
    </row>
    <row r="17" spans="1:12">
      <c r="A17" s="1">
        <v>2.58</v>
      </c>
      <c r="B17" s="1">
        <v>-23.88</v>
      </c>
      <c r="C17" s="1">
        <f t="shared" si="0"/>
        <v>0.33000000000000185</v>
      </c>
      <c r="D17" s="1">
        <f t="shared" si="1"/>
        <v>2.59</v>
      </c>
      <c r="E17" s="8">
        <f t="shared" si="2"/>
        <v>6.6000000000000373E-3</v>
      </c>
      <c r="F17" s="2">
        <f t="shared" si="3"/>
        <v>239.81481481481481</v>
      </c>
      <c r="G17" s="1">
        <f t="shared" si="4"/>
        <v>166.61660000000134</v>
      </c>
    </row>
    <row r="18" spans="1:12">
      <c r="A18" s="1">
        <v>2.96</v>
      </c>
      <c r="B18" s="1">
        <v>-23.63</v>
      </c>
      <c r="C18" s="1">
        <f t="shared" si="0"/>
        <v>0.58000000000000185</v>
      </c>
      <c r="D18" s="1">
        <f t="shared" si="1"/>
        <v>2.9699999999999998</v>
      </c>
      <c r="E18" s="11">
        <f t="shared" si="2"/>
        <v>1.1600000000000037E-2</v>
      </c>
      <c r="F18" s="6">
        <f t="shared" si="3"/>
        <v>274.99999999999994</v>
      </c>
      <c r="G18" s="1">
        <f t="shared" si="4"/>
        <v>347.72160000000133</v>
      </c>
    </row>
    <row r="19" spans="1:12">
      <c r="A19" s="1">
        <v>2.8</v>
      </c>
      <c r="B19" s="1">
        <v>-23.59</v>
      </c>
      <c r="C19" s="1">
        <f t="shared" si="0"/>
        <v>0.62000000000000099</v>
      </c>
      <c r="D19" s="1">
        <f t="shared" si="1"/>
        <v>2.8099999999999996</v>
      </c>
      <c r="E19" s="7">
        <f t="shared" si="2"/>
        <v>1.240000000000002E-2</v>
      </c>
      <c r="F19" s="1">
        <f t="shared" si="3"/>
        <v>260.18518518518511</v>
      </c>
      <c r="G19" s="1">
        <f t="shared" si="4"/>
        <v>376.69840000000073</v>
      </c>
      <c r="I19" s="1">
        <f>E19-$E$19</f>
        <v>0</v>
      </c>
      <c r="J19" s="1">
        <f>F19-$F$19</f>
        <v>0</v>
      </c>
      <c r="K19" s="1" t="e">
        <f>LOG10(I19)</f>
        <v>#NUM!</v>
      </c>
      <c r="L19" s="1" t="e">
        <f>LOG10(J19)</f>
        <v>#NUM!</v>
      </c>
    </row>
    <row r="20" spans="1:12">
      <c r="A20" s="1">
        <v>3.02</v>
      </c>
      <c r="B20" s="1">
        <v>-23.56</v>
      </c>
      <c r="C20" s="1">
        <f t="shared" si="0"/>
        <v>0.65000000000000213</v>
      </c>
      <c r="D20" s="1">
        <f t="shared" si="1"/>
        <v>3.03</v>
      </c>
      <c r="E20" s="7">
        <f t="shared" si="2"/>
        <v>1.3000000000000043E-2</v>
      </c>
      <c r="F20" s="1">
        <f t="shared" si="3"/>
        <v>280.55555555555554</v>
      </c>
      <c r="G20" s="1">
        <f t="shared" si="4"/>
        <v>398.43100000000157</v>
      </c>
      <c r="I20" s="1">
        <f t="shared" ref="I20:I83" si="5">E20-$E$19</f>
        <v>6.0000000000002239E-4</v>
      </c>
      <c r="J20" s="1">
        <f t="shared" ref="J20:J83" si="6">F20-$F$19</f>
        <v>20.370370370370438</v>
      </c>
      <c r="K20" s="1">
        <f>LOG10(I20)</f>
        <v>-3.2218487496163402</v>
      </c>
      <c r="L20" s="1">
        <f t="shared" ref="L20:L83" si="7">LOG10(J20)</f>
        <v>1.3089989253352581</v>
      </c>
    </row>
    <row r="21" spans="1:12">
      <c r="A21" s="1">
        <v>3.15</v>
      </c>
      <c r="B21" s="1">
        <v>-23.32</v>
      </c>
      <c r="C21" s="1">
        <f t="shared" si="0"/>
        <v>0.89000000000000057</v>
      </c>
      <c r="D21" s="1">
        <f t="shared" si="1"/>
        <v>3.1599999999999997</v>
      </c>
      <c r="E21" s="7">
        <f t="shared" si="2"/>
        <v>1.780000000000001E-2</v>
      </c>
      <c r="F21" s="1">
        <f t="shared" si="3"/>
        <v>292.59259259259255</v>
      </c>
      <c r="G21" s="1">
        <f t="shared" si="4"/>
        <v>572.29180000000031</v>
      </c>
      <c r="I21" s="1">
        <f t="shared" si="5"/>
        <v>5.3999999999999899E-3</v>
      </c>
      <c r="J21" s="1">
        <f t="shared" si="6"/>
        <v>32.407407407407447</v>
      </c>
      <c r="K21" s="1">
        <f t="shared" ref="K20:K83" si="8">LOG10(I21)</f>
        <v>-2.2676062401770323</v>
      </c>
      <c r="L21" s="1">
        <f t="shared" si="7"/>
        <v>1.5106442888633265</v>
      </c>
    </row>
    <row r="22" spans="1:12">
      <c r="A22" s="1">
        <v>3.05</v>
      </c>
      <c r="B22" s="1">
        <v>-23.29</v>
      </c>
      <c r="C22" s="1">
        <f t="shared" si="0"/>
        <v>0.92000000000000171</v>
      </c>
      <c r="D22" s="1">
        <f t="shared" si="1"/>
        <v>3.0599999999999996</v>
      </c>
      <c r="E22" s="7">
        <f t="shared" si="2"/>
        <v>1.8400000000000034E-2</v>
      </c>
      <c r="F22" s="1">
        <f t="shared" si="3"/>
        <v>283.33333333333326</v>
      </c>
      <c r="G22" s="1">
        <f t="shared" si="4"/>
        <v>594.02440000000115</v>
      </c>
      <c r="I22" s="1">
        <f t="shared" si="5"/>
        <v>6.000000000000014E-3</v>
      </c>
      <c r="J22" s="1">
        <f t="shared" si="6"/>
        <v>23.148148148148152</v>
      </c>
      <c r="K22" s="1">
        <f t="shared" si="8"/>
        <v>-2.2218487496163553</v>
      </c>
      <c r="L22" s="1">
        <f t="shared" si="7"/>
        <v>1.3645162531850881</v>
      </c>
    </row>
    <row r="23" spans="1:12">
      <c r="A23" s="1">
        <v>3.1</v>
      </c>
      <c r="B23" s="1">
        <v>-23.24</v>
      </c>
      <c r="C23" s="1">
        <f t="shared" si="0"/>
        <v>0.97000000000000242</v>
      </c>
      <c r="D23" s="1">
        <f t="shared" si="1"/>
        <v>3.11</v>
      </c>
      <c r="E23" s="7">
        <f t="shared" si="2"/>
        <v>1.9400000000000049E-2</v>
      </c>
      <c r="F23" s="1">
        <f t="shared" si="3"/>
        <v>287.96296296296293</v>
      </c>
      <c r="G23" s="1">
        <f t="shared" si="4"/>
        <v>630.24540000000172</v>
      </c>
      <c r="I23" s="1">
        <f t="shared" si="5"/>
        <v>7.0000000000000288E-3</v>
      </c>
      <c r="J23" s="1">
        <f t="shared" si="6"/>
        <v>27.777777777777828</v>
      </c>
      <c r="K23" s="1">
        <f t="shared" si="8"/>
        <v>-2.1549019599857413</v>
      </c>
      <c r="L23" s="1">
        <f t="shared" si="7"/>
        <v>1.4436974992327136</v>
      </c>
    </row>
    <row r="24" spans="1:12">
      <c r="A24" s="1">
        <v>3.2</v>
      </c>
      <c r="B24" s="1">
        <v>-23.15</v>
      </c>
      <c r="C24" s="1">
        <f t="shared" si="0"/>
        <v>1.0600000000000023</v>
      </c>
      <c r="D24" s="1">
        <f t="shared" si="1"/>
        <v>3.21</v>
      </c>
      <c r="E24" s="7">
        <f t="shared" si="2"/>
        <v>2.1200000000000045E-2</v>
      </c>
      <c r="F24" s="1">
        <f t="shared" si="3"/>
        <v>297.22222222222223</v>
      </c>
      <c r="G24" s="1">
        <f t="shared" si="4"/>
        <v>695.44320000000153</v>
      </c>
      <c r="I24" s="1">
        <f t="shared" si="5"/>
        <v>8.8000000000000248E-3</v>
      </c>
      <c r="J24" s="1">
        <f t="shared" si="6"/>
        <v>37.037037037037123</v>
      </c>
      <c r="K24" s="1">
        <f t="shared" si="8"/>
        <v>-2.05551732784983</v>
      </c>
      <c r="L24" s="1">
        <f t="shared" si="7"/>
        <v>1.5686362358410137</v>
      </c>
    </row>
    <row r="25" spans="1:12">
      <c r="A25" s="1">
        <v>3.22</v>
      </c>
      <c r="B25" s="1">
        <v>-23.02</v>
      </c>
      <c r="C25" s="1">
        <f t="shared" si="0"/>
        <v>1.1900000000000013</v>
      </c>
      <c r="D25" s="1">
        <f t="shared" si="1"/>
        <v>3.23</v>
      </c>
      <c r="E25" s="7">
        <f t="shared" si="2"/>
        <v>2.3800000000000026E-2</v>
      </c>
      <c r="F25" s="1">
        <f t="shared" si="3"/>
        <v>299.07407407407408</v>
      </c>
      <c r="G25" s="1">
        <f t="shared" si="4"/>
        <v>789.61780000000101</v>
      </c>
      <c r="I25" s="1">
        <f t="shared" si="5"/>
        <v>1.1400000000000006E-2</v>
      </c>
      <c r="J25" s="1">
        <f t="shared" si="6"/>
        <v>38.888888888888971</v>
      </c>
      <c r="K25" s="1">
        <f t="shared" si="8"/>
        <v>-1.9430951486635273</v>
      </c>
      <c r="L25" s="1">
        <f t="shared" si="7"/>
        <v>1.5898255349109516</v>
      </c>
    </row>
    <row r="26" spans="1:12">
      <c r="A26" s="1">
        <v>3.28</v>
      </c>
      <c r="B26" s="1">
        <v>-22.88</v>
      </c>
      <c r="C26" s="1">
        <f t="shared" si="0"/>
        <v>1.3300000000000018</v>
      </c>
      <c r="D26" s="1">
        <f t="shared" si="1"/>
        <v>3.2899999999999996</v>
      </c>
      <c r="E26" s="7">
        <f t="shared" si="2"/>
        <v>2.6600000000000037E-2</v>
      </c>
      <c r="F26" s="1">
        <f t="shared" si="3"/>
        <v>304.62962962962956</v>
      </c>
      <c r="G26" s="1">
        <f t="shared" si="4"/>
        <v>891.03660000000139</v>
      </c>
      <c r="I26" s="1">
        <f t="shared" si="5"/>
        <v>1.4200000000000016E-2</v>
      </c>
      <c r="J26" s="1">
        <f t="shared" si="6"/>
        <v>44.444444444444457</v>
      </c>
      <c r="K26" s="1">
        <f t="shared" si="8"/>
        <v>-1.8477116556169431</v>
      </c>
      <c r="L26" s="1">
        <f t="shared" si="7"/>
        <v>1.6478174818886377</v>
      </c>
    </row>
    <row r="27" spans="1:12">
      <c r="A27" s="1">
        <v>3.29</v>
      </c>
      <c r="B27" s="1">
        <v>-22.77</v>
      </c>
      <c r="C27" s="1">
        <f t="shared" si="0"/>
        <v>1.4400000000000013</v>
      </c>
      <c r="D27" s="1">
        <f t="shared" si="1"/>
        <v>3.3</v>
      </c>
      <c r="E27" s="7">
        <f t="shared" si="2"/>
        <v>2.8800000000000027E-2</v>
      </c>
      <c r="F27" s="1">
        <f t="shared" si="3"/>
        <v>305.55555555555554</v>
      </c>
      <c r="G27" s="1">
        <f t="shared" si="4"/>
        <v>970.72280000000092</v>
      </c>
      <c r="I27" s="1">
        <f t="shared" si="5"/>
        <v>1.6400000000000005E-2</v>
      </c>
      <c r="J27" s="1">
        <f t="shared" si="6"/>
        <v>45.370370370370438</v>
      </c>
      <c r="K27" s="1">
        <f t="shared" si="8"/>
        <v>-1.785156151952302</v>
      </c>
      <c r="L27" s="1">
        <f t="shared" si="7"/>
        <v>1.6567723245415646</v>
      </c>
    </row>
    <row r="28" spans="1:12">
      <c r="A28" s="1">
        <v>3.34</v>
      </c>
      <c r="B28" s="1">
        <v>-22.68</v>
      </c>
      <c r="C28" s="1">
        <f t="shared" si="0"/>
        <v>1.5300000000000011</v>
      </c>
      <c r="D28" s="1">
        <f t="shared" si="1"/>
        <v>3.3499999999999996</v>
      </c>
      <c r="E28" s="7">
        <f t="shared" si="2"/>
        <v>3.0600000000000023E-2</v>
      </c>
      <c r="F28" s="1">
        <f t="shared" si="3"/>
        <v>310.18518518518511</v>
      </c>
      <c r="G28" s="1">
        <f t="shared" si="4"/>
        <v>1035.9206000000008</v>
      </c>
      <c r="I28" s="1">
        <f t="shared" si="5"/>
        <v>1.8200000000000001E-2</v>
      </c>
      <c r="J28" s="1">
        <f t="shared" si="6"/>
        <v>50</v>
      </c>
      <c r="K28" s="1">
        <f t="shared" si="8"/>
        <v>-1.7399286120149251</v>
      </c>
      <c r="L28" s="1">
        <f t="shared" si="7"/>
        <v>1.6989700043360187</v>
      </c>
    </row>
    <row r="29" spans="1:12">
      <c r="A29" s="1">
        <v>3.42</v>
      </c>
      <c r="B29" s="1">
        <v>-22.55</v>
      </c>
      <c r="C29" s="1">
        <f t="shared" si="0"/>
        <v>1.6600000000000001</v>
      </c>
      <c r="D29" s="1">
        <f t="shared" si="1"/>
        <v>3.4299999999999997</v>
      </c>
      <c r="E29" s="7">
        <f t="shared" si="2"/>
        <v>3.32E-2</v>
      </c>
      <c r="F29" s="1">
        <f t="shared" si="3"/>
        <v>317.59259259259255</v>
      </c>
      <c r="G29" s="1">
        <f t="shared" si="4"/>
        <v>1130.0952</v>
      </c>
      <c r="I29" s="1">
        <f t="shared" si="5"/>
        <v>2.0799999999999978E-2</v>
      </c>
      <c r="J29" s="1">
        <f t="shared" si="6"/>
        <v>57.407407407407447</v>
      </c>
      <c r="K29" s="1">
        <f t="shared" si="8"/>
        <v>-1.6819366650372389</v>
      </c>
      <c r="L29" s="1">
        <f t="shared" si="7"/>
        <v>1.7589679340113045</v>
      </c>
    </row>
    <row r="30" spans="1:12">
      <c r="A30" s="1">
        <v>3.41</v>
      </c>
      <c r="B30" s="1">
        <v>-22.46</v>
      </c>
      <c r="C30" s="1">
        <f t="shared" si="0"/>
        <v>1.75</v>
      </c>
      <c r="D30" s="1">
        <f t="shared" si="1"/>
        <v>3.42</v>
      </c>
      <c r="E30" s="7">
        <f t="shared" si="2"/>
        <v>3.5000000000000003E-2</v>
      </c>
      <c r="F30" s="1">
        <f t="shared" si="3"/>
        <v>316.66666666666663</v>
      </c>
      <c r="G30" s="1">
        <f t="shared" si="4"/>
        <v>1195.2930000000001</v>
      </c>
      <c r="I30" s="1">
        <f t="shared" si="5"/>
        <v>2.2599999999999981E-2</v>
      </c>
      <c r="J30" s="1">
        <f t="shared" si="6"/>
        <v>56.481481481481524</v>
      </c>
      <c r="K30" s="1">
        <f t="shared" si="8"/>
        <v>-1.6458915608525995</v>
      </c>
      <c r="L30" s="1">
        <f t="shared" si="7"/>
        <v>1.7519060795238177</v>
      </c>
    </row>
    <row r="31" spans="1:12">
      <c r="A31" s="1">
        <v>3.4</v>
      </c>
      <c r="B31" s="1">
        <v>-22.39</v>
      </c>
      <c r="C31" s="1">
        <f t="shared" si="0"/>
        <v>1.8200000000000003</v>
      </c>
      <c r="D31" s="1">
        <f t="shared" si="1"/>
        <v>3.4099999999999997</v>
      </c>
      <c r="E31" s="7">
        <f t="shared" si="2"/>
        <v>3.6400000000000009E-2</v>
      </c>
      <c r="F31" s="1">
        <f t="shared" si="3"/>
        <v>315.7407407407407</v>
      </c>
      <c r="G31" s="1">
        <f t="shared" si="4"/>
        <v>1246.0024000000003</v>
      </c>
      <c r="I31" s="1">
        <f t="shared" si="5"/>
        <v>2.3999999999999987E-2</v>
      </c>
      <c r="J31" s="1">
        <f t="shared" si="6"/>
        <v>55.5555555555556</v>
      </c>
      <c r="K31" s="1">
        <f t="shared" si="8"/>
        <v>-1.6197887582883943</v>
      </c>
      <c r="L31" s="1">
        <f t="shared" si="7"/>
        <v>1.7447274948966942</v>
      </c>
    </row>
    <row r="32" spans="1:12">
      <c r="A32" s="1">
        <v>3.44</v>
      </c>
      <c r="B32" s="1">
        <v>-22.29</v>
      </c>
      <c r="C32" s="1">
        <f t="shared" si="0"/>
        <v>1.9200000000000017</v>
      </c>
      <c r="D32" s="1">
        <f t="shared" si="1"/>
        <v>3.4499999999999997</v>
      </c>
      <c r="E32" s="7">
        <f t="shared" si="2"/>
        <v>3.8400000000000031E-2</v>
      </c>
      <c r="F32" s="1">
        <f t="shared" si="3"/>
        <v>319.4444444444444</v>
      </c>
      <c r="G32" s="1">
        <f t="shared" si="4"/>
        <v>1318.444400000001</v>
      </c>
      <c r="I32" s="1">
        <f t="shared" si="5"/>
        <v>2.6000000000000009E-2</v>
      </c>
      <c r="J32" s="1">
        <f t="shared" si="6"/>
        <v>59.259259259259295</v>
      </c>
      <c r="K32" s="1">
        <f t="shared" si="8"/>
        <v>-1.5850266520291818</v>
      </c>
      <c r="L32" s="1">
        <f t="shared" si="7"/>
        <v>1.7727562184969377</v>
      </c>
    </row>
    <row r="33" spans="1:12">
      <c r="A33" s="1">
        <v>3.53</v>
      </c>
      <c r="B33" s="1">
        <v>-22.15</v>
      </c>
      <c r="C33" s="1">
        <f t="shared" si="0"/>
        <v>2.0600000000000023</v>
      </c>
      <c r="D33" s="1">
        <f t="shared" si="1"/>
        <v>3.5399999999999996</v>
      </c>
      <c r="E33" s="7">
        <f t="shared" si="2"/>
        <v>4.1200000000000042E-2</v>
      </c>
      <c r="F33" s="1">
        <f t="shared" si="3"/>
        <v>327.77777777777771</v>
      </c>
      <c r="G33" s="1">
        <f t="shared" si="4"/>
        <v>1419.8632000000014</v>
      </c>
      <c r="I33" s="1">
        <f t="shared" si="5"/>
        <v>2.880000000000002E-2</v>
      </c>
      <c r="J33" s="1">
        <f t="shared" si="6"/>
        <v>67.592592592592609</v>
      </c>
      <c r="K33" s="1">
        <f t="shared" si="8"/>
        <v>-1.5406075122407688</v>
      </c>
      <c r="L33" s="1">
        <f t="shared" si="7"/>
        <v>1.8298991046335062</v>
      </c>
    </row>
    <row r="34" spans="1:12">
      <c r="A34" s="1">
        <v>3.53</v>
      </c>
      <c r="B34" s="1">
        <v>-22.09</v>
      </c>
      <c r="C34" s="1">
        <f t="shared" si="0"/>
        <v>2.120000000000001</v>
      </c>
      <c r="D34" s="1">
        <f t="shared" si="1"/>
        <v>3.5399999999999996</v>
      </c>
      <c r="E34" s="7">
        <f t="shared" si="2"/>
        <v>4.2400000000000021E-2</v>
      </c>
      <c r="F34" s="1">
        <f t="shared" si="3"/>
        <v>327.77777777777771</v>
      </c>
      <c r="G34" s="1">
        <f t="shared" si="4"/>
        <v>1463.3284000000008</v>
      </c>
      <c r="I34" s="1">
        <f t="shared" si="5"/>
        <v>0.03</v>
      </c>
      <c r="J34" s="1">
        <f t="shared" si="6"/>
        <v>67.592592592592609</v>
      </c>
      <c r="K34" s="1">
        <f t="shared" si="8"/>
        <v>-1.5228787452803376</v>
      </c>
      <c r="L34" s="1">
        <f t="shared" si="7"/>
        <v>1.8298991046335062</v>
      </c>
    </row>
    <row r="35" spans="1:12">
      <c r="A35" s="1">
        <v>3.55</v>
      </c>
      <c r="B35" s="1">
        <v>-21.96</v>
      </c>
      <c r="C35" s="1">
        <f t="shared" si="0"/>
        <v>2.25</v>
      </c>
      <c r="D35" s="1">
        <f t="shared" si="1"/>
        <v>3.5599999999999996</v>
      </c>
      <c r="E35" s="7">
        <f t="shared" si="2"/>
        <v>4.4999999999999998E-2</v>
      </c>
      <c r="F35" s="1">
        <f t="shared" si="3"/>
        <v>329.62962962962956</v>
      </c>
      <c r="G35" s="1">
        <f t="shared" si="4"/>
        <v>1557.5029999999999</v>
      </c>
      <c r="I35" s="1">
        <f t="shared" si="5"/>
        <v>3.2599999999999976E-2</v>
      </c>
      <c r="J35" s="1">
        <f t="shared" si="6"/>
        <v>69.444444444444457</v>
      </c>
      <c r="K35" s="1">
        <f t="shared" si="8"/>
        <v>-1.4867823999320613</v>
      </c>
      <c r="L35" s="1">
        <f t="shared" si="7"/>
        <v>1.8416375079047504</v>
      </c>
    </row>
    <row r="36" spans="1:12">
      <c r="A36" s="1">
        <v>3.54</v>
      </c>
      <c r="B36" s="1">
        <v>-21.89</v>
      </c>
      <c r="C36" s="1">
        <f t="shared" si="0"/>
        <v>2.3200000000000003</v>
      </c>
      <c r="D36" s="1">
        <f t="shared" si="1"/>
        <v>3.55</v>
      </c>
      <c r="E36" s="7">
        <f t="shared" si="2"/>
        <v>4.6400000000000004E-2</v>
      </c>
      <c r="F36" s="1">
        <f t="shared" si="3"/>
        <v>328.7037037037037</v>
      </c>
      <c r="G36" s="1">
        <f t="shared" si="4"/>
        <v>1608.2124000000001</v>
      </c>
      <c r="I36" s="1">
        <f t="shared" si="5"/>
        <v>3.3999999999999982E-2</v>
      </c>
      <c r="J36" s="1">
        <f t="shared" si="6"/>
        <v>68.51851851851859</v>
      </c>
      <c r="K36" s="1">
        <f t="shared" si="8"/>
        <v>-1.4685210829577451</v>
      </c>
      <c r="L36" s="1">
        <f t="shared" si="7"/>
        <v>1.835807964244027</v>
      </c>
    </row>
    <row r="37" spans="1:12">
      <c r="A37" s="1">
        <v>3.56</v>
      </c>
      <c r="B37" s="1">
        <v>-21.79</v>
      </c>
      <c r="C37" s="1">
        <f t="shared" si="0"/>
        <v>2.4200000000000017</v>
      </c>
      <c r="D37" s="1">
        <f t="shared" si="1"/>
        <v>3.57</v>
      </c>
      <c r="E37" s="7">
        <f t="shared" si="2"/>
        <v>4.8400000000000033E-2</v>
      </c>
      <c r="F37" s="1">
        <f t="shared" si="3"/>
        <v>330.55555555555554</v>
      </c>
      <c r="G37" s="1">
        <f t="shared" si="4"/>
        <v>1680.654400000001</v>
      </c>
      <c r="I37" s="1">
        <f t="shared" si="5"/>
        <v>3.6000000000000011E-2</v>
      </c>
      <c r="J37" s="1">
        <f t="shared" si="6"/>
        <v>70.370370370370438</v>
      </c>
      <c r="K37" s="1">
        <f t="shared" si="8"/>
        <v>-1.4436974992327125</v>
      </c>
      <c r="L37" s="1">
        <f t="shared" si="7"/>
        <v>1.8473898367938422</v>
      </c>
    </row>
    <row r="38" spans="1:12">
      <c r="A38" s="1">
        <v>3.62</v>
      </c>
      <c r="B38" s="1">
        <v>-21.7</v>
      </c>
      <c r="C38" s="1">
        <f t="shared" si="0"/>
        <v>2.5100000000000016</v>
      </c>
      <c r="D38" s="1">
        <f t="shared" si="1"/>
        <v>3.63</v>
      </c>
      <c r="E38" s="7">
        <f t="shared" si="2"/>
        <v>5.0200000000000029E-2</v>
      </c>
      <c r="F38" s="1">
        <f t="shared" si="3"/>
        <v>336.11111111111109</v>
      </c>
      <c r="G38" s="1">
        <f t="shared" si="4"/>
        <v>1745.8522000000009</v>
      </c>
      <c r="I38" s="1">
        <f t="shared" si="5"/>
        <v>3.7800000000000007E-2</v>
      </c>
      <c r="J38" s="1">
        <f t="shared" si="6"/>
        <v>75.925925925925981</v>
      </c>
      <c r="K38" s="1">
        <f t="shared" si="8"/>
        <v>-1.4225082001627747</v>
      </c>
      <c r="L38" s="1">
        <f t="shared" si="7"/>
        <v>1.8803900968967673</v>
      </c>
    </row>
    <row r="39" spans="1:12">
      <c r="A39" s="1">
        <v>3.63</v>
      </c>
      <c r="B39" s="1">
        <v>-21.61</v>
      </c>
      <c r="C39" s="1">
        <f t="shared" si="0"/>
        <v>2.6000000000000014</v>
      </c>
      <c r="D39" s="1">
        <f t="shared" si="1"/>
        <v>3.6399999999999997</v>
      </c>
      <c r="E39" s="7">
        <f t="shared" si="2"/>
        <v>5.2000000000000025E-2</v>
      </c>
      <c r="F39" s="1">
        <f t="shared" si="3"/>
        <v>337.03703703703695</v>
      </c>
      <c r="G39" s="1">
        <f t="shared" si="4"/>
        <v>1811.0500000000009</v>
      </c>
      <c r="I39" s="1">
        <f t="shared" si="5"/>
        <v>3.9600000000000003E-2</v>
      </c>
      <c r="J39" s="1">
        <f t="shared" si="6"/>
        <v>76.851851851851848</v>
      </c>
      <c r="K39" s="1">
        <f t="shared" si="8"/>
        <v>-1.4023048140744876</v>
      </c>
      <c r="L39" s="1">
        <f t="shared" si="7"/>
        <v>1.8856543368891241</v>
      </c>
    </row>
    <row r="40" spans="1:12">
      <c r="A40" s="1">
        <v>3.67</v>
      </c>
      <c r="B40" s="1">
        <v>-21.49</v>
      </c>
      <c r="C40" s="1">
        <f t="shared" si="0"/>
        <v>2.7200000000000024</v>
      </c>
      <c r="D40" s="1">
        <f t="shared" si="1"/>
        <v>3.6799999999999997</v>
      </c>
      <c r="E40" s="7">
        <f t="shared" si="2"/>
        <v>5.4400000000000046E-2</v>
      </c>
      <c r="F40" s="1">
        <f t="shared" si="3"/>
        <v>340.74074074074065</v>
      </c>
      <c r="G40" s="1">
        <f t="shared" si="4"/>
        <v>1897.9804000000015</v>
      </c>
      <c r="I40" s="1">
        <f t="shared" si="5"/>
        <v>4.2000000000000023E-2</v>
      </c>
      <c r="J40" s="1">
        <f t="shared" si="6"/>
        <v>80.555555555555543</v>
      </c>
      <c r="K40" s="1">
        <f t="shared" si="8"/>
        <v>-1.3767507096020992</v>
      </c>
      <c r="L40" s="1">
        <f t="shared" si="7"/>
        <v>1.9060954971316688</v>
      </c>
    </row>
    <row r="41" spans="1:12">
      <c r="A41" s="1">
        <v>3.75</v>
      </c>
      <c r="B41" s="1">
        <v>-21.38</v>
      </c>
      <c r="C41" s="1">
        <f t="shared" si="0"/>
        <v>2.8300000000000018</v>
      </c>
      <c r="D41" s="1">
        <f t="shared" si="1"/>
        <v>3.76</v>
      </c>
      <c r="E41" s="7">
        <f t="shared" si="2"/>
        <v>5.6600000000000039E-2</v>
      </c>
      <c r="F41" s="1">
        <f t="shared" si="3"/>
        <v>348.14814814814815</v>
      </c>
      <c r="G41" s="1">
        <f t="shared" si="4"/>
        <v>1977.6666000000014</v>
      </c>
      <c r="I41" s="1">
        <f t="shared" si="5"/>
        <v>4.4200000000000017E-2</v>
      </c>
      <c r="J41" s="1">
        <f t="shared" si="6"/>
        <v>87.962962962963047</v>
      </c>
      <c r="K41" s="1">
        <f t="shared" si="8"/>
        <v>-1.3545777306509079</v>
      </c>
      <c r="L41" s="1">
        <f t="shared" si="7"/>
        <v>1.9442998498018984</v>
      </c>
    </row>
    <row r="42" spans="1:12">
      <c r="A42" s="1">
        <v>3.67</v>
      </c>
      <c r="B42" s="1">
        <v>-21.32</v>
      </c>
      <c r="C42" s="1">
        <f t="shared" si="0"/>
        <v>2.8900000000000006</v>
      </c>
      <c r="D42" s="1">
        <f t="shared" si="1"/>
        <v>3.6799999999999997</v>
      </c>
      <c r="E42" s="7">
        <f t="shared" si="2"/>
        <v>5.7800000000000011E-2</v>
      </c>
      <c r="F42" s="1">
        <f t="shared" si="3"/>
        <v>340.74074074074065</v>
      </c>
      <c r="G42" s="1">
        <f t="shared" si="4"/>
        <v>2021.1318000000003</v>
      </c>
      <c r="I42" s="1">
        <f t="shared" si="5"/>
        <v>4.5399999999999989E-2</v>
      </c>
      <c r="J42" s="1">
        <f t="shared" si="6"/>
        <v>80.555555555555543</v>
      </c>
      <c r="K42" s="1">
        <f t="shared" si="8"/>
        <v>-1.3429441471428962</v>
      </c>
      <c r="L42" s="1">
        <f t="shared" si="7"/>
        <v>1.9060954971316688</v>
      </c>
    </row>
    <row r="43" spans="1:12">
      <c r="A43" s="1">
        <v>3.74</v>
      </c>
      <c r="B43" s="1">
        <v>-21.2</v>
      </c>
      <c r="C43" s="1">
        <f t="shared" si="0"/>
        <v>3.0100000000000016</v>
      </c>
      <c r="D43" s="1">
        <f t="shared" si="1"/>
        <v>3.75</v>
      </c>
      <c r="E43" s="7">
        <f t="shared" si="2"/>
        <v>6.0200000000000031E-2</v>
      </c>
      <c r="F43" s="1">
        <f t="shared" si="3"/>
        <v>347.22222222222217</v>
      </c>
      <c r="G43" s="1">
        <f t="shared" si="4"/>
        <v>2108.0622000000012</v>
      </c>
      <c r="I43" s="1">
        <f t="shared" si="5"/>
        <v>4.7800000000000009E-2</v>
      </c>
      <c r="J43" s="1">
        <f t="shared" si="6"/>
        <v>87.037037037037067</v>
      </c>
      <c r="K43" s="1">
        <f t="shared" si="8"/>
        <v>-1.320572103387881</v>
      </c>
      <c r="L43" s="1">
        <f t="shared" si="7"/>
        <v>1.9397040981127491</v>
      </c>
    </row>
    <row r="44" spans="1:12">
      <c r="A44" s="1">
        <v>3.82</v>
      </c>
      <c r="B44" s="1">
        <v>-21.09</v>
      </c>
      <c r="C44" s="1">
        <f t="shared" si="0"/>
        <v>3.120000000000001</v>
      </c>
      <c r="D44" s="1">
        <f t="shared" si="1"/>
        <v>3.8299999999999996</v>
      </c>
      <c r="E44" s="7">
        <f t="shared" si="2"/>
        <v>6.2400000000000018E-2</v>
      </c>
      <c r="F44" s="1">
        <f t="shared" si="3"/>
        <v>354.62962962962956</v>
      </c>
      <c r="G44" s="1">
        <f t="shared" si="4"/>
        <v>2187.7484000000004</v>
      </c>
      <c r="I44" s="1">
        <f t="shared" si="5"/>
        <v>4.9999999999999996E-2</v>
      </c>
      <c r="J44" s="1">
        <f t="shared" si="6"/>
        <v>94.444444444444457</v>
      </c>
      <c r="K44" s="1">
        <f t="shared" si="8"/>
        <v>-1.3010299956639813</v>
      </c>
      <c r="L44" s="1">
        <f t="shared" si="7"/>
        <v>1.9751764162749679</v>
      </c>
    </row>
    <row r="45" spans="1:12">
      <c r="A45" s="1">
        <v>3.78</v>
      </c>
      <c r="B45" s="1">
        <v>-21.01</v>
      </c>
      <c r="C45" s="1">
        <f t="shared" si="0"/>
        <v>3.1999999999999993</v>
      </c>
      <c r="D45" s="1">
        <f t="shared" si="1"/>
        <v>3.7899999999999996</v>
      </c>
      <c r="E45" s="7">
        <f t="shared" si="2"/>
        <v>6.3999999999999987E-2</v>
      </c>
      <c r="F45" s="1">
        <f t="shared" si="3"/>
        <v>350.92592592592587</v>
      </c>
      <c r="G45" s="1">
        <f t="shared" si="4"/>
        <v>2245.7019999999993</v>
      </c>
      <c r="I45" s="1">
        <f t="shared" si="5"/>
        <v>5.1599999999999965E-2</v>
      </c>
      <c r="J45" s="1">
        <f t="shared" si="6"/>
        <v>90.740740740740762</v>
      </c>
      <c r="K45" s="1">
        <f t="shared" si="8"/>
        <v>-1.2873502983727889</v>
      </c>
      <c r="L45" s="1">
        <f t="shared" si="7"/>
        <v>1.9578023202055452</v>
      </c>
    </row>
    <row r="46" spans="1:12">
      <c r="A46" s="1">
        <v>3.71</v>
      </c>
      <c r="B46" s="1">
        <v>-20.94</v>
      </c>
      <c r="C46" s="1">
        <f t="shared" si="0"/>
        <v>3.2699999999999996</v>
      </c>
      <c r="D46" s="1">
        <f t="shared" si="1"/>
        <v>3.7199999999999998</v>
      </c>
      <c r="E46" s="7">
        <f t="shared" si="2"/>
        <v>6.5399999999999986E-2</v>
      </c>
      <c r="F46" s="1">
        <f t="shared" si="3"/>
        <v>344.4444444444444</v>
      </c>
      <c r="G46" s="1">
        <f t="shared" si="4"/>
        <v>2296.4113999999995</v>
      </c>
      <c r="I46" s="1">
        <f t="shared" si="5"/>
        <v>5.2999999999999964E-2</v>
      </c>
      <c r="J46" s="1">
        <f t="shared" si="6"/>
        <v>84.259259259259295</v>
      </c>
      <c r="K46" s="1">
        <f t="shared" si="8"/>
        <v>-1.2757241303992113</v>
      </c>
      <c r="L46" s="1">
        <f t="shared" si="7"/>
        <v>1.925617636834144</v>
      </c>
    </row>
    <row r="47" spans="1:12">
      <c r="A47" s="1">
        <v>3.81</v>
      </c>
      <c r="B47" s="1">
        <v>-20.81</v>
      </c>
      <c r="C47" s="1">
        <f t="shared" si="0"/>
        <v>3.4000000000000021</v>
      </c>
      <c r="D47" s="1">
        <f t="shared" si="1"/>
        <v>3.82</v>
      </c>
      <c r="E47" s="7">
        <f t="shared" si="2"/>
        <v>6.8000000000000047E-2</v>
      </c>
      <c r="F47" s="1">
        <f t="shared" si="3"/>
        <v>353.7037037037037</v>
      </c>
      <c r="G47" s="1">
        <f t="shared" si="4"/>
        <v>2390.5860000000016</v>
      </c>
      <c r="I47" s="1">
        <f t="shared" si="5"/>
        <v>5.5600000000000024E-2</v>
      </c>
      <c r="J47" s="1">
        <f t="shared" si="6"/>
        <v>93.51851851851859</v>
      </c>
      <c r="K47" s="1">
        <f t="shared" si="8"/>
        <v>-1.2549252084179423</v>
      </c>
      <c r="L47" s="1">
        <f t="shared" si="7"/>
        <v>1.9708976182956932</v>
      </c>
    </row>
    <row r="48" spans="1:12">
      <c r="A48" s="1">
        <v>3.85</v>
      </c>
      <c r="B48" s="1">
        <v>-20.73</v>
      </c>
      <c r="C48" s="1">
        <f t="shared" si="0"/>
        <v>3.4800000000000004</v>
      </c>
      <c r="D48" s="1">
        <f t="shared" si="1"/>
        <v>3.86</v>
      </c>
      <c r="E48" s="7">
        <f t="shared" si="2"/>
        <v>6.9600000000000009E-2</v>
      </c>
      <c r="F48" s="1">
        <f t="shared" si="3"/>
        <v>357.40740740740739</v>
      </c>
      <c r="G48" s="1">
        <f t="shared" si="4"/>
        <v>2448.5396000000001</v>
      </c>
      <c r="I48" s="1">
        <f t="shared" si="5"/>
        <v>5.7199999999999987E-2</v>
      </c>
      <c r="J48" s="1">
        <f t="shared" si="6"/>
        <v>97.222222222222285</v>
      </c>
      <c r="K48" s="1">
        <f t="shared" si="8"/>
        <v>-1.2426039712069759</v>
      </c>
      <c r="L48" s="1">
        <f t="shared" si="7"/>
        <v>1.9877655435829886</v>
      </c>
    </row>
    <row r="49" spans="1:12">
      <c r="A49" s="1">
        <v>3.93</v>
      </c>
      <c r="B49" s="1">
        <v>-20.62</v>
      </c>
      <c r="C49" s="1">
        <f t="shared" si="0"/>
        <v>3.59</v>
      </c>
      <c r="D49" s="1">
        <f t="shared" si="1"/>
        <v>3.94</v>
      </c>
      <c r="E49" s="7">
        <f t="shared" si="2"/>
        <v>7.1800000000000003E-2</v>
      </c>
      <c r="F49" s="1">
        <f t="shared" si="3"/>
        <v>364.81481481481478</v>
      </c>
      <c r="G49" s="1">
        <f t="shared" si="4"/>
        <v>2528.2258000000002</v>
      </c>
      <c r="I49" s="1">
        <f t="shared" si="5"/>
        <v>5.9399999999999981E-2</v>
      </c>
      <c r="J49" s="1">
        <f t="shared" si="6"/>
        <v>104.62962962962968</v>
      </c>
      <c r="K49" s="1">
        <f t="shared" si="8"/>
        <v>-1.2262135550188067</v>
      </c>
      <c r="L49" s="1">
        <f t="shared" si="7"/>
        <v>2.0196546879964701</v>
      </c>
    </row>
    <row r="50" spans="1:12">
      <c r="A50" s="1">
        <v>3.88</v>
      </c>
      <c r="B50" s="1">
        <v>-20.53</v>
      </c>
      <c r="C50" s="1">
        <f t="shared" si="0"/>
        <v>3.6799999999999997</v>
      </c>
      <c r="D50" s="1">
        <f t="shared" si="1"/>
        <v>3.8899999999999997</v>
      </c>
      <c r="E50" s="7">
        <f t="shared" si="2"/>
        <v>7.3599999999999999E-2</v>
      </c>
      <c r="F50" s="1">
        <f t="shared" si="3"/>
        <v>360.18518518518511</v>
      </c>
      <c r="G50" s="1">
        <f t="shared" si="4"/>
        <v>2593.4236000000001</v>
      </c>
      <c r="I50" s="1">
        <f t="shared" si="5"/>
        <v>6.1199999999999977E-2</v>
      </c>
      <c r="J50" s="1">
        <f t="shared" si="6"/>
        <v>100</v>
      </c>
      <c r="K50" s="1">
        <f t="shared" si="8"/>
        <v>-1.2132485778544391</v>
      </c>
      <c r="L50" s="1">
        <f t="shared" si="7"/>
        <v>2</v>
      </c>
    </row>
    <row r="51" spans="1:12">
      <c r="A51" s="1">
        <v>3.92</v>
      </c>
      <c r="B51" s="1">
        <v>-20.420000000000002</v>
      </c>
      <c r="C51" s="1">
        <f t="shared" si="0"/>
        <v>3.7899999999999991</v>
      </c>
      <c r="D51" s="1">
        <f t="shared" si="1"/>
        <v>3.9299999999999997</v>
      </c>
      <c r="E51" s="7">
        <f t="shared" si="2"/>
        <v>7.5799999999999979E-2</v>
      </c>
      <c r="F51" s="1">
        <f t="shared" si="3"/>
        <v>363.8888888888888</v>
      </c>
      <c r="G51" s="1">
        <f t="shared" si="4"/>
        <v>2673.1097999999993</v>
      </c>
      <c r="I51" s="1">
        <f t="shared" si="5"/>
        <v>6.3399999999999956E-2</v>
      </c>
      <c r="J51" s="1">
        <f t="shared" si="6"/>
        <v>103.7037037037037</v>
      </c>
      <c r="K51" s="1">
        <f t="shared" si="8"/>
        <v>-1.1979107421182675</v>
      </c>
      <c r="L51" s="1">
        <f t="shared" si="7"/>
        <v>2.0157942671832321</v>
      </c>
    </row>
    <row r="52" spans="1:12">
      <c r="A52" s="1">
        <v>3.93</v>
      </c>
      <c r="B52" s="1">
        <v>-20.32</v>
      </c>
      <c r="C52" s="1">
        <f t="shared" si="0"/>
        <v>3.8900000000000006</v>
      </c>
      <c r="D52" s="1">
        <f t="shared" si="1"/>
        <v>3.94</v>
      </c>
      <c r="E52" s="7">
        <f t="shared" si="2"/>
        <v>7.7800000000000008E-2</v>
      </c>
      <c r="F52" s="1">
        <f t="shared" si="3"/>
        <v>364.81481481481478</v>
      </c>
      <c r="G52" s="1">
        <f t="shared" si="4"/>
        <v>2745.5518000000002</v>
      </c>
      <c r="I52" s="1">
        <f t="shared" si="5"/>
        <v>6.5399999999999986E-2</v>
      </c>
      <c r="J52" s="1">
        <f t="shared" si="6"/>
        <v>104.62962962962968</v>
      </c>
      <c r="K52" s="1">
        <f t="shared" si="8"/>
        <v>-1.1844222516757328</v>
      </c>
      <c r="L52" s="1">
        <f t="shared" si="7"/>
        <v>2.0196546879964701</v>
      </c>
    </row>
    <row r="53" spans="1:12">
      <c r="A53" s="1">
        <v>3.96</v>
      </c>
      <c r="B53" s="1">
        <v>-20.23</v>
      </c>
      <c r="C53" s="1">
        <f t="shared" si="0"/>
        <v>3.9800000000000004</v>
      </c>
      <c r="D53" s="1">
        <f t="shared" si="1"/>
        <v>3.9699999999999998</v>
      </c>
      <c r="E53" s="7">
        <f t="shared" si="2"/>
        <v>7.9600000000000004E-2</v>
      </c>
      <c r="F53" s="1">
        <f t="shared" si="3"/>
        <v>367.59259259259255</v>
      </c>
      <c r="G53" s="1">
        <f t="shared" si="4"/>
        <v>2810.7496000000001</v>
      </c>
      <c r="I53" s="1">
        <f t="shared" si="5"/>
        <v>6.7199999999999982E-2</v>
      </c>
      <c r="J53" s="1">
        <f t="shared" si="6"/>
        <v>107.40740740740745</v>
      </c>
      <c r="K53" s="1">
        <f t="shared" si="8"/>
        <v>-1.1726307269461749</v>
      </c>
      <c r="L53" s="1">
        <f t="shared" si="7"/>
        <v>2.0310342337399687</v>
      </c>
    </row>
    <row r="54" spans="1:12">
      <c r="A54" s="1">
        <v>3.97</v>
      </c>
      <c r="B54" s="1">
        <v>-20.13</v>
      </c>
      <c r="C54" s="1">
        <f t="shared" si="0"/>
        <v>4.0800000000000018</v>
      </c>
      <c r="D54" s="1">
        <f t="shared" si="1"/>
        <v>3.98</v>
      </c>
      <c r="E54" s="7">
        <f t="shared" si="2"/>
        <v>8.1600000000000034E-2</v>
      </c>
      <c r="F54" s="1">
        <f t="shared" si="3"/>
        <v>368.51851851851848</v>
      </c>
      <c r="G54" s="1">
        <f t="shared" si="4"/>
        <v>2883.191600000001</v>
      </c>
      <c r="I54" s="1">
        <f t="shared" si="5"/>
        <v>6.9200000000000012E-2</v>
      </c>
      <c r="J54" s="1">
        <f t="shared" si="6"/>
        <v>108.33333333333337</v>
      </c>
      <c r="K54" s="1">
        <f t="shared" si="8"/>
        <v>-1.1598939055432422</v>
      </c>
      <c r="L54" s="1">
        <f t="shared" si="7"/>
        <v>2.0347621062592123</v>
      </c>
    </row>
    <row r="55" spans="1:12">
      <c r="A55" s="1">
        <v>4</v>
      </c>
      <c r="B55" s="1">
        <v>-20.03</v>
      </c>
      <c r="C55" s="1">
        <f t="shared" si="0"/>
        <v>4.18</v>
      </c>
      <c r="D55" s="1">
        <f t="shared" si="1"/>
        <v>4.01</v>
      </c>
      <c r="E55" s="7">
        <f t="shared" si="2"/>
        <v>8.3599999999999994E-2</v>
      </c>
      <c r="F55" s="1">
        <f t="shared" si="3"/>
        <v>371.29629629629625</v>
      </c>
      <c r="G55" s="1">
        <f t="shared" si="4"/>
        <v>2955.6335999999997</v>
      </c>
      <c r="I55" s="1">
        <f t="shared" si="5"/>
        <v>7.1199999999999972E-2</v>
      </c>
      <c r="J55" s="1">
        <f t="shared" si="6"/>
        <v>111.11111111111114</v>
      </c>
      <c r="K55" s="1">
        <f t="shared" si="8"/>
        <v>-1.1475200063631439</v>
      </c>
      <c r="L55" s="1">
        <f t="shared" si="7"/>
        <v>2.0457574905606752</v>
      </c>
    </row>
    <row r="56" spans="1:12">
      <c r="A56" s="1">
        <v>4.03</v>
      </c>
      <c r="B56" s="1">
        <v>-19.940000000000001</v>
      </c>
      <c r="C56" s="1">
        <f t="shared" si="0"/>
        <v>4.2699999999999996</v>
      </c>
      <c r="D56" s="1">
        <f t="shared" si="1"/>
        <v>4.04</v>
      </c>
      <c r="E56" s="7">
        <f t="shared" si="2"/>
        <v>8.539999999999999E-2</v>
      </c>
      <c r="F56" s="1">
        <f t="shared" si="3"/>
        <v>374.07407407407408</v>
      </c>
      <c r="G56" s="1">
        <f t="shared" si="4"/>
        <v>3020.8313999999996</v>
      </c>
      <c r="I56" s="1">
        <f t="shared" si="5"/>
        <v>7.2999999999999968E-2</v>
      </c>
      <c r="J56" s="1">
        <f t="shared" si="6"/>
        <v>113.88888888888897</v>
      </c>
      <c r="K56" s="1">
        <f t="shared" si="8"/>
        <v>-1.1366771398795443</v>
      </c>
      <c r="L56" s="1">
        <f t="shared" si="7"/>
        <v>2.0564813559524486</v>
      </c>
    </row>
    <row r="57" spans="1:12">
      <c r="A57" s="1">
        <v>4.07</v>
      </c>
      <c r="B57" s="1">
        <v>-19.829999999999998</v>
      </c>
      <c r="C57" s="1">
        <f t="shared" si="0"/>
        <v>4.3800000000000026</v>
      </c>
      <c r="D57" s="1">
        <f t="shared" si="1"/>
        <v>4.08</v>
      </c>
      <c r="E57" s="7">
        <f t="shared" si="2"/>
        <v>8.7600000000000053E-2</v>
      </c>
      <c r="F57" s="1">
        <f t="shared" si="3"/>
        <v>377.77777777777777</v>
      </c>
      <c r="G57" s="1">
        <f t="shared" si="4"/>
        <v>3100.5176000000019</v>
      </c>
      <c r="I57" s="1">
        <f t="shared" si="5"/>
        <v>7.5200000000000031E-2</v>
      </c>
      <c r="J57" s="1">
        <f t="shared" si="6"/>
        <v>117.59259259259267</v>
      </c>
      <c r="K57" s="1">
        <f t="shared" si="8"/>
        <v>-1.1237821594083577</v>
      </c>
      <c r="L57" s="1">
        <f t="shared" si="7"/>
        <v>2.0703799654690074</v>
      </c>
    </row>
    <row r="58" spans="1:12">
      <c r="A58" s="1">
        <v>4.0599999999999996</v>
      </c>
      <c r="B58" s="1">
        <v>-19.73</v>
      </c>
      <c r="C58" s="1">
        <f t="shared" si="0"/>
        <v>4.4800000000000004</v>
      </c>
      <c r="D58" s="1">
        <f t="shared" si="1"/>
        <v>4.0699999999999994</v>
      </c>
      <c r="E58" s="7">
        <f t="shared" si="2"/>
        <v>8.9600000000000013E-2</v>
      </c>
      <c r="F58" s="1">
        <f t="shared" si="3"/>
        <v>376.85185185185179</v>
      </c>
      <c r="G58" s="1">
        <f t="shared" si="4"/>
        <v>3172.9596000000006</v>
      </c>
      <c r="I58" s="1">
        <f t="shared" si="5"/>
        <v>7.7199999999999991E-2</v>
      </c>
      <c r="J58" s="1">
        <f t="shared" si="6"/>
        <v>116.66666666666669</v>
      </c>
      <c r="K58" s="1">
        <f t="shared" si="8"/>
        <v>-1.1123826996642638</v>
      </c>
      <c r="L58" s="1">
        <f t="shared" si="7"/>
        <v>2.0669467896306131</v>
      </c>
    </row>
    <row r="59" spans="1:12">
      <c r="A59" s="1">
        <v>4.0599999999999996</v>
      </c>
      <c r="B59" s="1">
        <v>-19.64</v>
      </c>
      <c r="C59" s="1">
        <f t="shared" si="0"/>
        <v>4.57</v>
      </c>
      <c r="D59" s="1">
        <f t="shared" si="1"/>
        <v>4.0699999999999994</v>
      </c>
      <c r="E59" s="7">
        <f t="shared" si="2"/>
        <v>9.1400000000000009E-2</v>
      </c>
      <c r="F59" s="1">
        <f t="shared" si="3"/>
        <v>376.85185185185179</v>
      </c>
      <c r="G59" s="1">
        <f t="shared" si="4"/>
        <v>3238.1574000000001</v>
      </c>
      <c r="I59" s="1">
        <f t="shared" si="5"/>
        <v>7.8999999999999987E-2</v>
      </c>
      <c r="J59" s="1">
        <f t="shared" si="6"/>
        <v>116.66666666666669</v>
      </c>
      <c r="K59" s="1">
        <f t="shared" si="8"/>
        <v>-1.1023729087095586</v>
      </c>
      <c r="L59" s="1">
        <f t="shared" si="7"/>
        <v>2.0669467896306131</v>
      </c>
    </row>
    <row r="60" spans="1:12">
      <c r="A60" s="1">
        <v>4.1100000000000003</v>
      </c>
      <c r="B60" s="1">
        <v>-19.54</v>
      </c>
      <c r="C60" s="1">
        <f t="shared" si="0"/>
        <v>4.6700000000000017</v>
      </c>
      <c r="D60" s="1">
        <f t="shared" si="1"/>
        <v>4.12</v>
      </c>
      <c r="E60" s="7">
        <f t="shared" si="2"/>
        <v>9.3400000000000039E-2</v>
      </c>
      <c r="F60" s="1">
        <f t="shared" si="3"/>
        <v>381.48148148148147</v>
      </c>
      <c r="G60" s="1">
        <f t="shared" si="4"/>
        <v>3310.5994000000014</v>
      </c>
      <c r="I60" s="1">
        <f t="shared" si="5"/>
        <v>8.1000000000000016E-2</v>
      </c>
      <c r="J60" s="1">
        <f t="shared" si="6"/>
        <v>121.29629629629636</v>
      </c>
      <c r="K60" s="1">
        <f t="shared" si="8"/>
        <v>-1.0915149811213503</v>
      </c>
      <c r="L60" s="1">
        <f t="shared" si="7"/>
        <v>2.0838475401688146</v>
      </c>
    </row>
    <row r="61" spans="1:12">
      <c r="A61" s="1">
        <v>4.1399999999999997</v>
      </c>
      <c r="B61" s="1">
        <v>-19.45</v>
      </c>
      <c r="C61" s="1">
        <f t="shared" si="0"/>
        <v>4.7600000000000016</v>
      </c>
      <c r="D61" s="1">
        <f t="shared" si="1"/>
        <v>4.1499999999999995</v>
      </c>
      <c r="E61" s="7">
        <f t="shared" si="2"/>
        <v>9.5200000000000035E-2</v>
      </c>
      <c r="F61" s="1">
        <f t="shared" si="3"/>
        <v>384.25925925925912</v>
      </c>
      <c r="G61" s="1">
        <f t="shared" si="4"/>
        <v>3375.7972000000013</v>
      </c>
      <c r="I61" s="1">
        <f t="shared" si="5"/>
        <v>8.2800000000000012E-2</v>
      </c>
      <c r="J61" s="1">
        <f t="shared" si="6"/>
        <v>124.07407407407402</v>
      </c>
      <c r="K61" s="1">
        <f t="shared" si="8"/>
        <v>-1.0819696632151199</v>
      </c>
      <c r="L61" s="1">
        <f t="shared" si="7"/>
        <v>2.0936810428778578</v>
      </c>
    </row>
    <row r="62" spans="1:12">
      <c r="A62" s="1">
        <v>4.0999999999999996</v>
      </c>
      <c r="B62" s="1">
        <v>-19.350000000000001</v>
      </c>
      <c r="C62" s="1">
        <f t="shared" si="0"/>
        <v>4.8599999999999994</v>
      </c>
      <c r="D62" s="1">
        <f t="shared" si="1"/>
        <v>4.1099999999999994</v>
      </c>
      <c r="E62" s="7">
        <f t="shared" si="2"/>
        <v>9.7199999999999995E-2</v>
      </c>
      <c r="F62" s="1">
        <f t="shared" si="3"/>
        <v>380.55555555555543</v>
      </c>
      <c r="G62" s="1">
        <f t="shared" si="4"/>
        <v>3448.2391999999995</v>
      </c>
      <c r="I62" s="1">
        <f t="shared" si="5"/>
        <v>8.4799999999999973E-2</v>
      </c>
      <c r="J62" s="1">
        <f t="shared" si="6"/>
        <v>120.37037037037032</v>
      </c>
      <c r="K62" s="1">
        <f t="shared" si="8"/>
        <v>-1.0716041477432863</v>
      </c>
      <c r="L62" s="1">
        <f t="shared" si="7"/>
        <v>2.0805195968198871</v>
      </c>
    </row>
    <row r="63" spans="1:12">
      <c r="A63" s="1">
        <v>4.1399999999999997</v>
      </c>
      <c r="B63" s="1">
        <v>-19.25</v>
      </c>
      <c r="C63" s="1">
        <f t="shared" si="0"/>
        <v>4.9600000000000009</v>
      </c>
      <c r="D63" s="1">
        <f t="shared" si="1"/>
        <v>4.1499999999999995</v>
      </c>
      <c r="E63" s="7">
        <f t="shared" si="2"/>
        <v>9.920000000000001E-2</v>
      </c>
      <c r="F63" s="1">
        <f t="shared" si="3"/>
        <v>384.25925925925912</v>
      </c>
      <c r="G63" s="1">
        <f t="shared" si="4"/>
        <v>3520.6812000000004</v>
      </c>
      <c r="I63" s="1">
        <f t="shared" si="5"/>
        <v>8.6799999999999988E-2</v>
      </c>
      <c r="J63" s="1">
        <f t="shared" si="6"/>
        <v>124.07407407407402</v>
      </c>
      <c r="K63" s="1">
        <f t="shared" si="8"/>
        <v>-1.0614802748235082</v>
      </c>
      <c r="L63" s="1">
        <f t="shared" si="7"/>
        <v>2.0936810428778578</v>
      </c>
    </row>
    <row r="64" spans="1:12">
      <c r="A64" s="1">
        <v>4.1900000000000004</v>
      </c>
      <c r="B64" s="1">
        <v>-19.149999999999999</v>
      </c>
      <c r="C64" s="1">
        <f t="shared" si="0"/>
        <v>5.0600000000000023</v>
      </c>
      <c r="D64" s="1">
        <f t="shared" si="1"/>
        <v>4.2</v>
      </c>
      <c r="E64" s="7">
        <f t="shared" si="2"/>
        <v>0.10120000000000004</v>
      </c>
      <c r="F64" s="1">
        <f t="shared" si="3"/>
        <v>388.88888888888886</v>
      </c>
      <c r="G64" s="1">
        <f t="shared" si="4"/>
        <v>3593.1232000000014</v>
      </c>
      <c r="I64" s="1">
        <f t="shared" si="5"/>
        <v>8.8800000000000018E-2</v>
      </c>
      <c r="J64" s="1">
        <f t="shared" si="6"/>
        <v>128.70370370370375</v>
      </c>
      <c r="K64" s="1">
        <f t="shared" si="8"/>
        <v>-1.0515870342213989</v>
      </c>
      <c r="L64" s="1">
        <f t="shared" si="7"/>
        <v>2.1095910447671455</v>
      </c>
    </row>
    <row r="65" spans="1:12">
      <c r="A65" s="1">
        <v>4.18</v>
      </c>
      <c r="B65" s="1">
        <v>-19.059999999999999</v>
      </c>
      <c r="C65" s="1">
        <f t="shared" si="0"/>
        <v>5.1500000000000021</v>
      </c>
      <c r="D65" s="1">
        <f t="shared" si="1"/>
        <v>4.1899999999999995</v>
      </c>
      <c r="E65" s="7">
        <f t="shared" si="2"/>
        <v>0.10300000000000004</v>
      </c>
      <c r="F65" s="1">
        <f t="shared" si="3"/>
        <v>387.96296296296288</v>
      </c>
      <c r="G65" s="1">
        <f t="shared" si="4"/>
        <v>3658.3210000000013</v>
      </c>
      <c r="I65" s="1">
        <f t="shared" si="5"/>
        <v>9.0600000000000014E-2</v>
      </c>
      <c r="J65" s="1">
        <f t="shared" si="6"/>
        <v>127.77777777777777</v>
      </c>
      <c r="K65" s="1">
        <f t="shared" si="8"/>
        <v>-1.0428718023231869</v>
      </c>
      <c r="L65" s="1">
        <f t="shared" si="7"/>
        <v>2.1064553309142866</v>
      </c>
    </row>
    <row r="66" spans="1:12">
      <c r="A66" s="1">
        <v>4.24</v>
      </c>
      <c r="B66" s="1">
        <v>-18.95</v>
      </c>
      <c r="C66" s="1">
        <f t="shared" si="0"/>
        <v>5.2600000000000016</v>
      </c>
      <c r="D66" s="1">
        <f t="shared" si="1"/>
        <v>4.25</v>
      </c>
      <c r="E66" s="7">
        <f t="shared" si="2"/>
        <v>0.10520000000000003</v>
      </c>
      <c r="F66" s="1">
        <f t="shared" si="3"/>
        <v>393.51851851851848</v>
      </c>
      <c r="G66" s="1">
        <f t="shared" si="4"/>
        <v>3738.0072000000009</v>
      </c>
      <c r="I66" s="1">
        <f t="shared" si="5"/>
        <v>9.2800000000000007E-2</v>
      </c>
      <c r="J66" s="1">
        <f t="shared" si="6"/>
        <v>133.33333333333337</v>
      </c>
      <c r="K66" s="1">
        <f t="shared" si="8"/>
        <v>-1.0324520237811379</v>
      </c>
      <c r="L66" s="1">
        <f t="shared" si="7"/>
        <v>2.1249387366082999</v>
      </c>
    </row>
    <row r="67" spans="1:12">
      <c r="A67" s="1">
        <v>4.24</v>
      </c>
      <c r="B67" s="1">
        <v>-18.86</v>
      </c>
      <c r="C67" s="1">
        <f t="shared" si="0"/>
        <v>5.3500000000000014</v>
      </c>
      <c r="D67" s="1">
        <f t="shared" si="1"/>
        <v>4.25</v>
      </c>
      <c r="E67" s="7">
        <f t="shared" si="2"/>
        <v>0.10700000000000003</v>
      </c>
      <c r="F67" s="1">
        <f t="shared" si="3"/>
        <v>393.51851851851848</v>
      </c>
      <c r="G67" s="1">
        <f t="shared" si="4"/>
        <v>3803.2050000000008</v>
      </c>
      <c r="I67" s="1">
        <f t="shared" si="5"/>
        <v>9.4600000000000004E-2</v>
      </c>
      <c r="J67" s="1">
        <f t="shared" si="6"/>
        <v>133.33333333333337</v>
      </c>
      <c r="K67" s="1">
        <f t="shared" si="8"/>
        <v>-1.0241088635982072</v>
      </c>
      <c r="L67" s="1">
        <f t="shared" si="7"/>
        <v>2.1249387366082999</v>
      </c>
    </row>
    <row r="68" spans="1:12">
      <c r="A68" s="1">
        <v>4.28</v>
      </c>
      <c r="B68" s="1">
        <v>-18.75</v>
      </c>
      <c r="C68" s="1">
        <f t="shared" si="0"/>
        <v>5.4600000000000009</v>
      </c>
      <c r="D68" s="1">
        <f t="shared" si="1"/>
        <v>4.29</v>
      </c>
      <c r="E68" s="7">
        <f t="shared" si="2"/>
        <v>0.10920000000000002</v>
      </c>
      <c r="F68" s="1">
        <f t="shared" si="3"/>
        <v>397.22222222222217</v>
      </c>
      <c r="G68" s="1">
        <f t="shared" si="4"/>
        <v>3882.8912000000005</v>
      </c>
      <c r="I68" s="1">
        <f t="shared" si="5"/>
        <v>9.6799999999999997E-2</v>
      </c>
      <c r="J68" s="1">
        <f t="shared" si="6"/>
        <v>137.03703703703707</v>
      </c>
      <c r="K68" s="1">
        <f t="shared" si="8"/>
        <v>-1.0141246426916064</v>
      </c>
      <c r="L68" s="1">
        <f t="shared" si="7"/>
        <v>2.1368379599080076</v>
      </c>
    </row>
    <row r="69" spans="1:12">
      <c r="A69" s="1">
        <v>4.2699999999999996</v>
      </c>
      <c r="B69" s="1">
        <v>-18.66</v>
      </c>
      <c r="C69" s="1">
        <f t="shared" si="0"/>
        <v>5.5500000000000007</v>
      </c>
      <c r="D69" s="1">
        <f t="shared" si="1"/>
        <v>4.2799999999999994</v>
      </c>
      <c r="E69" s="7">
        <f t="shared" si="2"/>
        <v>0.11100000000000002</v>
      </c>
      <c r="F69" s="1">
        <f t="shared" si="3"/>
        <v>396.29629629629619</v>
      </c>
      <c r="G69" s="1">
        <f t="shared" si="4"/>
        <v>3948.0890000000004</v>
      </c>
      <c r="I69" s="1">
        <f t="shared" si="5"/>
        <v>9.8599999999999993E-2</v>
      </c>
      <c r="J69" s="1">
        <f t="shared" si="6"/>
        <v>136.11111111111109</v>
      </c>
      <c r="K69" s="1">
        <f t="shared" si="8"/>
        <v>-1.0061230850587888</v>
      </c>
      <c r="L69" s="1">
        <f t="shared" si="7"/>
        <v>2.1338935792612261</v>
      </c>
    </row>
    <row r="70" spans="1:12">
      <c r="A70" s="1">
        <v>4.29</v>
      </c>
      <c r="B70" s="1">
        <v>-18.57</v>
      </c>
      <c r="C70" s="1">
        <f t="shared" si="0"/>
        <v>5.6400000000000006</v>
      </c>
      <c r="D70" s="1">
        <f t="shared" si="1"/>
        <v>4.3</v>
      </c>
      <c r="E70" s="7">
        <f t="shared" si="2"/>
        <v>0.11280000000000001</v>
      </c>
      <c r="F70" s="1">
        <f t="shared" si="3"/>
        <v>398.1481481481481</v>
      </c>
      <c r="G70" s="1">
        <f t="shared" si="4"/>
        <v>4013.2868000000003</v>
      </c>
      <c r="I70" s="1">
        <f t="shared" si="5"/>
        <v>0.10039999999999999</v>
      </c>
      <c r="J70" s="1">
        <f t="shared" si="6"/>
        <v>137.96296296296299</v>
      </c>
      <c r="K70" s="1">
        <f t="shared" si="8"/>
        <v>-0.99826628719099952</v>
      </c>
      <c r="L70" s="1">
        <f t="shared" si="7"/>
        <v>2.1397625129253246</v>
      </c>
    </row>
    <row r="71" spans="1:12">
      <c r="A71" s="1">
        <v>4.3099999999999996</v>
      </c>
      <c r="B71" s="1">
        <v>-18.45</v>
      </c>
      <c r="C71" s="1">
        <f t="shared" si="0"/>
        <v>5.7600000000000016</v>
      </c>
      <c r="D71" s="1">
        <f t="shared" si="1"/>
        <v>4.3199999999999994</v>
      </c>
      <c r="E71" s="7">
        <f t="shared" si="2"/>
        <v>0.11520000000000002</v>
      </c>
      <c r="F71" s="1">
        <f t="shared" si="3"/>
        <v>399.99999999999989</v>
      </c>
      <c r="G71" s="1">
        <f t="shared" si="4"/>
        <v>4100.217200000001</v>
      </c>
      <c r="I71" s="1">
        <f t="shared" si="5"/>
        <v>0.1028</v>
      </c>
      <c r="J71" s="1">
        <f t="shared" si="6"/>
        <v>139.81481481481478</v>
      </c>
      <c r="K71" s="1">
        <f t="shared" si="8"/>
        <v>-0.9880068853407431</v>
      </c>
      <c r="L71" s="1">
        <f t="shared" si="7"/>
        <v>2.1455531918062198</v>
      </c>
    </row>
    <row r="72" spans="1:12">
      <c r="A72" s="1">
        <v>4.32</v>
      </c>
      <c r="B72" s="1">
        <v>-18.37</v>
      </c>
      <c r="C72" s="1">
        <f t="shared" si="0"/>
        <v>5.84</v>
      </c>
      <c r="D72" s="1">
        <f t="shared" si="1"/>
        <v>4.33</v>
      </c>
      <c r="E72" s="7">
        <f t="shared" si="2"/>
        <v>0.1168</v>
      </c>
      <c r="F72" s="1">
        <f t="shared" si="3"/>
        <v>400.92592592592592</v>
      </c>
      <c r="G72" s="1">
        <f t="shared" si="4"/>
        <v>4158.1707999999999</v>
      </c>
      <c r="I72" s="1">
        <f t="shared" si="5"/>
        <v>0.10439999999999998</v>
      </c>
      <c r="J72" s="1">
        <f t="shared" si="6"/>
        <v>140.74074074074082</v>
      </c>
      <c r="K72" s="1">
        <f t="shared" si="8"/>
        <v>-0.98129950133375676</v>
      </c>
      <c r="L72" s="1">
        <f t="shared" si="7"/>
        <v>2.1484198324578232</v>
      </c>
    </row>
    <row r="73" spans="1:12">
      <c r="A73" s="1">
        <v>4.33</v>
      </c>
      <c r="B73" s="1">
        <v>-18.25</v>
      </c>
      <c r="C73" s="1">
        <f t="shared" si="0"/>
        <v>5.9600000000000009</v>
      </c>
      <c r="D73" s="1">
        <f t="shared" si="1"/>
        <v>4.34</v>
      </c>
      <c r="E73" s="7">
        <f t="shared" si="2"/>
        <v>0.11920000000000001</v>
      </c>
      <c r="F73" s="1">
        <f t="shared" si="3"/>
        <v>401.85185185185185</v>
      </c>
      <c r="G73" s="1">
        <f t="shared" si="4"/>
        <v>4245.1012000000001</v>
      </c>
      <c r="I73" s="1">
        <f t="shared" si="5"/>
        <v>0.10679999999999999</v>
      </c>
      <c r="J73" s="1">
        <f t="shared" si="6"/>
        <v>141.66666666666674</v>
      </c>
      <c r="K73" s="1">
        <f t="shared" si="8"/>
        <v>-0.97142874730746243</v>
      </c>
      <c r="L73" s="1">
        <f t="shared" si="7"/>
        <v>2.1512676753306494</v>
      </c>
    </row>
    <row r="74" spans="1:12">
      <c r="A74" s="1">
        <v>4.3899999999999997</v>
      </c>
      <c r="B74" s="1">
        <v>-18.149999999999999</v>
      </c>
      <c r="C74" s="1">
        <f t="shared" si="0"/>
        <v>6.0600000000000023</v>
      </c>
      <c r="D74" s="1">
        <f t="shared" si="1"/>
        <v>4.3999999999999995</v>
      </c>
      <c r="E74" s="7">
        <f t="shared" si="2"/>
        <v>0.12120000000000004</v>
      </c>
      <c r="F74" s="1">
        <f t="shared" si="3"/>
        <v>407.40740740740728</v>
      </c>
      <c r="G74" s="1">
        <f t="shared" si="4"/>
        <v>4317.5432000000019</v>
      </c>
      <c r="I74" s="1">
        <f t="shared" si="5"/>
        <v>0.10880000000000002</v>
      </c>
      <c r="J74" s="1">
        <f t="shared" si="6"/>
        <v>147.22222222222217</v>
      </c>
      <c r="K74" s="1">
        <f t="shared" si="8"/>
        <v>-0.96337110463783882</v>
      </c>
      <c r="L74" s="1">
        <f t="shared" si="7"/>
        <v>2.1679733688335014</v>
      </c>
    </row>
    <row r="75" spans="1:12">
      <c r="A75" s="1">
        <v>4.38</v>
      </c>
      <c r="B75" s="1">
        <v>-18.059999999999999</v>
      </c>
      <c r="C75" s="1">
        <f t="shared" si="0"/>
        <v>6.1500000000000021</v>
      </c>
      <c r="D75" s="1">
        <f t="shared" si="1"/>
        <v>4.3899999999999997</v>
      </c>
      <c r="E75" s="7">
        <f t="shared" si="2"/>
        <v>0.12300000000000004</v>
      </c>
      <c r="F75" s="1">
        <f t="shared" si="3"/>
        <v>406.48148148148147</v>
      </c>
      <c r="G75" s="1">
        <f t="shared" si="4"/>
        <v>4382.7410000000018</v>
      </c>
      <c r="I75" s="1">
        <f t="shared" si="5"/>
        <v>0.11060000000000002</v>
      </c>
      <c r="J75" s="1">
        <f t="shared" si="6"/>
        <v>146.29629629629636</v>
      </c>
      <c r="K75" s="1">
        <f t="shared" si="8"/>
        <v>-0.95624487303132044</v>
      </c>
      <c r="L75" s="1">
        <f t="shared" si="7"/>
        <v>2.1652333314674732</v>
      </c>
    </row>
    <row r="76" spans="1:12">
      <c r="A76" s="1">
        <v>4.41</v>
      </c>
      <c r="B76" s="1">
        <v>-17.96</v>
      </c>
      <c r="C76" s="1">
        <f t="shared" si="0"/>
        <v>6.25</v>
      </c>
      <c r="D76" s="1">
        <f t="shared" si="1"/>
        <v>4.42</v>
      </c>
      <c r="E76" s="7">
        <f t="shared" si="2"/>
        <v>0.125</v>
      </c>
      <c r="F76" s="1">
        <f t="shared" si="3"/>
        <v>409.25925925925924</v>
      </c>
      <c r="G76" s="1">
        <f t="shared" si="4"/>
        <v>4455.183</v>
      </c>
      <c r="I76" s="1">
        <f t="shared" si="5"/>
        <v>0.11259999999999998</v>
      </c>
      <c r="J76" s="1">
        <f t="shared" si="6"/>
        <v>149.07407407407413</v>
      </c>
      <c r="K76" s="1">
        <f t="shared" si="8"/>
        <v>-0.94846160948467262</v>
      </c>
      <c r="L76" s="1">
        <f t="shared" si="7"/>
        <v>2.1734021205449001</v>
      </c>
    </row>
    <row r="77" spans="1:12">
      <c r="A77" s="1">
        <v>4.47</v>
      </c>
      <c r="B77" s="1">
        <v>-17.850000000000001</v>
      </c>
      <c r="C77" s="1">
        <f t="shared" si="0"/>
        <v>6.3599999999999994</v>
      </c>
      <c r="D77" s="1">
        <f t="shared" si="1"/>
        <v>4.4799999999999995</v>
      </c>
      <c r="E77" s="7">
        <f t="shared" si="2"/>
        <v>0.12719999999999998</v>
      </c>
      <c r="F77" s="1">
        <f t="shared" si="3"/>
        <v>414.81481481481472</v>
      </c>
      <c r="G77" s="1">
        <f t="shared" si="4"/>
        <v>4534.8691999999992</v>
      </c>
      <c r="I77" s="1">
        <f t="shared" si="5"/>
        <v>0.11479999999999996</v>
      </c>
      <c r="J77" s="1">
        <f t="shared" si="6"/>
        <v>154.62962962962962</v>
      </c>
      <c r="K77" s="1">
        <f t="shared" si="8"/>
        <v>-0.94005811193804545</v>
      </c>
      <c r="L77" s="1">
        <f t="shared" si="7"/>
        <v>2.1892927156606334</v>
      </c>
    </row>
    <row r="78" spans="1:12">
      <c r="A78" s="1">
        <v>4.46</v>
      </c>
      <c r="B78" s="1">
        <v>-17.75</v>
      </c>
      <c r="C78" s="1">
        <f t="shared" si="0"/>
        <v>6.4600000000000009</v>
      </c>
      <c r="D78" s="1">
        <f t="shared" si="1"/>
        <v>4.47</v>
      </c>
      <c r="E78" s="7">
        <f t="shared" si="2"/>
        <v>0.12920000000000001</v>
      </c>
      <c r="F78" s="1">
        <f t="shared" si="3"/>
        <v>413.88888888888886</v>
      </c>
      <c r="G78" s="1">
        <f t="shared" si="4"/>
        <v>4607.3112000000001</v>
      </c>
      <c r="I78" s="1">
        <f t="shared" si="5"/>
        <v>0.11679999999999999</v>
      </c>
      <c r="J78" s="1">
        <f t="shared" si="6"/>
        <v>153.70370370370375</v>
      </c>
      <c r="K78" s="1">
        <f t="shared" si="8"/>
        <v>-0.93255715722361932</v>
      </c>
      <c r="L78" s="1">
        <f t="shared" si="7"/>
        <v>2.1866843325531056</v>
      </c>
    </row>
    <row r="79" spans="1:12">
      <c r="A79" s="1">
        <v>4.51</v>
      </c>
      <c r="B79" s="1">
        <v>-17.64</v>
      </c>
      <c r="C79" s="1">
        <f t="shared" ref="C79:C142" si="9">B79-$B$14</f>
        <v>6.57</v>
      </c>
      <c r="D79" s="1">
        <f t="shared" ref="D79:D142" si="10">A79-$A$14</f>
        <v>4.5199999999999996</v>
      </c>
      <c r="E79" s="7">
        <f t="shared" ref="D79:E142" si="11">(B79-$B$14)/$B$3</f>
        <v>0.13140000000000002</v>
      </c>
      <c r="F79" s="1">
        <f t="shared" ref="F79:F142" si="12">(A79-$A$14)*1000/$B$5</f>
        <v>418.51851851851848</v>
      </c>
      <c r="G79" s="1">
        <f t="shared" ref="G79:G142" si="13">(E79-0.002)*$B$6</f>
        <v>4686.9974000000002</v>
      </c>
      <c r="I79" s="1">
        <f t="shared" si="5"/>
        <v>0.11899999999999999</v>
      </c>
      <c r="J79" s="1">
        <f t="shared" si="6"/>
        <v>158.33333333333337</v>
      </c>
      <c r="K79" s="1">
        <f t="shared" si="8"/>
        <v>-0.9244530386074693</v>
      </c>
      <c r="L79" s="1">
        <f t="shared" si="7"/>
        <v>2.1995723549052042</v>
      </c>
    </row>
    <row r="80" spans="1:12">
      <c r="A80" s="1">
        <v>4.47</v>
      </c>
      <c r="B80" s="1">
        <v>-17.57</v>
      </c>
      <c r="C80" s="1">
        <f t="shared" si="9"/>
        <v>6.6400000000000006</v>
      </c>
      <c r="D80" s="1">
        <f t="shared" si="10"/>
        <v>4.4799999999999995</v>
      </c>
      <c r="E80" s="7">
        <f t="shared" si="11"/>
        <v>0.1328</v>
      </c>
      <c r="F80" s="1">
        <f t="shared" si="12"/>
        <v>414.81481481481472</v>
      </c>
      <c r="G80" s="1">
        <f t="shared" si="13"/>
        <v>4737.7067999999999</v>
      </c>
      <c r="I80" s="1">
        <f t="shared" si="5"/>
        <v>0.12039999999999998</v>
      </c>
      <c r="J80" s="1">
        <f t="shared" si="6"/>
        <v>154.62962962962962</v>
      </c>
      <c r="K80" s="1">
        <f t="shared" si="8"/>
        <v>-0.91937351307819437</v>
      </c>
      <c r="L80" s="1">
        <f t="shared" si="7"/>
        <v>2.1892927156606334</v>
      </c>
    </row>
    <row r="81" spans="1:12">
      <c r="A81" s="1">
        <v>4.46</v>
      </c>
      <c r="B81" s="1">
        <v>-17.47</v>
      </c>
      <c r="C81" s="1">
        <f t="shared" si="9"/>
        <v>6.740000000000002</v>
      </c>
      <c r="D81" s="1">
        <f t="shared" si="10"/>
        <v>4.47</v>
      </c>
      <c r="E81" s="7">
        <f t="shared" si="11"/>
        <v>0.13480000000000003</v>
      </c>
      <c r="F81" s="1">
        <f t="shared" si="12"/>
        <v>413.88888888888886</v>
      </c>
      <c r="G81" s="1">
        <f t="shared" si="13"/>
        <v>4810.1488000000008</v>
      </c>
      <c r="I81" s="1">
        <f t="shared" si="5"/>
        <v>0.12240000000000001</v>
      </c>
      <c r="J81" s="1">
        <f t="shared" si="6"/>
        <v>153.70370370370375</v>
      </c>
      <c r="K81" s="1">
        <f t="shared" si="8"/>
        <v>-0.91221858219045759</v>
      </c>
      <c r="L81" s="1">
        <f t="shared" si="7"/>
        <v>2.1866843325531056</v>
      </c>
    </row>
    <row r="82" spans="1:12">
      <c r="A82" s="1">
        <v>4.54</v>
      </c>
      <c r="B82" s="1">
        <v>-17.34</v>
      </c>
      <c r="C82" s="1">
        <f t="shared" si="9"/>
        <v>6.870000000000001</v>
      </c>
      <c r="D82" s="1">
        <f t="shared" si="10"/>
        <v>4.55</v>
      </c>
      <c r="E82" s="7">
        <f t="shared" si="11"/>
        <v>0.13740000000000002</v>
      </c>
      <c r="F82" s="1">
        <f t="shared" si="12"/>
        <v>421.29629629629625</v>
      </c>
      <c r="G82" s="1">
        <f t="shared" si="13"/>
        <v>4904.3234000000011</v>
      </c>
      <c r="I82" s="1">
        <f t="shared" si="5"/>
        <v>0.125</v>
      </c>
      <c r="J82" s="1">
        <f t="shared" si="6"/>
        <v>161.11111111111114</v>
      </c>
      <c r="K82" s="1">
        <f t="shared" si="8"/>
        <v>-0.90308998699194354</v>
      </c>
      <c r="L82" s="1">
        <f t="shared" si="7"/>
        <v>2.2071254927956501</v>
      </c>
    </row>
    <row r="83" spans="1:12">
      <c r="A83" s="1">
        <v>4.51</v>
      </c>
      <c r="B83" s="1">
        <v>-17.28</v>
      </c>
      <c r="C83" s="1">
        <f t="shared" si="9"/>
        <v>6.93</v>
      </c>
      <c r="D83" s="1">
        <f t="shared" si="10"/>
        <v>4.5199999999999996</v>
      </c>
      <c r="E83" s="7">
        <f t="shared" si="11"/>
        <v>0.1386</v>
      </c>
      <c r="F83" s="1">
        <f t="shared" si="12"/>
        <v>418.51851851851848</v>
      </c>
      <c r="G83" s="1">
        <f t="shared" si="13"/>
        <v>4947.7885999999999</v>
      </c>
      <c r="I83" s="1">
        <f t="shared" si="5"/>
        <v>0.12619999999999998</v>
      </c>
      <c r="J83" s="1">
        <f t="shared" si="6"/>
        <v>158.33333333333337</v>
      </c>
      <c r="K83" s="1">
        <f t="shared" si="8"/>
        <v>-0.89894064509188454</v>
      </c>
      <c r="L83" s="1">
        <f t="shared" si="7"/>
        <v>2.1995723549052042</v>
      </c>
    </row>
    <row r="84" spans="1:12">
      <c r="A84" s="1">
        <v>4.5</v>
      </c>
      <c r="B84" s="1">
        <v>-17.18</v>
      </c>
      <c r="C84" s="1">
        <f t="shared" si="9"/>
        <v>7.0300000000000011</v>
      </c>
      <c r="D84" s="1">
        <f t="shared" si="10"/>
        <v>4.51</v>
      </c>
      <c r="E84" s="7">
        <f t="shared" si="11"/>
        <v>0.14060000000000003</v>
      </c>
      <c r="F84" s="1">
        <f t="shared" si="12"/>
        <v>417.59259259259255</v>
      </c>
      <c r="G84" s="1">
        <f t="shared" si="13"/>
        <v>5020.2306000000008</v>
      </c>
      <c r="I84" s="1">
        <f t="shared" ref="I84:I147" si="14">E84-$E$19</f>
        <v>0.12820000000000001</v>
      </c>
      <c r="J84" s="1">
        <f t="shared" ref="J84:J147" si="15">F84-$F$19</f>
        <v>157.40740740740745</v>
      </c>
      <c r="K84" s="1">
        <f t="shared" ref="K84:K147" si="16">LOG10(I84)</f>
        <v>-0.89211197481720139</v>
      </c>
      <c r="L84" s="1">
        <f t="shared" ref="L84:L147" si="17">LOG10(J84)</f>
        <v>2.1970251658913242</v>
      </c>
    </row>
    <row r="85" spans="1:12">
      <c r="A85" s="1">
        <v>4.54</v>
      </c>
      <c r="B85" s="1">
        <v>-17.079999999999998</v>
      </c>
      <c r="C85" s="1">
        <f t="shared" si="9"/>
        <v>7.1300000000000026</v>
      </c>
      <c r="D85" s="1">
        <f t="shared" si="10"/>
        <v>4.55</v>
      </c>
      <c r="E85" s="7">
        <f t="shared" si="11"/>
        <v>0.14260000000000006</v>
      </c>
      <c r="F85" s="1">
        <f t="shared" si="12"/>
        <v>421.29629629629625</v>
      </c>
      <c r="G85" s="1">
        <f t="shared" si="13"/>
        <v>5092.6726000000017</v>
      </c>
      <c r="I85" s="1">
        <f t="shared" si="14"/>
        <v>0.13020000000000004</v>
      </c>
      <c r="J85" s="1">
        <f t="shared" si="15"/>
        <v>161.11111111111114</v>
      </c>
      <c r="K85" s="1">
        <f t="shared" si="16"/>
        <v>-0.88538901576782669</v>
      </c>
      <c r="L85" s="1">
        <f t="shared" si="17"/>
        <v>2.2071254927956501</v>
      </c>
    </row>
    <row r="86" spans="1:12">
      <c r="A86" s="1">
        <v>4.57</v>
      </c>
      <c r="B86" s="1">
        <v>-16.989999999999998</v>
      </c>
      <c r="C86" s="1">
        <f t="shared" si="9"/>
        <v>7.2200000000000024</v>
      </c>
      <c r="D86" s="1">
        <f t="shared" si="10"/>
        <v>4.58</v>
      </c>
      <c r="E86" s="7">
        <f t="shared" si="11"/>
        <v>0.14440000000000006</v>
      </c>
      <c r="F86" s="1">
        <f t="shared" si="12"/>
        <v>424.07407407407402</v>
      </c>
      <c r="G86" s="1">
        <f t="shared" si="13"/>
        <v>5157.8704000000016</v>
      </c>
      <c r="I86" s="1">
        <f t="shared" si="14"/>
        <v>0.13200000000000003</v>
      </c>
      <c r="J86" s="1">
        <f t="shared" si="15"/>
        <v>163.88888888888891</v>
      </c>
      <c r="K86" s="1">
        <f t="shared" si="16"/>
        <v>-0.87942606879414997</v>
      </c>
      <c r="L86" s="1">
        <f t="shared" si="17"/>
        <v>2.214549510874857</v>
      </c>
    </row>
    <row r="87" spans="1:12">
      <c r="A87" s="1">
        <v>4.58</v>
      </c>
      <c r="B87" s="1">
        <v>-16.87</v>
      </c>
      <c r="C87" s="1">
        <f t="shared" si="9"/>
        <v>7.34</v>
      </c>
      <c r="D87" s="1">
        <f t="shared" si="10"/>
        <v>4.59</v>
      </c>
      <c r="E87" s="7">
        <f t="shared" si="11"/>
        <v>0.14679999999999999</v>
      </c>
      <c r="F87" s="1">
        <f t="shared" si="12"/>
        <v>425</v>
      </c>
      <c r="G87" s="1">
        <f t="shared" si="13"/>
        <v>5244.8007999999991</v>
      </c>
      <c r="I87" s="1">
        <f t="shared" si="14"/>
        <v>0.13439999999999996</v>
      </c>
      <c r="J87" s="1">
        <f t="shared" si="15"/>
        <v>164.81481481481489</v>
      </c>
      <c r="K87" s="1">
        <f t="shared" si="16"/>
        <v>-0.87160073128219373</v>
      </c>
      <c r="L87" s="1">
        <f t="shared" si="17"/>
        <v>2.2169962468219446</v>
      </c>
    </row>
    <row r="88" spans="1:12">
      <c r="A88" s="1">
        <v>4.5999999999999996</v>
      </c>
      <c r="B88" s="1">
        <v>-16.79</v>
      </c>
      <c r="C88" s="1">
        <f t="shared" si="9"/>
        <v>7.4200000000000017</v>
      </c>
      <c r="D88" s="1">
        <f t="shared" si="10"/>
        <v>4.6099999999999994</v>
      </c>
      <c r="E88" s="7">
        <f t="shared" si="11"/>
        <v>0.14840000000000003</v>
      </c>
      <c r="F88" s="1">
        <f t="shared" si="12"/>
        <v>426.85185185185173</v>
      </c>
      <c r="G88" s="1">
        <f t="shared" si="13"/>
        <v>5302.7544000000007</v>
      </c>
      <c r="I88" s="1">
        <f t="shared" si="14"/>
        <v>0.13600000000000001</v>
      </c>
      <c r="J88" s="1">
        <f t="shared" si="15"/>
        <v>166.66666666666663</v>
      </c>
      <c r="K88" s="1">
        <f t="shared" si="16"/>
        <v>-0.86646109162978246</v>
      </c>
      <c r="L88" s="1">
        <f t="shared" si="17"/>
        <v>2.2218487496163561</v>
      </c>
    </row>
    <row r="89" spans="1:12">
      <c r="A89" s="1">
        <v>4.59</v>
      </c>
      <c r="B89" s="1">
        <v>-16.68</v>
      </c>
      <c r="C89" s="1">
        <f t="shared" si="9"/>
        <v>7.5300000000000011</v>
      </c>
      <c r="D89" s="1">
        <f t="shared" si="10"/>
        <v>4.5999999999999996</v>
      </c>
      <c r="E89" s="7">
        <f t="shared" si="11"/>
        <v>0.15060000000000001</v>
      </c>
      <c r="F89" s="1">
        <f t="shared" si="12"/>
        <v>425.92592592592592</v>
      </c>
      <c r="G89" s="1">
        <f t="shared" si="13"/>
        <v>5382.4405999999999</v>
      </c>
      <c r="I89" s="1">
        <f t="shared" si="14"/>
        <v>0.13819999999999999</v>
      </c>
      <c r="J89" s="1">
        <f t="shared" si="15"/>
        <v>165.74074074074082</v>
      </c>
      <c r="K89" s="1">
        <f t="shared" si="16"/>
        <v>-0.85949195696182046</v>
      </c>
      <c r="L89" s="1">
        <f t="shared" si="17"/>
        <v>2.2194292754929439</v>
      </c>
    </row>
    <row r="90" spans="1:12">
      <c r="A90" s="1">
        <v>4.68</v>
      </c>
      <c r="B90" s="1">
        <v>-16.57</v>
      </c>
      <c r="C90" s="1">
        <f t="shared" si="9"/>
        <v>7.6400000000000006</v>
      </c>
      <c r="D90" s="1">
        <f t="shared" si="10"/>
        <v>4.6899999999999995</v>
      </c>
      <c r="E90" s="7">
        <f t="shared" si="11"/>
        <v>0.15280000000000002</v>
      </c>
      <c r="F90" s="1">
        <f t="shared" si="12"/>
        <v>434.25925925925912</v>
      </c>
      <c r="G90" s="1">
        <f t="shared" si="13"/>
        <v>5462.1268000000009</v>
      </c>
      <c r="I90" s="1">
        <f t="shared" si="14"/>
        <v>0.1404</v>
      </c>
      <c r="J90" s="1">
        <f t="shared" si="15"/>
        <v>174.07407407407402</v>
      </c>
      <c r="K90" s="1">
        <f t="shared" si="16"/>
        <v>-0.85263289220621352</v>
      </c>
      <c r="L90" s="1">
        <f t="shared" si="17"/>
        <v>2.2407340937767302</v>
      </c>
    </row>
    <row r="91" spans="1:12">
      <c r="A91" s="1">
        <v>4.55</v>
      </c>
      <c r="B91" s="1">
        <v>-16.55</v>
      </c>
      <c r="C91" s="1">
        <f t="shared" si="9"/>
        <v>7.66</v>
      </c>
      <c r="D91" s="1">
        <f t="shared" si="10"/>
        <v>4.5599999999999996</v>
      </c>
      <c r="E91" s="7">
        <f t="shared" si="11"/>
        <v>0.1532</v>
      </c>
      <c r="F91" s="1">
        <f t="shared" si="12"/>
        <v>422.22222222222217</v>
      </c>
      <c r="G91" s="1">
        <f t="shared" si="13"/>
        <v>5476.6152000000002</v>
      </c>
      <c r="I91" s="1">
        <f t="shared" si="14"/>
        <v>0.14079999999999998</v>
      </c>
      <c r="J91" s="1">
        <f t="shared" si="15"/>
        <v>162.03703703703707</v>
      </c>
      <c r="K91" s="1">
        <f t="shared" si="16"/>
        <v>-0.85139734519390664</v>
      </c>
      <c r="L91" s="1">
        <f t="shared" si="17"/>
        <v>2.209614293199345</v>
      </c>
    </row>
    <row r="92" spans="1:12">
      <c r="A92" s="1">
        <v>4.62</v>
      </c>
      <c r="B92" s="1">
        <v>-16.399999999999999</v>
      </c>
      <c r="C92" s="1">
        <f t="shared" si="9"/>
        <v>7.8100000000000023</v>
      </c>
      <c r="D92" s="1">
        <f t="shared" si="10"/>
        <v>4.63</v>
      </c>
      <c r="E92" s="7">
        <f t="shared" si="11"/>
        <v>0.15620000000000003</v>
      </c>
      <c r="F92" s="1">
        <f t="shared" si="12"/>
        <v>428.7037037037037</v>
      </c>
      <c r="G92" s="1">
        <f t="shared" si="13"/>
        <v>5585.2782000000016</v>
      </c>
      <c r="I92" s="1">
        <f t="shared" si="14"/>
        <v>0.14380000000000001</v>
      </c>
      <c r="J92" s="1">
        <f t="shared" si="15"/>
        <v>168.51851851851859</v>
      </c>
      <c r="K92" s="1">
        <f t="shared" si="16"/>
        <v>-0.84224111395313617</v>
      </c>
      <c r="L92" s="1">
        <f t="shared" si="17"/>
        <v>2.2266476324981253</v>
      </c>
    </row>
    <row r="93" spans="1:12">
      <c r="A93" s="1">
        <v>4.6900000000000004</v>
      </c>
      <c r="B93" s="1">
        <v>-16.28</v>
      </c>
      <c r="C93" s="1">
        <f t="shared" si="9"/>
        <v>7.93</v>
      </c>
      <c r="D93" s="1">
        <f t="shared" si="10"/>
        <v>4.7</v>
      </c>
      <c r="E93" s="7">
        <f t="shared" si="11"/>
        <v>0.15859999999999999</v>
      </c>
      <c r="F93" s="1">
        <f t="shared" si="12"/>
        <v>435.18518518518516</v>
      </c>
      <c r="G93" s="1">
        <f t="shared" si="13"/>
        <v>5672.2085999999999</v>
      </c>
      <c r="I93" s="1">
        <f t="shared" si="14"/>
        <v>0.14619999999999997</v>
      </c>
      <c r="J93" s="1">
        <f t="shared" si="15"/>
        <v>175.00000000000006</v>
      </c>
      <c r="K93" s="1">
        <f t="shared" si="16"/>
        <v>-0.83505262737815844</v>
      </c>
      <c r="L93" s="1">
        <f t="shared" si="17"/>
        <v>2.2430380486862944</v>
      </c>
    </row>
    <row r="94" spans="1:12">
      <c r="A94" s="1">
        <v>4.71</v>
      </c>
      <c r="B94" s="1">
        <v>-16.18</v>
      </c>
      <c r="C94" s="1">
        <f t="shared" si="9"/>
        <v>8.0300000000000011</v>
      </c>
      <c r="D94" s="1">
        <f t="shared" si="10"/>
        <v>4.72</v>
      </c>
      <c r="E94" s="7">
        <f t="shared" si="11"/>
        <v>0.16060000000000002</v>
      </c>
      <c r="F94" s="1">
        <f t="shared" si="12"/>
        <v>437.03703703703701</v>
      </c>
      <c r="G94" s="1">
        <f t="shared" si="13"/>
        <v>5744.6506000000008</v>
      </c>
      <c r="I94" s="1">
        <f t="shared" si="14"/>
        <v>0.1482</v>
      </c>
      <c r="J94" s="1">
        <f t="shared" si="15"/>
        <v>176.8518518518519</v>
      </c>
      <c r="K94" s="1">
        <f t="shared" si="16"/>
        <v>-0.82915179635669067</v>
      </c>
      <c r="L94" s="1">
        <f t="shared" si="17"/>
        <v>2.2476096117607778</v>
      </c>
    </row>
    <row r="95" spans="1:12">
      <c r="A95" s="1">
        <v>4.72</v>
      </c>
      <c r="B95" s="1">
        <v>-16.07</v>
      </c>
      <c r="C95" s="1">
        <f t="shared" si="9"/>
        <v>8.14</v>
      </c>
      <c r="D95" s="1">
        <f t="shared" si="10"/>
        <v>4.7299999999999995</v>
      </c>
      <c r="E95" s="7">
        <f t="shared" si="11"/>
        <v>0.1628</v>
      </c>
      <c r="F95" s="1">
        <f t="shared" si="12"/>
        <v>437.96296296296288</v>
      </c>
      <c r="G95" s="1">
        <f t="shared" si="13"/>
        <v>5824.3368</v>
      </c>
      <c r="I95" s="1">
        <f t="shared" si="14"/>
        <v>0.15039999999999998</v>
      </c>
      <c r="J95" s="1">
        <f t="shared" si="15"/>
        <v>177.77777777777777</v>
      </c>
      <c r="K95" s="1">
        <f t="shared" si="16"/>
        <v>-0.82275216374437665</v>
      </c>
      <c r="L95" s="1">
        <f t="shared" si="17"/>
        <v>2.2498774732165998</v>
      </c>
    </row>
    <row r="96" spans="1:12">
      <c r="A96" s="1">
        <v>4.71</v>
      </c>
      <c r="B96" s="1">
        <v>-15.97</v>
      </c>
      <c r="C96" s="1">
        <f t="shared" si="9"/>
        <v>8.24</v>
      </c>
      <c r="D96" s="1">
        <f t="shared" si="10"/>
        <v>4.72</v>
      </c>
      <c r="E96" s="7">
        <f t="shared" si="11"/>
        <v>0.1648</v>
      </c>
      <c r="F96" s="1">
        <f t="shared" si="12"/>
        <v>437.03703703703701</v>
      </c>
      <c r="G96" s="1">
        <f t="shared" si="13"/>
        <v>5896.7788</v>
      </c>
      <c r="I96" s="1">
        <f t="shared" si="14"/>
        <v>0.15239999999999998</v>
      </c>
      <c r="J96" s="1">
        <f t="shared" si="15"/>
        <v>176.8518518518519</v>
      </c>
      <c r="K96" s="1">
        <f t="shared" si="16"/>
        <v>-0.81701503299641831</v>
      </c>
      <c r="L96" s="1">
        <f t="shared" si="17"/>
        <v>2.2476096117607778</v>
      </c>
    </row>
    <row r="97" spans="1:12">
      <c r="A97" s="1">
        <v>4.8</v>
      </c>
      <c r="B97" s="1">
        <v>-15.85</v>
      </c>
      <c r="C97" s="1">
        <f t="shared" si="9"/>
        <v>8.3600000000000012</v>
      </c>
      <c r="D97" s="1">
        <f t="shared" si="10"/>
        <v>4.8099999999999996</v>
      </c>
      <c r="E97" s="7">
        <f t="shared" si="11"/>
        <v>0.16720000000000002</v>
      </c>
      <c r="F97" s="1">
        <f t="shared" si="12"/>
        <v>445.37037037037032</v>
      </c>
      <c r="G97" s="1">
        <f t="shared" si="13"/>
        <v>5983.7092000000002</v>
      </c>
      <c r="I97" s="1">
        <f t="shared" si="14"/>
        <v>0.15479999999999999</v>
      </c>
      <c r="J97" s="1">
        <f t="shared" si="15"/>
        <v>185.18518518518522</v>
      </c>
      <c r="K97" s="1">
        <f t="shared" si="16"/>
        <v>-0.8102290436531262</v>
      </c>
      <c r="L97" s="1">
        <f t="shared" si="17"/>
        <v>2.2676062401770314</v>
      </c>
    </row>
    <row r="98" spans="1:12">
      <c r="A98" s="1">
        <v>4.7699999999999996</v>
      </c>
      <c r="B98" s="1">
        <v>-15.78</v>
      </c>
      <c r="C98" s="1">
        <f t="shared" si="9"/>
        <v>8.4300000000000015</v>
      </c>
      <c r="D98" s="1">
        <f t="shared" si="10"/>
        <v>4.7799999999999994</v>
      </c>
      <c r="E98" s="7">
        <f t="shared" si="11"/>
        <v>0.16860000000000003</v>
      </c>
      <c r="F98" s="1">
        <f t="shared" si="12"/>
        <v>442.5925925925925</v>
      </c>
      <c r="G98" s="1">
        <f t="shared" si="13"/>
        <v>6034.4186000000009</v>
      </c>
      <c r="I98" s="1">
        <f t="shared" si="14"/>
        <v>0.15620000000000001</v>
      </c>
      <c r="J98" s="1">
        <f t="shared" si="15"/>
        <v>182.40740740740739</v>
      </c>
      <c r="K98" s="1">
        <f t="shared" si="16"/>
        <v>-0.80631897045871848</v>
      </c>
      <c r="L98" s="1">
        <f t="shared" si="17"/>
        <v>2.261042470674643</v>
      </c>
    </row>
    <row r="99" spans="1:12">
      <c r="A99" s="1">
        <v>4.75</v>
      </c>
      <c r="B99" s="1">
        <v>-15.7</v>
      </c>
      <c r="C99" s="1">
        <f t="shared" si="9"/>
        <v>8.5100000000000016</v>
      </c>
      <c r="D99" s="1">
        <f t="shared" si="10"/>
        <v>4.76</v>
      </c>
      <c r="E99" s="7">
        <f t="shared" si="11"/>
        <v>0.17020000000000002</v>
      </c>
      <c r="F99" s="1">
        <f t="shared" si="12"/>
        <v>440.7407407407407</v>
      </c>
      <c r="G99" s="1">
        <f t="shared" si="13"/>
        <v>6092.3722000000007</v>
      </c>
      <c r="I99" s="1">
        <f t="shared" si="14"/>
        <v>0.1578</v>
      </c>
      <c r="J99" s="1">
        <f t="shared" si="15"/>
        <v>180.5555555555556</v>
      </c>
      <c r="K99" s="1">
        <f t="shared" si="16"/>
        <v>-0.80189300112659856</v>
      </c>
      <c r="L99" s="1">
        <f t="shared" si="17"/>
        <v>2.2566108558755684</v>
      </c>
    </row>
    <row r="100" spans="1:12">
      <c r="A100" s="1">
        <v>4.8099999999999996</v>
      </c>
      <c r="B100" s="1">
        <v>-15.57</v>
      </c>
      <c r="C100" s="1">
        <f t="shared" si="9"/>
        <v>8.64</v>
      </c>
      <c r="D100" s="1">
        <f t="shared" si="10"/>
        <v>4.8199999999999994</v>
      </c>
      <c r="E100" s="7">
        <f t="shared" si="11"/>
        <v>0.17280000000000001</v>
      </c>
      <c r="F100" s="1">
        <f t="shared" si="12"/>
        <v>446.29629629629619</v>
      </c>
      <c r="G100" s="1">
        <f t="shared" si="13"/>
        <v>6186.5468000000001</v>
      </c>
      <c r="I100" s="1">
        <f t="shared" si="14"/>
        <v>0.16039999999999999</v>
      </c>
      <c r="J100" s="1">
        <f t="shared" si="15"/>
        <v>186.11111111111109</v>
      </c>
      <c r="K100" s="1">
        <f t="shared" si="16"/>
        <v>-0.79479563605185533</v>
      </c>
      <c r="L100" s="1">
        <f t="shared" si="17"/>
        <v>2.2697723019335392</v>
      </c>
    </row>
    <row r="101" spans="1:12">
      <c r="A101" s="1">
        <v>4.75</v>
      </c>
      <c r="B101" s="1">
        <v>-15.47</v>
      </c>
      <c r="C101" s="1">
        <f t="shared" si="9"/>
        <v>8.74</v>
      </c>
      <c r="D101" s="1">
        <f t="shared" si="10"/>
        <v>4.76</v>
      </c>
      <c r="E101" s="7">
        <f t="shared" si="11"/>
        <v>0.17480000000000001</v>
      </c>
      <c r="F101" s="1">
        <f t="shared" si="12"/>
        <v>440.7407407407407</v>
      </c>
      <c r="G101" s="1">
        <f t="shared" si="13"/>
        <v>6258.9888000000001</v>
      </c>
      <c r="I101" s="1">
        <f t="shared" si="14"/>
        <v>0.16239999999999999</v>
      </c>
      <c r="J101" s="1">
        <f t="shared" si="15"/>
        <v>180.5555555555556</v>
      </c>
      <c r="K101" s="1">
        <f t="shared" si="16"/>
        <v>-0.78941397509484357</v>
      </c>
      <c r="L101" s="1">
        <f t="shared" si="17"/>
        <v>2.2566108558755684</v>
      </c>
    </row>
    <row r="102" spans="1:12">
      <c r="A102" s="1">
        <v>4.8499999999999996</v>
      </c>
      <c r="B102" s="1">
        <v>-15.36</v>
      </c>
      <c r="C102" s="1">
        <f t="shared" si="9"/>
        <v>8.8500000000000014</v>
      </c>
      <c r="D102" s="1">
        <f t="shared" si="10"/>
        <v>4.8599999999999994</v>
      </c>
      <c r="E102" s="7">
        <f t="shared" si="11"/>
        <v>0.17700000000000002</v>
      </c>
      <c r="F102" s="1">
        <f t="shared" si="12"/>
        <v>449.99999999999989</v>
      </c>
      <c r="G102" s="1">
        <f t="shared" si="13"/>
        <v>6338.6750000000002</v>
      </c>
      <c r="I102" s="1">
        <f t="shared" si="14"/>
        <v>0.1646</v>
      </c>
      <c r="J102" s="1">
        <f t="shared" si="15"/>
        <v>189.81481481481478</v>
      </c>
      <c r="K102" s="1">
        <f t="shared" si="16"/>
        <v>-0.78357016912374899</v>
      </c>
      <c r="L102" s="1">
        <f t="shared" si="17"/>
        <v>2.2783301055688043</v>
      </c>
    </row>
    <row r="103" spans="1:12">
      <c r="A103" s="1">
        <v>4.7699999999999996</v>
      </c>
      <c r="B103" s="1">
        <v>-15.29</v>
      </c>
      <c r="C103" s="1">
        <f t="shared" si="9"/>
        <v>8.9200000000000017</v>
      </c>
      <c r="D103" s="1">
        <f t="shared" si="10"/>
        <v>4.7799999999999994</v>
      </c>
      <c r="E103" s="7">
        <f t="shared" si="11"/>
        <v>0.17840000000000003</v>
      </c>
      <c r="F103" s="1">
        <f t="shared" si="12"/>
        <v>442.5925925925925</v>
      </c>
      <c r="G103" s="1">
        <f t="shared" si="13"/>
        <v>6389.3844000000008</v>
      </c>
      <c r="I103" s="1">
        <f t="shared" si="14"/>
        <v>0.16600000000000001</v>
      </c>
      <c r="J103" s="1">
        <f t="shared" si="15"/>
        <v>182.40740740740739</v>
      </c>
      <c r="K103" s="1">
        <f t="shared" si="16"/>
        <v>-0.77989191195994489</v>
      </c>
      <c r="L103" s="1">
        <f t="shared" si="17"/>
        <v>2.261042470674643</v>
      </c>
    </row>
    <row r="104" spans="1:12">
      <c r="A104" s="1">
        <v>4.84</v>
      </c>
      <c r="B104" s="1">
        <v>-15.18</v>
      </c>
      <c r="C104" s="1">
        <f t="shared" si="9"/>
        <v>9.0300000000000011</v>
      </c>
      <c r="D104" s="1">
        <f t="shared" si="10"/>
        <v>4.8499999999999996</v>
      </c>
      <c r="E104" s="7">
        <f t="shared" si="11"/>
        <v>0.18060000000000001</v>
      </c>
      <c r="F104" s="1">
        <f t="shared" si="12"/>
        <v>449.07407407407402</v>
      </c>
      <c r="G104" s="1">
        <f t="shared" si="13"/>
        <v>6469.0706</v>
      </c>
      <c r="I104" s="1">
        <f t="shared" si="14"/>
        <v>0.16819999999999999</v>
      </c>
      <c r="J104" s="1">
        <f t="shared" si="15"/>
        <v>188.88888888888891</v>
      </c>
      <c r="K104" s="1">
        <f t="shared" si="16"/>
        <v>-0.77417400853810669</v>
      </c>
      <c r="L104" s="1">
        <f t="shared" si="17"/>
        <v>2.2762064119389489</v>
      </c>
    </row>
    <row r="105" spans="1:12">
      <c r="A105" s="1">
        <v>4.96</v>
      </c>
      <c r="B105" s="1">
        <v>-15.08</v>
      </c>
      <c r="C105" s="1">
        <f t="shared" si="9"/>
        <v>9.1300000000000008</v>
      </c>
      <c r="D105" s="1">
        <f t="shared" si="10"/>
        <v>4.97</v>
      </c>
      <c r="E105" s="7">
        <f t="shared" si="11"/>
        <v>0.18260000000000001</v>
      </c>
      <c r="F105" s="1">
        <f t="shared" si="12"/>
        <v>460.18518518518516</v>
      </c>
      <c r="G105" s="1">
        <f t="shared" si="13"/>
        <v>6541.5126</v>
      </c>
      <c r="I105" s="1">
        <f t="shared" si="14"/>
        <v>0.17019999999999999</v>
      </c>
      <c r="J105" s="1">
        <f t="shared" si="15"/>
        <v>200.00000000000006</v>
      </c>
      <c r="K105" s="1">
        <f t="shared" si="16"/>
        <v>-0.76904044425143092</v>
      </c>
      <c r="L105" s="1">
        <f t="shared" si="17"/>
        <v>2.3010299956639813</v>
      </c>
    </row>
    <row r="106" spans="1:12">
      <c r="A106" s="1">
        <v>4.84</v>
      </c>
      <c r="B106" s="1">
        <v>-15</v>
      </c>
      <c r="C106" s="1">
        <f t="shared" si="9"/>
        <v>9.2100000000000009</v>
      </c>
      <c r="D106" s="1">
        <f t="shared" si="10"/>
        <v>4.8499999999999996</v>
      </c>
      <c r="E106" s="7">
        <f t="shared" si="11"/>
        <v>0.18420000000000003</v>
      </c>
      <c r="F106" s="1">
        <f t="shared" si="12"/>
        <v>449.07407407407402</v>
      </c>
      <c r="G106" s="1">
        <f t="shared" si="13"/>
        <v>6599.4662000000008</v>
      </c>
      <c r="I106" s="1">
        <f t="shared" si="14"/>
        <v>0.17180000000000001</v>
      </c>
      <c r="J106" s="1">
        <f t="shared" si="15"/>
        <v>188.88888888888891</v>
      </c>
      <c r="K106" s="1">
        <f t="shared" si="16"/>
        <v>-0.76497684050477643</v>
      </c>
      <c r="L106" s="1">
        <f t="shared" si="17"/>
        <v>2.2762064119389489</v>
      </c>
    </row>
    <row r="107" spans="1:12">
      <c r="A107" s="1">
        <v>4.8600000000000003</v>
      </c>
      <c r="B107" s="1">
        <v>-14.87</v>
      </c>
      <c r="C107" s="1">
        <f t="shared" si="9"/>
        <v>9.3400000000000016</v>
      </c>
      <c r="D107" s="1">
        <f t="shared" si="10"/>
        <v>4.87</v>
      </c>
      <c r="E107" s="7">
        <f t="shared" si="11"/>
        <v>0.18680000000000002</v>
      </c>
      <c r="F107" s="1">
        <f t="shared" si="12"/>
        <v>450.92592592592592</v>
      </c>
      <c r="G107" s="1">
        <f t="shared" si="13"/>
        <v>6693.640800000001</v>
      </c>
      <c r="I107" s="1">
        <f t="shared" si="14"/>
        <v>0.1744</v>
      </c>
      <c r="J107" s="1">
        <f t="shared" si="15"/>
        <v>190.74074074074082</v>
      </c>
      <c r="K107" s="1">
        <f t="shared" si="16"/>
        <v>-0.75845351940345163</v>
      </c>
      <c r="L107" s="1">
        <f t="shared" si="17"/>
        <v>2.2804434648822038</v>
      </c>
    </row>
    <row r="108" spans="1:12">
      <c r="A108" s="1">
        <v>4.88</v>
      </c>
      <c r="B108" s="1">
        <v>-14.77</v>
      </c>
      <c r="C108" s="1">
        <f t="shared" si="9"/>
        <v>9.4400000000000013</v>
      </c>
      <c r="D108" s="1">
        <f t="shared" si="10"/>
        <v>4.8899999999999997</v>
      </c>
      <c r="E108" s="7">
        <f t="shared" si="11"/>
        <v>0.18880000000000002</v>
      </c>
      <c r="F108" s="1">
        <f t="shared" si="12"/>
        <v>452.77777777777777</v>
      </c>
      <c r="G108" s="1">
        <f t="shared" si="13"/>
        <v>6766.082800000001</v>
      </c>
      <c r="I108" s="1">
        <f t="shared" si="14"/>
        <v>0.1764</v>
      </c>
      <c r="J108" s="1">
        <f t="shared" si="15"/>
        <v>192.59259259259267</v>
      </c>
      <c r="K108" s="1">
        <f t="shared" si="16"/>
        <v>-0.75350141920419911</v>
      </c>
      <c r="L108" s="1">
        <f t="shared" si="17"/>
        <v>2.2846395794758121</v>
      </c>
    </row>
    <row r="109" spans="1:12">
      <c r="A109" s="1">
        <v>4.93</v>
      </c>
      <c r="B109" s="1">
        <v>-14.65</v>
      </c>
      <c r="C109" s="1">
        <f t="shared" si="9"/>
        <v>9.56</v>
      </c>
      <c r="D109" s="1">
        <f t="shared" si="10"/>
        <v>4.9399999999999995</v>
      </c>
      <c r="E109" s="7">
        <f t="shared" si="11"/>
        <v>0.19120000000000001</v>
      </c>
      <c r="F109" s="1">
        <f t="shared" si="12"/>
        <v>457.40740740740728</v>
      </c>
      <c r="G109" s="1">
        <f t="shared" si="13"/>
        <v>6853.0132000000003</v>
      </c>
      <c r="I109" s="1">
        <f t="shared" si="14"/>
        <v>0.17879999999999999</v>
      </c>
      <c r="J109" s="1">
        <f t="shared" si="15"/>
        <v>197.22222222222217</v>
      </c>
      <c r="K109" s="1">
        <f t="shared" si="16"/>
        <v>-0.7476324855401012</v>
      </c>
      <c r="L109" s="1">
        <f t="shared" si="17"/>
        <v>2.2949558479517878</v>
      </c>
    </row>
    <row r="110" spans="1:12">
      <c r="A110" s="1">
        <v>4.92</v>
      </c>
      <c r="B110" s="1">
        <v>-14.57</v>
      </c>
      <c r="C110" s="1">
        <f t="shared" si="9"/>
        <v>9.64</v>
      </c>
      <c r="D110" s="1">
        <f t="shared" si="10"/>
        <v>4.93</v>
      </c>
      <c r="E110" s="7">
        <f t="shared" si="11"/>
        <v>0.1928</v>
      </c>
      <c r="F110" s="1">
        <f t="shared" si="12"/>
        <v>456.48148148148147</v>
      </c>
      <c r="G110" s="1">
        <f t="shared" si="13"/>
        <v>6910.9668000000001</v>
      </c>
      <c r="I110" s="1">
        <f t="shared" si="14"/>
        <v>0.18039999999999998</v>
      </c>
      <c r="J110" s="1">
        <f t="shared" si="15"/>
        <v>196.29629629629636</v>
      </c>
      <c r="K110" s="1">
        <f t="shared" si="16"/>
        <v>-0.74376346679407712</v>
      </c>
      <c r="L110" s="1">
        <f t="shared" si="17"/>
        <v>2.2929121054418018</v>
      </c>
    </row>
    <row r="111" spans="1:12">
      <c r="A111" s="1">
        <v>4.97</v>
      </c>
      <c r="B111" s="1">
        <v>-14.49</v>
      </c>
      <c r="C111" s="1">
        <f t="shared" si="9"/>
        <v>9.7200000000000006</v>
      </c>
      <c r="D111" s="1">
        <f t="shared" si="10"/>
        <v>4.9799999999999995</v>
      </c>
      <c r="E111" s="7">
        <f t="shared" si="11"/>
        <v>0.19440000000000002</v>
      </c>
      <c r="F111" s="1">
        <f t="shared" si="12"/>
        <v>461.11111111111097</v>
      </c>
      <c r="G111" s="1">
        <f t="shared" si="13"/>
        <v>6968.9204000000009</v>
      </c>
      <c r="I111" s="1">
        <f t="shared" si="14"/>
        <v>0.182</v>
      </c>
      <c r="J111" s="1">
        <f t="shared" si="15"/>
        <v>200.92592592592587</v>
      </c>
      <c r="K111" s="1">
        <f t="shared" si="16"/>
        <v>-0.73992861201492521</v>
      </c>
      <c r="L111" s="1">
        <f t="shared" si="17"/>
        <v>2.3030359783615797</v>
      </c>
    </row>
    <row r="112" spans="1:12">
      <c r="A112" s="1">
        <v>4.9400000000000004</v>
      </c>
      <c r="B112" s="1">
        <v>-14.39</v>
      </c>
      <c r="C112" s="1">
        <f t="shared" si="9"/>
        <v>9.82</v>
      </c>
      <c r="D112" s="1">
        <f t="shared" si="10"/>
        <v>4.95</v>
      </c>
      <c r="E112" s="7">
        <f t="shared" si="11"/>
        <v>0.19640000000000002</v>
      </c>
      <c r="F112" s="1">
        <f t="shared" si="12"/>
        <v>458.33333333333331</v>
      </c>
      <c r="G112" s="1">
        <f t="shared" si="13"/>
        <v>7041.3624000000009</v>
      </c>
      <c r="I112" s="1">
        <f t="shared" si="14"/>
        <v>0.184</v>
      </c>
      <c r="J112" s="1">
        <f t="shared" si="15"/>
        <v>198.14814814814821</v>
      </c>
      <c r="K112" s="1">
        <f t="shared" si="16"/>
        <v>-0.73518217699046351</v>
      </c>
      <c r="L112" s="1">
        <f t="shared" si="17"/>
        <v>2.2969900178622411</v>
      </c>
    </row>
    <row r="113" spans="1:12">
      <c r="A113" s="1">
        <v>4.9800000000000004</v>
      </c>
      <c r="B113" s="1">
        <v>-14.28</v>
      </c>
      <c r="C113" s="1">
        <f t="shared" si="9"/>
        <v>9.9300000000000015</v>
      </c>
      <c r="D113" s="1">
        <f t="shared" si="10"/>
        <v>4.99</v>
      </c>
      <c r="E113" s="7">
        <f t="shared" si="11"/>
        <v>0.19860000000000003</v>
      </c>
      <c r="F113" s="1">
        <f t="shared" si="12"/>
        <v>462.03703703703701</v>
      </c>
      <c r="G113" s="1">
        <f t="shared" si="13"/>
        <v>7121.048600000001</v>
      </c>
      <c r="I113" s="1">
        <f t="shared" si="14"/>
        <v>0.1862</v>
      </c>
      <c r="J113" s="1">
        <f t="shared" si="15"/>
        <v>201.8518518518519</v>
      </c>
      <c r="K113" s="1">
        <f t="shared" si="16"/>
        <v>-0.73002032335467615</v>
      </c>
      <c r="L113" s="1">
        <f t="shared" si="17"/>
        <v>2.3050327381176552</v>
      </c>
    </row>
    <row r="114" spans="1:12">
      <c r="A114" s="1">
        <v>5</v>
      </c>
      <c r="B114" s="1">
        <v>-14.19</v>
      </c>
      <c r="C114" s="1">
        <f t="shared" si="9"/>
        <v>10.020000000000001</v>
      </c>
      <c r="D114" s="1">
        <f t="shared" si="10"/>
        <v>5.01</v>
      </c>
      <c r="E114" s="7">
        <f t="shared" si="11"/>
        <v>0.20040000000000002</v>
      </c>
      <c r="F114" s="1">
        <f t="shared" si="12"/>
        <v>463.88888888888886</v>
      </c>
      <c r="G114" s="1">
        <f t="shared" si="13"/>
        <v>7186.2464000000009</v>
      </c>
      <c r="I114" s="1">
        <f t="shared" si="14"/>
        <v>0.188</v>
      </c>
      <c r="J114" s="1">
        <f t="shared" si="15"/>
        <v>203.70370370370375</v>
      </c>
      <c r="K114" s="1">
        <f t="shared" si="16"/>
        <v>-0.72584215073632019</v>
      </c>
      <c r="L114" s="1">
        <f t="shared" si="17"/>
        <v>2.3089989253352567</v>
      </c>
    </row>
    <row r="115" spans="1:12">
      <c r="A115" s="1">
        <v>4.97</v>
      </c>
      <c r="B115" s="1">
        <v>-14.09</v>
      </c>
      <c r="C115" s="1">
        <f t="shared" si="9"/>
        <v>10.120000000000001</v>
      </c>
      <c r="D115" s="1">
        <f t="shared" si="10"/>
        <v>4.9799999999999995</v>
      </c>
      <c r="E115" s="7">
        <f t="shared" si="11"/>
        <v>0.20240000000000002</v>
      </c>
      <c r="F115" s="1">
        <f t="shared" si="12"/>
        <v>461.11111111111097</v>
      </c>
      <c r="G115" s="1">
        <f t="shared" si="13"/>
        <v>7258.6884000000009</v>
      </c>
      <c r="I115" s="1">
        <f t="shared" si="14"/>
        <v>0.19</v>
      </c>
      <c r="J115" s="1">
        <f t="shared" si="15"/>
        <v>200.92592592592587</v>
      </c>
      <c r="K115" s="1">
        <f t="shared" si="16"/>
        <v>-0.72124639904717103</v>
      </c>
      <c r="L115" s="1">
        <f t="shared" si="17"/>
        <v>2.3030359783615797</v>
      </c>
    </row>
    <row r="116" spans="1:12">
      <c r="A116" s="1">
        <v>4.97</v>
      </c>
      <c r="B116" s="1">
        <v>-13.99</v>
      </c>
      <c r="C116" s="1">
        <f t="shared" si="9"/>
        <v>10.220000000000001</v>
      </c>
      <c r="D116" s="1">
        <f t="shared" si="10"/>
        <v>4.9799999999999995</v>
      </c>
      <c r="E116" s="7">
        <f t="shared" si="11"/>
        <v>0.20440000000000003</v>
      </c>
      <c r="F116" s="1">
        <f t="shared" si="12"/>
        <v>461.11111111111097</v>
      </c>
      <c r="G116" s="1">
        <f t="shared" si="13"/>
        <v>7331.1304000000009</v>
      </c>
      <c r="I116" s="1">
        <f t="shared" si="14"/>
        <v>0.192</v>
      </c>
      <c r="J116" s="1">
        <f t="shared" si="15"/>
        <v>200.92592592592587</v>
      </c>
      <c r="K116" s="1">
        <f t="shared" si="16"/>
        <v>-0.71669877129645043</v>
      </c>
      <c r="L116" s="1">
        <f t="shared" si="17"/>
        <v>2.3030359783615797</v>
      </c>
    </row>
    <row r="117" spans="1:12">
      <c r="A117" s="1">
        <v>5.04</v>
      </c>
      <c r="B117" s="1">
        <v>-13.89</v>
      </c>
      <c r="C117" s="1">
        <f t="shared" si="9"/>
        <v>10.32</v>
      </c>
      <c r="D117" s="1">
        <f t="shared" si="10"/>
        <v>5.05</v>
      </c>
      <c r="E117" s="7">
        <f t="shared" si="11"/>
        <v>0.2064</v>
      </c>
      <c r="F117" s="1">
        <f t="shared" si="12"/>
        <v>467.59259259259255</v>
      </c>
      <c r="G117" s="1">
        <f t="shared" si="13"/>
        <v>7403.5724</v>
      </c>
      <c r="I117" s="1">
        <f t="shared" si="14"/>
        <v>0.19399999999999998</v>
      </c>
      <c r="J117" s="1">
        <f t="shared" si="15"/>
        <v>207.40740740740745</v>
      </c>
      <c r="K117" s="1">
        <f t="shared" si="16"/>
        <v>-0.71219827006977399</v>
      </c>
      <c r="L117" s="1">
        <f t="shared" si="17"/>
        <v>2.3168242628472133</v>
      </c>
    </row>
    <row r="118" spans="1:12">
      <c r="A118" s="1">
        <v>4.99</v>
      </c>
      <c r="B118" s="1">
        <v>-13.82</v>
      </c>
      <c r="C118" s="1">
        <f t="shared" si="9"/>
        <v>10.39</v>
      </c>
      <c r="D118" s="1">
        <f t="shared" si="10"/>
        <v>5</v>
      </c>
      <c r="E118" s="7">
        <f t="shared" si="11"/>
        <v>0.20780000000000001</v>
      </c>
      <c r="F118" s="1">
        <f t="shared" si="12"/>
        <v>462.96296296296293</v>
      </c>
      <c r="G118" s="1">
        <f t="shared" si="13"/>
        <v>7454.2818000000007</v>
      </c>
      <c r="I118" s="1">
        <f t="shared" si="14"/>
        <v>0.19539999999999999</v>
      </c>
      <c r="J118" s="1">
        <f t="shared" si="15"/>
        <v>202.77777777777783</v>
      </c>
      <c r="K118" s="1">
        <f t="shared" si="16"/>
        <v>-0.7090754406172457</v>
      </c>
      <c r="L118" s="1">
        <f t="shared" si="17"/>
        <v>2.3070203593531686</v>
      </c>
    </row>
    <row r="119" spans="1:12">
      <c r="A119" s="1">
        <v>5.0199999999999996</v>
      </c>
      <c r="B119" s="1">
        <v>-13.7</v>
      </c>
      <c r="C119" s="1">
        <f t="shared" si="9"/>
        <v>10.510000000000002</v>
      </c>
      <c r="D119" s="1">
        <f t="shared" si="10"/>
        <v>5.0299999999999994</v>
      </c>
      <c r="E119" s="7">
        <f t="shared" si="11"/>
        <v>0.21020000000000003</v>
      </c>
      <c r="F119" s="1">
        <f t="shared" si="12"/>
        <v>465.74074074074065</v>
      </c>
      <c r="G119" s="1">
        <f t="shared" si="13"/>
        <v>7541.2122000000008</v>
      </c>
      <c r="I119" s="1">
        <f t="shared" si="14"/>
        <v>0.1978</v>
      </c>
      <c r="J119" s="1">
        <f t="shared" si="15"/>
        <v>205.55555555555554</v>
      </c>
      <c r="K119" s="1">
        <f t="shared" si="16"/>
        <v>-0.70377371273883937</v>
      </c>
      <c r="L119" s="1">
        <f t="shared" si="17"/>
        <v>2.312929218963689</v>
      </c>
    </row>
    <row r="120" spans="1:12">
      <c r="A120" s="1">
        <v>5.1100000000000003</v>
      </c>
      <c r="B120" s="1">
        <v>-13.58</v>
      </c>
      <c r="C120" s="1">
        <f t="shared" si="9"/>
        <v>10.63</v>
      </c>
      <c r="D120" s="1">
        <f t="shared" si="10"/>
        <v>5.12</v>
      </c>
      <c r="E120" s="7">
        <f t="shared" si="11"/>
        <v>0.21260000000000001</v>
      </c>
      <c r="F120" s="1">
        <f t="shared" si="12"/>
        <v>474.07407407407402</v>
      </c>
      <c r="G120" s="1">
        <f t="shared" si="13"/>
        <v>7628.1426000000001</v>
      </c>
      <c r="I120" s="1">
        <f t="shared" si="14"/>
        <v>0.20019999999999999</v>
      </c>
      <c r="J120" s="1">
        <f t="shared" si="15"/>
        <v>213.88888888888891</v>
      </c>
      <c r="K120" s="1">
        <f t="shared" si="16"/>
        <v>-0.69853592685670018</v>
      </c>
      <c r="L120" s="1">
        <f t="shared" si="17"/>
        <v>2.3301882244051946</v>
      </c>
    </row>
    <row r="121" spans="1:12">
      <c r="A121" s="1">
        <v>5.04</v>
      </c>
      <c r="B121" s="1">
        <v>-13.51</v>
      </c>
      <c r="C121" s="1">
        <f t="shared" si="9"/>
        <v>10.700000000000001</v>
      </c>
      <c r="D121" s="1">
        <f t="shared" si="10"/>
        <v>5.05</v>
      </c>
      <c r="E121" s="7">
        <f t="shared" si="11"/>
        <v>0.21400000000000002</v>
      </c>
      <c r="F121" s="1">
        <f t="shared" si="12"/>
        <v>467.59259259259255</v>
      </c>
      <c r="G121" s="1">
        <f t="shared" si="13"/>
        <v>7678.8520000000008</v>
      </c>
      <c r="I121" s="1">
        <f t="shared" si="14"/>
        <v>0.2016</v>
      </c>
      <c r="J121" s="1">
        <f t="shared" si="15"/>
        <v>207.40740740740745</v>
      </c>
      <c r="K121" s="1">
        <f t="shared" si="16"/>
        <v>-0.69550947222651227</v>
      </c>
      <c r="L121" s="1">
        <f t="shared" si="17"/>
        <v>2.3168242628472133</v>
      </c>
    </row>
    <row r="122" spans="1:12">
      <c r="A122" s="1">
        <v>5.0599999999999996</v>
      </c>
      <c r="B122" s="1">
        <v>-13.4</v>
      </c>
      <c r="C122" s="1">
        <f t="shared" si="9"/>
        <v>10.81</v>
      </c>
      <c r="D122" s="1">
        <f t="shared" si="10"/>
        <v>5.0699999999999994</v>
      </c>
      <c r="E122" s="7">
        <f t="shared" si="11"/>
        <v>0.2162</v>
      </c>
      <c r="F122" s="1">
        <f t="shared" si="12"/>
        <v>469.44444444444434</v>
      </c>
      <c r="G122" s="1">
        <f t="shared" si="13"/>
        <v>7758.5382</v>
      </c>
      <c r="I122" s="1">
        <f t="shared" si="14"/>
        <v>0.20379999999999998</v>
      </c>
      <c r="J122" s="1">
        <f t="shared" si="15"/>
        <v>209.25925925925924</v>
      </c>
      <c r="K122" s="1">
        <f t="shared" si="16"/>
        <v>-0.69079582032959241</v>
      </c>
      <c r="L122" s="1">
        <f t="shared" si="17"/>
        <v>2.3206846836604513</v>
      </c>
    </row>
    <row r="123" spans="1:12">
      <c r="A123" s="1">
        <v>5.12</v>
      </c>
      <c r="B123" s="1">
        <v>-13.27</v>
      </c>
      <c r="C123" s="1">
        <f t="shared" si="9"/>
        <v>10.940000000000001</v>
      </c>
      <c r="D123" s="1">
        <f t="shared" si="10"/>
        <v>5.13</v>
      </c>
      <c r="E123" s="7">
        <f t="shared" si="11"/>
        <v>0.21880000000000002</v>
      </c>
      <c r="F123" s="1">
        <f t="shared" si="12"/>
        <v>474.99999999999994</v>
      </c>
      <c r="G123" s="1">
        <f t="shared" si="13"/>
        <v>7852.7128000000012</v>
      </c>
      <c r="I123" s="1">
        <f t="shared" si="14"/>
        <v>0.2064</v>
      </c>
      <c r="J123" s="1">
        <f t="shared" si="15"/>
        <v>214.81481481481484</v>
      </c>
      <c r="K123" s="1">
        <f t="shared" si="16"/>
        <v>-0.6852903070448263</v>
      </c>
      <c r="L123" s="1">
        <f t="shared" si="17"/>
        <v>2.33206422940395</v>
      </c>
    </row>
    <row r="124" spans="1:12">
      <c r="A124" s="1">
        <v>5.13</v>
      </c>
      <c r="B124" s="1">
        <v>-13.19</v>
      </c>
      <c r="C124" s="1">
        <f t="shared" si="9"/>
        <v>11.020000000000001</v>
      </c>
      <c r="D124" s="1">
        <f t="shared" si="10"/>
        <v>5.14</v>
      </c>
      <c r="E124" s="7">
        <f t="shared" si="11"/>
        <v>0.22040000000000004</v>
      </c>
      <c r="F124" s="1">
        <f t="shared" si="12"/>
        <v>475.92592592592587</v>
      </c>
      <c r="G124" s="1">
        <f t="shared" si="13"/>
        <v>7910.666400000001</v>
      </c>
      <c r="I124" s="1">
        <f t="shared" si="14"/>
        <v>0.20800000000000002</v>
      </c>
      <c r="J124" s="1">
        <f t="shared" si="15"/>
        <v>215.74074074074076</v>
      </c>
      <c r="K124" s="1">
        <f t="shared" si="16"/>
        <v>-0.68193666503723838</v>
      </c>
      <c r="L124" s="1">
        <f t="shared" si="17"/>
        <v>2.3339321655390695</v>
      </c>
    </row>
    <row r="125" spans="1:12">
      <c r="A125" s="1">
        <v>5.12</v>
      </c>
      <c r="B125" s="1">
        <v>-13.11</v>
      </c>
      <c r="C125" s="1">
        <f t="shared" si="9"/>
        <v>11.100000000000001</v>
      </c>
      <c r="D125" s="1">
        <f t="shared" si="10"/>
        <v>5.13</v>
      </c>
      <c r="E125" s="7">
        <f t="shared" si="11"/>
        <v>0.22200000000000003</v>
      </c>
      <c r="F125" s="1">
        <f t="shared" si="12"/>
        <v>474.99999999999994</v>
      </c>
      <c r="G125" s="1">
        <f t="shared" si="13"/>
        <v>7968.6200000000008</v>
      </c>
      <c r="I125" s="1">
        <f t="shared" si="14"/>
        <v>0.20960000000000001</v>
      </c>
      <c r="J125" s="1">
        <f t="shared" si="15"/>
        <v>214.81481481481484</v>
      </c>
      <c r="K125" s="1">
        <f t="shared" si="16"/>
        <v>-0.67860872168831099</v>
      </c>
      <c r="L125" s="1">
        <f t="shared" si="17"/>
        <v>2.33206422940395</v>
      </c>
    </row>
    <row r="126" spans="1:12">
      <c r="A126" s="1">
        <v>5.1100000000000003</v>
      </c>
      <c r="B126" s="1">
        <v>-13.01</v>
      </c>
      <c r="C126" s="1">
        <f t="shared" si="9"/>
        <v>11.200000000000001</v>
      </c>
      <c r="D126" s="1">
        <f t="shared" si="10"/>
        <v>5.12</v>
      </c>
      <c r="E126" s="7">
        <f t="shared" si="11"/>
        <v>0.22400000000000003</v>
      </c>
      <c r="F126" s="1">
        <f t="shared" si="12"/>
        <v>474.07407407407402</v>
      </c>
      <c r="G126" s="1">
        <f t="shared" si="13"/>
        <v>8041.0620000000008</v>
      </c>
      <c r="I126" s="1">
        <f t="shared" si="14"/>
        <v>0.21160000000000001</v>
      </c>
      <c r="J126" s="1">
        <f t="shared" si="15"/>
        <v>213.88888888888891</v>
      </c>
      <c r="K126" s="1">
        <f t="shared" si="16"/>
        <v>-0.67448433663685181</v>
      </c>
      <c r="L126" s="1">
        <f t="shared" si="17"/>
        <v>2.3301882244051946</v>
      </c>
    </row>
    <row r="127" spans="1:12">
      <c r="A127" s="1">
        <v>5.13</v>
      </c>
      <c r="B127" s="1">
        <v>-12.9</v>
      </c>
      <c r="C127" s="1">
        <f t="shared" si="9"/>
        <v>11.31</v>
      </c>
      <c r="D127" s="1">
        <f t="shared" si="10"/>
        <v>5.14</v>
      </c>
      <c r="E127" s="7">
        <f t="shared" si="11"/>
        <v>0.22620000000000001</v>
      </c>
      <c r="F127" s="1">
        <f t="shared" si="12"/>
        <v>475.92592592592587</v>
      </c>
      <c r="G127" s="1">
        <f t="shared" si="13"/>
        <v>8120.7482</v>
      </c>
      <c r="I127" s="1">
        <f t="shared" si="14"/>
        <v>0.21379999999999999</v>
      </c>
      <c r="J127" s="1">
        <f t="shared" si="15"/>
        <v>215.74074074074076</v>
      </c>
      <c r="K127" s="1">
        <f t="shared" si="16"/>
        <v>-0.66999229912724079</v>
      </c>
      <c r="L127" s="1">
        <f t="shared" si="17"/>
        <v>2.3339321655390695</v>
      </c>
    </row>
    <row r="128" spans="1:12">
      <c r="A128" s="1">
        <v>5.16</v>
      </c>
      <c r="B128" s="1">
        <v>-12.79</v>
      </c>
      <c r="C128" s="1">
        <f t="shared" si="9"/>
        <v>11.420000000000002</v>
      </c>
      <c r="D128" s="1">
        <f t="shared" si="10"/>
        <v>5.17</v>
      </c>
      <c r="E128" s="7">
        <f t="shared" si="11"/>
        <v>0.22840000000000005</v>
      </c>
      <c r="F128" s="1">
        <f t="shared" si="12"/>
        <v>478.7037037037037</v>
      </c>
      <c r="G128" s="1">
        <f t="shared" si="13"/>
        <v>8200.4344000000019</v>
      </c>
      <c r="I128" s="1">
        <f t="shared" si="14"/>
        <v>0.21600000000000003</v>
      </c>
      <c r="J128" s="1">
        <f t="shared" si="15"/>
        <v>218.51851851851859</v>
      </c>
      <c r="K128" s="1">
        <f t="shared" si="16"/>
        <v>-0.6655462488490691</v>
      </c>
      <c r="L128" s="1">
        <f t="shared" si="17"/>
        <v>2.3394882474831569</v>
      </c>
    </row>
    <row r="129" spans="1:12">
      <c r="A129" s="1">
        <v>5.18</v>
      </c>
      <c r="B129" s="1">
        <v>-12.7</v>
      </c>
      <c r="C129" s="1">
        <f t="shared" si="9"/>
        <v>11.510000000000002</v>
      </c>
      <c r="D129" s="1">
        <f t="shared" si="10"/>
        <v>5.1899999999999995</v>
      </c>
      <c r="E129" s="7">
        <f t="shared" si="11"/>
        <v>0.23020000000000004</v>
      </c>
      <c r="F129" s="1">
        <f t="shared" si="12"/>
        <v>480.55555555555543</v>
      </c>
      <c r="G129" s="1">
        <f t="shared" si="13"/>
        <v>8265.6322000000018</v>
      </c>
      <c r="I129" s="1">
        <f t="shared" si="14"/>
        <v>0.21780000000000002</v>
      </c>
      <c r="J129" s="1">
        <f t="shared" si="15"/>
        <v>220.37037037037032</v>
      </c>
      <c r="K129" s="1">
        <f t="shared" si="16"/>
        <v>-0.66194212458024382</v>
      </c>
      <c r="L129" s="1">
        <f t="shared" si="17"/>
        <v>2.343153201569562</v>
      </c>
    </row>
    <row r="130" spans="1:12">
      <c r="A130" s="1">
        <v>5.15</v>
      </c>
      <c r="B130" s="1">
        <v>-12.61</v>
      </c>
      <c r="C130" s="1">
        <f t="shared" si="9"/>
        <v>11.600000000000001</v>
      </c>
      <c r="D130" s="1">
        <f t="shared" si="10"/>
        <v>5.16</v>
      </c>
      <c r="E130" s="7">
        <f t="shared" si="11"/>
        <v>0.23200000000000004</v>
      </c>
      <c r="F130" s="1">
        <f t="shared" si="12"/>
        <v>477.77777777777777</v>
      </c>
      <c r="G130" s="1">
        <f t="shared" si="13"/>
        <v>8330.8300000000017</v>
      </c>
      <c r="I130" s="1">
        <f t="shared" si="14"/>
        <v>0.21960000000000002</v>
      </c>
      <c r="J130" s="1">
        <f t="shared" si="15"/>
        <v>217.59259259259267</v>
      </c>
      <c r="K130" s="1">
        <f t="shared" si="16"/>
        <v>-0.6583676642219457</v>
      </c>
      <c r="L130" s="1">
        <f t="shared" si="17"/>
        <v>2.3376441067847868</v>
      </c>
    </row>
    <row r="131" spans="1:12">
      <c r="A131" s="1">
        <v>5.18</v>
      </c>
      <c r="B131" s="1">
        <v>-12.5</v>
      </c>
      <c r="C131" s="1">
        <f t="shared" si="9"/>
        <v>11.71</v>
      </c>
      <c r="D131" s="1">
        <f t="shared" si="10"/>
        <v>5.1899999999999995</v>
      </c>
      <c r="E131" s="7">
        <f t="shared" si="11"/>
        <v>0.23420000000000002</v>
      </c>
      <c r="F131" s="1">
        <f t="shared" si="12"/>
        <v>480.55555555555543</v>
      </c>
      <c r="G131" s="1">
        <f t="shared" si="13"/>
        <v>8410.5162</v>
      </c>
      <c r="I131" s="1">
        <f t="shared" si="14"/>
        <v>0.2218</v>
      </c>
      <c r="J131" s="1">
        <f t="shared" si="15"/>
        <v>220.37037037037032</v>
      </c>
      <c r="K131" s="1">
        <f t="shared" si="16"/>
        <v>-0.6540384581868588</v>
      </c>
      <c r="L131" s="1">
        <f t="shared" si="17"/>
        <v>2.343153201569562</v>
      </c>
    </row>
    <row r="132" spans="1:12">
      <c r="A132" s="1">
        <v>5.19</v>
      </c>
      <c r="B132" s="1">
        <v>-12.41</v>
      </c>
      <c r="C132" s="1">
        <f t="shared" si="9"/>
        <v>11.8</v>
      </c>
      <c r="D132" s="1">
        <f t="shared" si="10"/>
        <v>5.2</v>
      </c>
      <c r="E132" s="7">
        <f t="shared" si="11"/>
        <v>0.23600000000000002</v>
      </c>
      <c r="F132" s="1">
        <f t="shared" si="12"/>
        <v>481.48148148148147</v>
      </c>
      <c r="G132" s="1">
        <f t="shared" si="13"/>
        <v>8475.7139999999999</v>
      </c>
      <c r="I132" s="1">
        <f t="shared" si="14"/>
        <v>0.22359999999999999</v>
      </c>
      <c r="J132" s="1">
        <f t="shared" si="15"/>
        <v>221.29629629629636</v>
      </c>
      <c r="K132" s="1">
        <f t="shared" si="16"/>
        <v>-0.65052820078561435</v>
      </c>
      <c r="L132" s="1">
        <f t="shared" si="17"/>
        <v>2.3449741454611881</v>
      </c>
    </row>
    <row r="133" spans="1:12">
      <c r="A133" s="1">
        <v>5.21</v>
      </c>
      <c r="B133" s="1">
        <v>-12.3</v>
      </c>
      <c r="C133" s="1">
        <f t="shared" si="9"/>
        <v>11.91</v>
      </c>
      <c r="D133" s="1">
        <f t="shared" si="10"/>
        <v>5.22</v>
      </c>
      <c r="E133" s="7">
        <f t="shared" si="11"/>
        <v>0.2382</v>
      </c>
      <c r="F133" s="1">
        <f t="shared" si="12"/>
        <v>483.33333333333331</v>
      </c>
      <c r="G133" s="1">
        <f t="shared" si="13"/>
        <v>8555.4002</v>
      </c>
      <c r="I133" s="1">
        <f t="shared" si="14"/>
        <v>0.22579999999999997</v>
      </c>
      <c r="J133" s="1">
        <f t="shared" si="15"/>
        <v>223.14814814814821</v>
      </c>
      <c r="K133" s="1">
        <f t="shared" si="16"/>
        <v>-0.64627606241105096</v>
      </c>
      <c r="L133" s="1">
        <f t="shared" si="17"/>
        <v>2.3485932870879189</v>
      </c>
    </row>
    <row r="134" spans="1:12">
      <c r="A134" s="1">
        <v>5.15</v>
      </c>
      <c r="B134" s="1">
        <v>-12.25</v>
      </c>
      <c r="C134" s="1">
        <f t="shared" si="9"/>
        <v>11.96</v>
      </c>
      <c r="D134" s="1">
        <f t="shared" si="10"/>
        <v>5.16</v>
      </c>
      <c r="E134" s="7">
        <f t="shared" si="11"/>
        <v>0.23920000000000002</v>
      </c>
      <c r="F134" s="1">
        <f t="shared" si="12"/>
        <v>477.77777777777777</v>
      </c>
      <c r="G134" s="1">
        <f t="shared" si="13"/>
        <v>8591.6212000000014</v>
      </c>
      <c r="I134" s="1">
        <f t="shared" si="14"/>
        <v>0.2268</v>
      </c>
      <c r="J134" s="1">
        <f t="shared" si="15"/>
        <v>217.59259259259267</v>
      </c>
      <c r="K134" s="1">
        <f t="shared" si="16"/>
        <v>-0.64435694977913105</v>
      </c>
      <c r="L134" s="1">
        <f t="shared" si="17"/>
        <v>2.3376441067847868</v>
      </c>
    </row>
    <row r="135" spans="1:12">
      <c r="A135" s="1">
        <v>5.24</v>
      </c>
      <c r="B135" s="1">
        <v>-12.11</v>
      </c>
      <c r="C135" s="1">
        <f t="shared" si="9"/>
        <v>12.100000000000001</v>
      </c>
      <c r="D135" s="1">
        <f t="shared" si="10"/>
        <v>5.25</v>
      </c>
      <c r="E135" s="7">
        <f t="shared" si="11"/>
        <v>0.24200000000000002</v>
      </c>
      <c r="F135" s="1">
        <f t="shared" si="12"/>
        <v>486.11111111111109</v>
      </c>
      <c r="G135" s="1">
        <f t="shared" si="13"/>
        <v>8693.0400000000009</v>
      </c>
      <c r="I135" s="1">
        <f t="shared" si="14"/>
        <v>0.2296</v>
      </c>
      <c r="J135" s="1">
        <f t="shared" si="15"/>
        <v>225.92592592592598</v>
      </c>
      <c r="K135" s="1">
        <f t="shared" si="16"/>
        <v>-0.63902811627406408</v>
      </c>
      <c r="L135" s="1">
        <f t="shared" si="17"/>
        <v>2.3539660708517798</v>
      </c>
    </row>
    <row r="136" spans="1:12">
      <c r="A136" s="1">
        <v>5.23</v>
      </c>
      <c r="B136" s="1">
        <v>-12.02</v>
      </c>
      <c r="C136" s="1">
        <f t="shared" si="9"/>
        <v>12.190000000000001</v>
      </c>
      <c r="D136" s="1">
        <f t="shared" si="10"/>
        <v>5.24</v>
      </c>
      <c r="E136" s="7">
        <f t="shared" si="11"/>
        <v>0.24380000000000002</v>
      </c>
      <c r="F136" s="1">
        <f t="shared" si="12"/>
        <v>485.18518518518516</v>
      </c>
      <c r="G136" s="1">
        <f t="shared" si="13"/>
        <v>8758.2378000000008</v>
      </c>
      <c r="I136" s="1">
        <f t="shared" si="14"/>
        <v>0.23139999999999999</v>
      </c>
      <c r="J136" s="1">
        <f t="shared" si="15"/>
        <v>225.00000000000006</v>
      </c>
      <c r="K136" s="1">
        <f t="shared" si="16"/>
        <v>-0.63563664538426923</v>
      </c>
      <c r="L136" s="1">
        <f t="shared" si="17"/>
        <v>2.3521825181113627</v>
      </c>
    </row>
    <row r="137" spans="1:12">
      <c r="A137" s="1">
        <v>5.28</v>
      </c>
      <c r="B137" s="1">
        <v>-11.9</v>
      </c>
      <c r="C137" s="1">
        <f t="shared" si="9"/>
        <v>12.31</v>
      </c>
      <c r="D137" s="1">
        <f t="shared" si="10"/>
        <v>5.29</v>
      </c>
      <c r="E137" s="7">
        <f t="shared" si="11"/>
        <v>0.2462</v>
      </c>
      <c r="F137" s="1">
        <f t="shared" si="12"/>
        <v>489.81481481481478</v>
      </c>
      <c r="G137" s="1">
        <f t="shared" si="13"/>
        <v>8845.1682000000001</v>
      </c>
      <c r="I137" s="1">
        <f t="shared" si="14"/>
        <v>0.23379999999999998</v>
      </c>
      <c r="J137" s="1">
        <f t="shared" si="15"/>
        <v>229.62962962962968</v>
      </c>
      <c r="K137" s="1">
        <f t="shared" si="16"/>
        <v>-0.63115549317417874</v>
      </c>
      <c r="L137" s="1">
        <f t="shared" si="17"/>
        <v>2.3610279253392665</v>
      </c>
    </row>
    <row r="138" spans="1:12">
      <c r="A138" s="1">
        <v>5.23</v>
      </c>
      <c r="B138" s="1">
        <v>-11.82</v>
      </c>
      <c r="C138" s="1">
        <f t="shared" si="9"/>
        <v>12.39</v>
      </c>
      <c r="D138" s="1">
        <f t="shared" si="10"/>
        <v>5.24</v>
      </c>
      <c r="E138" s="7">
        <f t="shared" si="11"/>
        <v>0.24780000000000002</v>
      </c>
      <c r="F138" s="1">
        <f t="shared" si="12"/>
        <v>485.18518518518516</v>
      </c>
      <c r="G138" s="1">
        <f t="shared" si="13"/>
        <v>8903.1218000000008</v>
      </c>
      <c r="I138" s="1">
        <f t="shared" si="14"/>
        <v>0.2354</v>
      </c>
      <c r="J138" s="1">
        <f t="shared" si="15"/>
        <v>225.00000000000006</v>
      </c>
      <c r="K138" s="1">
        <f t="shared" si="16"/>
        <v>-0.62819354149258411</v>
      </c>
      <c r="L138" s="1">
        <f t="shared" si="17"/>
        <v>2.3521825181113627</v>
      </c>
    </row>
    <row r="139" spans="1:12">
      <c r="A139" s="1">
        <v>5.24</v>
      </c>
      <c r="B139" s="1">
        <v>-11.71</v>
      </c>
      <c r="C139" s="1">
        <f t="shared" si="9"/>
        <v>12.5</v>
      </c>
      <c r="D139" s="1">
        <f t="shared" si="10"/>
        <v>5.25</v>
      </c>
      <c r="E139" s="7">
        <f t="shared" si="11"/>
        <v>0.25</v>
      </c>
      <c r="F139" s="1">
        <f t="shared" si="12"/>
        <v>486.11111111111109</v>
      </c>
      <c r="G139" s="1">
        <f t="shared" si="13"/>
        <v>8982.8079999999991</v>
      </c>
      <c r="I139" s="1">
        <f t="shared" si="14"/>
        <v>0.23759999999999998</v>
      </c>
      <c r="J139" s="1">
        <f t="shared" si="15"/>
        <v>225.92592592592598</v>
      </c>
      <c r="K139" s="1">
        <f t="shared" si="16"/>
        <v>-0.62415356369084407</v>
      </c>
      <c r="L139" s="1">
        <f t="shared" si="17"/>
        <v>2.3539660708517798</v>
      </c>
    </row>
    <row r="140" spans="1:12">
      <c r="A140" s="1">
        <v>5.29</v>
      </c>
      <c r="B140" s="1">
        <v>-11.59</v>
      </c>
      <c r="C140" s="1">
        <f t="shared" si="9"/>
        <v>12.620000000000001</v>
      </c>
      <c r="D140" s="1">
        <f t="shared" si="10"/>
        <v>5.3</v>
      </c>
      <c r="E140" s="7">
        <f t="shared" si="11"/>
        <v>0.25240000000000001</v>
      </c>
      <c r="F140" s="1">
        <f t="shared" si="12"/>
        <v>490.7407407407407</v>
      </c>
      <c r="G140" s="1">
        <f t="shared" si="13"/>
        <v>9069.7384000000002</v>
      </c>
      <c r="I140" s="1">
        <f t="shared" si="14"/>
        <v>0.24</v>
      </c>
      <c r="J140" s="1">
        <f t="shared" si="15"/>
        <v>230.5555555555556</v>
      </c>
      <c r="K140" s="1">
        <f t="shared" si="16"/>
        <v>-0.61978875828839397</v>
      </c>
      <c r="L140" s="1">
        <f t="shared" si="17"/>
        <v>2.3627755916087869</v>
      </c>
    </row>
    <row r="141" spans="1:12">
      <c r="A141" s="1">
        <v>5.28</v>
      </c>
      <c r="B141" s="1">
        <v>-11.49</v>
      </c>
      <c r="C141" s="1">
        <f t="shared" si="9"/>
        <v>12.72</v>
      </c>
      <c r="D141" s="1">
        <f t="shared" si="10"/>
        <v>5.29</v>
      </c>
      <c r="E141" s="7">
        <f t="shared" si="11"/>
        <v>0.25440000000000002</v>
      </c>
      <c r="F141" s="1">
        <f t="shared" si="12"/>
        <v>489.81481481481478</v>
      </c>
      <c r="G141" s="1">
        <f t="shared" si="13"/>
        <v>9142.1804000000011</v>
      </c>
      <c r="I141" s="1">
        <f t="shared" si="14"/>
        <v>0.24199999999999999</v>
      </c>
      <c r="J141" s="1">
        <f t="shared" si="15"/>
        <v>229.62962962962968</v>
      </c>
      <c r="K141" s="1">
        <f t="shared" si="16"/>
        <v>-0.61618463401956869</v>
      </c>
      <c r="L141" s="1">
        <f t="shared" si="17"/>
        <v>2.3610279253392665</v>
      </c>
    </row>
    <row r="142" spans="1:12">
      <c r="A142" s="1">
        <v>5.29</v>
      </c>
      <c r="B142" s="1">
        <v>-11.4</v>
      </c>
      <c r="C142" s="1">
        <f t="shared" si="9"/>
        <v>12.81</v>
      </c>
      <c r="D142" s="1">
        <f t="shared" si="10"/>
        <v>5.3</v>
      </c>
      <c r="E142" s="7">
        <f t="shared" si="11"/>
        <v>0.25619999999999998</v>
      </c>
      <c r="F142" s="1">
        <f t="shared" si="12"/>
        <v>490.7407407407407</v>
      </c>
      <c r="G142" s="1">
        <f t="shared" si="13"/>
        <v>9207.3781999999992</v>
      </c>
      <c r="I142" s="1">
        <f t="shared" si="14"/>
        <v>0.24379999999999996</v>
      </c>
      <c r="J142" s="1">
        <f t="shared" si="15"/>
        <v>230.5555555555556</v>
      </c>
      <c r="K142" s="1">
        <f t="shared" si="16"/>
        <v>-0.61296629871763697</v>
      </c>
      <c r="L142" s="1">
        <f t="shared" si="17"/>
        <v>2.3627755916087869</v>
      </c>
    </row>
    <row r="143" spans="1:12">
      <c r="A143" s="1">
        <v>5.31</v>
      </c>
      <c r="B143" s="1">
        <v>-11.27</v>
      </c>
      <c r="C143" s="1">
        <f t="shared" ref="C143:C206" si="18">B143-$B$14</f>
        <v>12.940000000000001</v>
      </c>
      <c r="D143" s="1">
        <f t="shared" ref="D143:D206" si="19">A143-$A$14</f>
        <v>5.3199999999999994</v>
      </c>
      <c r="E143" s="7">
        <f t="shared" ref="D143:E206" si="20">(B143-$B$14)/$B$3</f>
        <v>0.25880000000000003</v>
      </c>
      <c r="F143" s="1">
        <f t="shared" ref="F143:F206" si="21">(A143-$A$14)*1000/$B$5</f>
        <v>492.5925925925925</v>
      </c>
      <c r="G143" s="1">
        <f t="shared" ref="G143:G206" si="22">(E143-0.002)*$B$6</f>
        <v>9301.5528000000013</v>
      </c>
      <c r="I143" s="1">
        <f t="shared" si="14"/>
        <v>0.24640000000000001</v>
      </c>
      <c r="J143" s="1">
        <f t="shared" si="15"/>
        <v>232.40740740740739</v>
      </c>
      <c r="K143" s="1">
        <f t="shared" si="16"/>
        <v>-0.60835929650761211</v>
      </c>
      <c r="L143" s="1">
        <f t="shared" si="17"/>
        <v>2.3662499659940885</v>
      </c>
    </row>
    <row r="144" spans="1:12">
      <c r="A144" s="1">
        <v>5.34</v>
      </c>
      <c r="B144" s="1">
        <v>-11.18</v>
      </c>
      <c r="C144" s="1">
        <f t="shared" si="18"/>
        <v>13.030000000000001</v>
      </c>
      <c r="D144" s="1">
        <f t="shared" si="19"/>
        <v>5.35</v>
      </c>
      <c r="E144" s="7">
        <f t="shared" si="20"/>
        <v>0.2606</v>
      </c>
      <c r="F144" s="1">
        <f t="shared" si="21"/>
        <v>495.37037037037032</v>
      </c>
      <c r="G144" s="1">
        <f t="shared" si="22"/>
        <v>9366.7505999999994</v>
      </c>
      <c r="I144" s="1">
        <f t="shared" si="14"/>
        <v>0.24819999999999998</v>
      </c>
      <c r="J144" s="1">
        <f t="shared" si="15"/>
        <v>235.18518518518522</v>
      </c>
      <c r="K144" s="1">
        <f t="shared" si="16"/>
        <v>-0.60519822283728897</v>
      </c>
      <c r="L144" s="1">
        <f t="shared" si="17"/>
        <v>2.3714099611329886</v>
      </c>
    </row>
    <row r="145" spans="1:12">
      <c r="A145" s="1">
        <v>5.35</v>
      </c>
      <c r="B145" s="1">
        <v>-11.09</v>
      </c>
      <c r="C145" s="1">
        <f t="shared" si="18"/>
        <v>13.120000000000001</v>
      </c>
      <c r="D145" s="1">
        <f t="shared" si="19"/>
        <v>5.3599999999999994</v>
      </c>
      <c r="E145" s="7">
        <f t="shared" si="20"/>
        <v>0.26240000000000002</v>
      </c>
      <c r="F145" s="1">
        <f t="shared" si="21"/>
        <v>496.29629629629619</v>
      </c>
      <c r="G145" s="1">
        <f t="shared" si="22"/>
        <v>9431.9484000000011</v>
      </c>
      <c r="I145" s="1">
        <f t="shared" si="14"/>
        <v>0.25</v>
      </c>
      <c r="J145" s="1">
        <f t="shared" si="15"/>
        <v>236.11111111111109</v>
      </c>
      <c r="K145" s="1">
        <f t="shared" si="16"/>
        <v>-0.6020599913279624</v>
      </c>
      <c r="L145" s="1">
        <f t="shared" si="17"/>
        <v>2.3731164249470056</v>
      </c>
    </row>
    <row r="146" spans="1:12">
      <c r="A146" s="1">
        <v>5.34</v>
      </c>
      <c r="B146" s="1">
        <v>-10.98</v>
      </c>
      <c r="C146" s="1">
        <f t="shared" si="18"/>
        <v>13.23</v>
      </c>
      <c r="D146" s="1">
        <f t="shared" si="19"/>
        <v>5.35</v>
      </c>
      <c r="E146" s="7">
        <f t="shared" si="20"/>
        <v>0.2646</v>
      </c>
      <c r="F146" s="1">
        <f t="shared" si="21"/>
        <v>495.37037037037032</v>
      </c>
      <c r="G146" s="1">
        <f t="shared" si="22"/>
        <v>9511.6345999999994</v>
      </c>
      <c r="I146" s="1">
        <f t="shared" si="14"/>
        <v>0.25219999999999998</v>
      </c>
      <c r="J146" s="1">
        <f t="shared" si="15"/>
        <v>235.18518518518522</v>
      </c>
      <c r="K146" s="1">
        <f t="shared" si="16"/>
        <v>-0.59825491776293727</v>
      </c>
      <c r="L146" s="1">
        <f t="shared" si="17"/>
        <v>2.3714099611329886</v>
      </c>
    </row>
    <row r="147" spans="1:12">
      <c r="A147" s="1">
        <v>5.38</v>
      </c>
      <c r="B147" s="1">
        <v>-10.88</v>
      </c>
      <c r="C147" s="1">
        <f t="shared" si="18"/>
        <v>13.33</v>
      </c>
      <c r="D147" s="1">
        <f t="shared" si="19"/>
        <v>5.39</v>
      </c>
      <c r="E147" s="7">
        <f t="shared" si="20"/>
        <v>0.2666</v>
      </c>
      <c r="F147" s="1">
        <f t="shared" si="21"/>
        <v>499.07407407407402</v>
      </c>
      <c r="G147" s="1">
        <f t="shared" si="22"/>
        <v>9584.0766000000003</v>
      </c>
      <c r="I147" s="1">
        <f t="shared" si="14"/>
        <v>0.25419999999999998</v>
      </c>
      <c r="J147" s="1">
        <f t="shared" si="15"/>
        <v>238.88888888888891</v>
      </c>
      <c r="K147" s="1">
        <f t="shared" si="16"/>
        <v>-0.59482445378201065</v>
      </c>
      <c r="L147" s="1">
        <f t="shared" si="17"/>
        <v>2.3781959504762806</v>
      </c>
    </row>
    <row r="148" spans="1:12">
      <c r="A148" s="1">
        <v>5.34</v>
      </c>
      <c r="B148" s="1">
        <v>-10.78</v>
      </c>
      <c r="C148" s="1">
        <f t="shared" si="18"/>
        <v>13.430000000000001</v>
      </c>
      <c r="D148" s="1">
        <f t="shared" si="19"/>
        <v>5.35</v>
      </c>
      <c r="E148" s="7">
        <f t="shared" si="20"/>
        <v>0.26860000000000001</v>
      </c>
      <c r="F148" s="1">
        <f t="shared" si="21"/>
        <v>495.37037037037032</v>
      </c>
      <c r="G148" s="1">
        <f t="shared" si="22"/>
        <v>9656.5185999999994</v>
      </c>
      <c r="I148" s="1">
        <f t="shared" ref="I148:I211" si="23">E148-$E$19</f>
        <v>0.25619999999999998</v>
      </c>
      <c r="J148" s="1">
        <f t="shared" ref="J148:J211" si="24">F148-$F$19</f>
        <v>235.18518518518522</v>
      </c>
      <c r="K148" s="1">
        <f t="shared" ref="K148:K211" si="25">LOG10(I148)</f>
        <v>-0.59142087459133252</v>
      </c>
      <c r="L148" s="1">
        <f t="shared" ref="L148:L211" si="26">LOG10(J148)</f>
        <v>2.3714099611329886</v>
      </c>
    </row>
    <row r="149" spans="1:12">
      <c r="A149" s="1">
        <v>5.37</v>
      </c>
      <c r="B149" s="1">
        <v>-10.69</v>
      </c>
      <c r="C149" s="1">
        <f t="shared" si="18"/>
        <v>13.520000000000001</v>
      </c>
      <c r="D149" s="1">
        <f t="shared" si="19"/>
        <v>5.38</v>
      </c>
      <c r="E149" s="7">
        <f t="shared" si="20"/>
        <v>0.27040000000000003</v>
      </c>
      <c r="F149" s="1">
        <f t="shared" si="21"/>
        <v>498.1481481481481</v>
      </c>
      <c r="G149" s="1">
        <f t="shared" si="22"/>
        <v>9721.7164000000012</v>
      </c>
      <c r="I149" s="1">
        <f t="shared" si="23"/>
        <v>0.25800000000000001</v>
      </c>
      <c r="J149" s="1">
        <f t="shared" si="24"/>
        <v>237.96296296296299</v>
      </c>
      <c r="K149" s="1">
        <f t="shared" si="25"/>
        <v>-0.58838029403676984</v>
      </c>
      <c r="L149" s="1">
        <f t="shared" si="26"/>
        <v>2.3765093678443447</v>
      </c>
    </row>
    <row r="150" spans="1:12">
      <c r="A150" s="1">
        <v>5.38</v>
      </c>
      <c r="B150" s="1">
        <v>-10.59</v>
      </c>
      <c r="C150" s="1">
        <f t="shared" si="18"/>
        <v>13.620000000000001</v>
      </c>
      <c r="D150" s="1">
        <f t="shared" si="19"/>
        <v>5.39</v>
      </c>
      <c r="E150" s="7">
        <f t="shared" si="20"/>
        <v>0.27240000000000003</v>
      </c>
      <c r="F150" s="1">
        <f t="shared" si="21"/>
        <v>499.07407407407402</v>
      </c>
      <c r="G150" s="1">
        <f t="shared" si="22"/>
        <v>9794.1584000000003</v>
      </c>
      <c r="I150" s="1">
        <f t="shared" si="23"/>
        <v>0.26</v>
      </c>
      <c r="J150" s="1">
        <f t="shared" si="24"/>
        <v>238.88888888888891</v>
      </c>
      <c r="K150" s="1">
        <f t="shared" si="25"/>
        <v>-0.58502665202918203</v>
      </c>
      <c r="L150" s="1">
        <f t="shared" si="26"/>
        <v>2.3781959504762806</v>
      </c>
    </row>
    <row r="151" spans="1:12">
      <c r="A151" s="1">
        <v>5.38</v>
      </c>
      <c r="B151" s="1">
        <v>-10.49</v>
      </c>
      <c r="C151" s="1">
        <f t="shared" si="18"/>
        <v>13.72</v>
      </c>
      <c r="D151" s="1">
        <f t="shared" si="19"/>
        <v>5.39</v>
      </c>
      <c r="E151" s="7">
        <f t="shared" si="20"/>
        <v>0.27440000000000003</v>
      </c>
      <c r="F151" s="1">
        <f t="shared" si="21"/>
        <v>499.07407407407402</v>
      </c>
      <c r="G151" s="1">
        <f t="shared" si="22"/>
        <v>9866.6004000000012</v>
      </c>
      <c r="I151" s="1">
        <f t="shared" si="23"/>
        <v>0.26200000000000001</v>
      </c>
      <c r="J151" s="1">
        <f t="shared" si="24"/>
        <v>238.88888888888891</v>
      </c>
      <c r="K151" s="1">
        <f t="shared" si="25"/>
        <v>-0.58169870868025453</v>
      </c>
      <c r="L151" s="1">
        <f t="shared" si="26"/>
        <v>2.3781959504762806</v>
      </c>
    </row>
    <row r="152" spans="1:12">
      <c r="A152" s="1">
        <v>5.34</v>
      </c>
      <c r="B152" s="1">
        <v>-10.4</v>
      </c>
      <c r="C152" s="1">
        <f t="shared" si="18"/>
        <v>13.81</v>
      </c>
      <c r="D152" s="1">
        <f t="shared" si="19"/>
        <v>5.35</v>
      </c>
      <c r="E152" s="7">
        <f t="shared" si="20"/>
        <v>0.2762</v>
      </c>
      <c r="F152" s="1">
        <f t="shared" si="21"/>
        <v>495.37037037037032</v>
      </c>
      <c r="G152" s="1">
        <f t="shared" si="22"/>
        <v>9931.7981999999993</v>
      </c>
      <c r="I152" s="1">
        <f t="shared" si="23"/>
        <v>0.26379999999999998</v>
      </c>
      <c r="J152" s="1">
        <f t="shared" si="24"/>
        <v>235.18518518518522</v>
      </c>
      <c r="K152" s="1">
        <f t="shared" si="25"/>
        <v>-0.5787252087896535</v>
      </c>
      <c r="L152" s="1">
        <f t="shared" si="26"/>
        <v>2.3714099611329886</v>
      </c>
    </row>
    <row r="153" spans="1:12">
      <c r="A153" s="1">
        <v>5.44</v>
      </c>
      <c r="B153" s="1">
        <v>-10.27</v>
      </c>
      <c r="C153" s="1">
        <f t="shared" si="18"/>
        <v>13.940000000000001</v>
      </c>
      <c r="D153" s="1">
        <f t="shared" si="19"/>
        <v>5.45</v>
      </c>
      <c r="E153" s="7">
        <f t="shared" si="20"/>
        <v>0.27880000000000005</v>
      </c>
      <c r="F153" s="1">
        <f t="shared" si="21"/>
        <v>504.62962962962962</v>
      </c>
      <c r="G153" s="1">
        <f t="shared" si="22"/>
        <v>10025.972800000001</v>
      </c>
      <c r="I153" s="1">
        <f t="shared" si="23"/>
        <v>0.26640000000000003</v>
      </c>
      <c r="J153" s="1">
        <f t="shared" si="24"/>
        <v>244.44444444444451</v>
      </c>
      <c r="K153" s="1">
        <f t="shared" si="25"/>
        <v>-0.5744657795017365</v>
      </c>
      <c r="L153" s="1">
        <f t="shared" si="26"/>
        <v>2.3881801713828814</v>
      </c>
    </row>
    <row r="154" spans="1:12">
      <c r="A154" s="1">
        <v>5.41</v>
      </c>
      <c r="B154" s="1">
        <v>-10.18</v>
      </c>
      <c r="C154" s="1">
        <f t="shared" si="18"/>
        <v>14.030000000000001</v>
      </c>
      <c r="D154" s="1">
        <f t="shared" si="19"/>
        <v>5.42</v>
      </c>
      <c r="E154" s="7">
        <f t="shared" si="20"/>
        <v>0.28060000000000002</v>
      </c>
      <c r="F154" s="1">
        <f t="shared" si="21"/>
        <v>501.85185185185179</v>
      </c>
      <c r="G154" s="1">
        <f t="shared" si="22"/>
        <v>10091.170600000001</v>
      </c>
      <c r="I154" s="1">
        <f t="shared" si="23"/>
        <v>0.26819999999999999</v>
      </c>
      <c r="J154" s="1">
        <f t="shared" si="24"/>
        <v>241.66666666666669</v>
      </c>
      <c r="K154" s="1">
        <f t="shared" si="25"/>
        <v>-0.57154122648441985</v>
      </c>
      <c r="L154" s="1">
        <f t="shared" si="26"/>
        <v>2.3832167518513314</v>
      </c>
    </row>
    <row r="155" spans="1:12">
      <c r="A155" s="1">
        <v>5.44</v>
      </c>
      <c r="B155" s="1">
        <v>-10.09</v>
      </c>
      <c r="C155" s="1">
        <f t="shared" si="18"/>
        <v>14.120000000000001</v>
      </c>
      <c r="D155" s="1">
        <f t="shared" si="19"/>
        <v>5.45</v>
      </c>
      <c r="E155" s="7">
        <f t="shared" si="20"/>
        <v>0.28240000000000004</v>
      </c>
      <c r="F155" s="1">
        <f t="shared" si="21"/>
        <v>504.62962962962962</v>
      </c>
      <c r="G155" s="1">
        <f t="shared" si="22"/>
        <v>10156.368400000001</v>
      </c>
      <c r="I155" s="1">
        <f t="shared" si="23"/>
        <v>0.27</v>
      </c>
      <c r="J155" s="1">
        <f t="shared" si="24"/>
        <v>244.44444444444451</v>
      </c>
      <c r="K155" s="1">
        <f t="shared" si="25"/>
        <v>-0.56863623584101264</v>
      </c>
      <c r="L155" s="1">
        <f t="shared" si="26"/>
        <v>2.3881801713828814</v>
      </c>
    </row>
    <row r="156" spans="1:12">
      <c r="A156" s="1">
        <v>5.44</v>
      </c>
      <c r="B156" s="1">
        <v>-10</v>
      </c>
      <c r="C156" s="1">
        <f t="shared" si="18"/>
        <v>14.21</v>
      </c>
      <c r="D156" s="1">
        <f t="shared" si="19"/>
        <v>5.45</v>
      </c>
      <c r="E156" s="7">
        <f t="shared" si="20"/>
        <v>0.28420000000000001</v>
      </c>
      <c r="F156" s="1">
        <f t="shared" si="21"/>
        <v>504.62962962962962</v>
      </c>
      <c r="G156" s="1">
        <f t="shared" si="22"/>
        <v>10221.566200000001</v>
      </c>
      <c r="I156" s="1">
        <f t="shared" si="23"/>
        <v>0.27179999999999999</v>
      </c>
      <c r="J156" s="1">
        <f t="shared" si="24"/>
        <v>244.44444444444451</v>
      </c>
      <c r="K156" s="1">
        <f t="shared" si="25"/>
        <v>-0.5657505476035245</v>
      </c>
      <c r="L156" s="1">
        <f t="shared" si="26"/>
        <v>2.3881801713828814</v>
      </c>
    </row>
    <row r="157" spans="1:12">
      <c r="A157" s="1">
        <v>5.42</v>
      </c>
      <c r="B157" s="1">
        <v>-9.9</v>
      </c>
      <c r="C157" s="1">
        <f t="shared" si="18"/>
        <v>14.31</v>
      </c>
      <c r="D157" s="1">
        <f t="shared" si="19"/>
        <v>5.43</v>
      </c>
      <c r="E157" s="7">
        <f t="shared" si="20"/>
        <v>0.28620000000000001</v>
      </c>
      <c r="F157" s="1">
        <f t="shared" si="21"/>
        <v>502.77777777777777</v>
      </c>
      <c r="G157" s="1">
        <f t="shared" si="22"/>
        <v>10294.0082</v>
      </c>
      <c r="I157" s="1">
        <f t="shared" si="23"/>
        <v>0.27379999999999999</v>
      </c>
      <c r="J157" s="1">
        <f t="shared" si="24"/>
        <v>242.59259259259267</v>
      </c>
      <c r="K157" s="1">
        <f t="shared" si="25"/>
        <v>-0.56256655620202878</v>
      </c>
      <c r="L157" s="1">
        <f t="shared" si="26"/>
        <v>2.3848775358327958</v>
      </c>
    </row>
    <row r="158" spans="1:12">
      <c r="A158" s="1">
        <v>5.41</v>
      </c>
      <c r="B158" s="1">
        <v>-9.8000000000000007</v>
      </c>
      <c r="C158" s="1">
        <f t="shared" si="18"/>
        <v>14.41</v>
      </c>
      <c r="D158" s="1">
        <f t="shared" si="19"/>
        <v>5.42</v>
      </c>
      <c r="E158" s="7">
        <f t="shared" si="20"/>
        <v>0.28820000000000001</v>
      </c>
      <c r="F158" s="1">
        <f t="shared" si="21"/>
        <v>501.85185185185179</v>
      </c>
      <c r="G158" s="1">
        <f t="shared" si="22"/>
        <v>10366.450200000001</v>
      </c>
      <c r="I158" s="1">
        <f t="shared" si="23"/>
        <v>0.27579999999999999</v>
      </c>
      <c r="J158" s="1">
        <f t="shared" si="24"/>
        <v>241.66666666666669</v>
      </c>
      <c r="K158" s="1">
        <f t="shared" si="25"/>
        <v>-0.55940573816016903</v>
      </c>
      <c r="L158" s="1">
        <f t="shared" si="26"/>
        <v>2.3832167518513314</v>
      </c>
    </row>
    <row r="159" spans="1:12">
      <c r="A159" s="1">
        <v>5.38</v>
      </c>
      <c r="B159" s="1">
        <v>-9.69</v>
      </c>
      <c r="C159" s="1">
        <f t="shared" si="18"/>
        <v>14.520000000000001</v>
      </c>
      <c r="D159" s="1">
        <f t="shared" si="19"/>
        <v>5.39</v>
      </c>
      <c r="E159" s="7">
        <f t="shared" si="20"/>
        <v>0.29040000000000005</v>
      </c>
      <c r="F159" s="1">
        <f t="shared" si="21"/>
        <v>499.07407407407402</v>
      </c>
      <c r="G159" s="1">
        <f t="shared" si="22"/>
        <v>10446.136400000001</v>
      </c>
      <c r="I159" s="1">
        <f t="shared" si="23"/>
        <v>0.27800000000000002</v>
      </c>
      <c r="J159" s="1">
        <f t="shared" si="24"/>
        <v>238.88888888888891</v>
      </c>
      <c r="K159" s="1">
        <f t="shared" si="25"/>
        <v>-0.55595520408192367</v>
      </c>
      <c r="L159" s="1">
        <f t="shared" si="26"/>
        <v>2.3781959504762806</v>
      </c>
    </row>
    <row r="160" spans="1:12">
      <c r="A160" s="1">
        <v>5.48</v>
      </c>
      <c r="B160" s="1">
        <v>-9.58</v>
      </c>
      <c r="C160" s="1">
        <f t="shared" si="18"/>
        <v>14.63</v>
      </c>
      <c r="D160" s="1">
        <f t="shared" si="19"/>
        <v>5.49</v>
      </c>
      <c r="E160" s="7">
        <f t="shared" si="20"/>
        <v>0.29260000000000003</v>
      </c>
      <c r="F160" s="1">
        <f t="shared" si="21"/>
        <v>508.33333333333331</v>
      </c>
      <c r="G160" s="1">
        <f t="shared" si="22"/>
        <v>10525.822600000001</v>
      </c>
      <c r="I160" s="1">
        <f t="shared" si="23"/>
        <v>0.2802</v>
      </c>
      <c r="J160" s="1">
        <f t="shared" si="24"/>
        <v>248.14814814814821</v>
      </c>
      <c r="K160" s="1">
        <f t="shared" si="25"/>
        <v>-0.55253186905024421</v>
      </c>
      <c r="L160" s="1">
        <f t="shared" si="26"/>
        <v>2.3947110385418391</v>
      </c>
    </row>
    <row r="161" spans="1:12">
      <c r="A161" s="1">
        <v>5.43</v>
      </c>
      <c r="B161" s="1">
        <v>-9.51</v>
      </c>
      <c r="C161" s="1">
        <f t="shared" si="18"/>
        <v>14.700000000000001</v>
      </c>
      <c r="D161" s="1">
        <f t="shared" si="19"/>
        <v>5.4399999999999995</v>
      </c>
      <c r="E161" s="7">
        <f t="shared" si="20"/>
        <v>0.29400000000000004</v>
      </c>
      <c r="F161" s="1">
        <f t="shared" si="21"/>
        <v>503.70370370370358</v>
      </c>
      <c r="G161" s="1">
        <f t="shared" si="22"/>
        <v>10576.532000000001</v>
      </c>
      <c r="I161" s="1">
        <f t="shared" si="23"/>
        <v>0.28160000000000002</v>
      </c>
      <c r="J161" s="1">
        <f t="shared" si="24"/>
        <v>243.51851851851848</v>
      </c>
      <c r="K161" s="1">
        <f t="shared" si="25"/>
        <v>-0.55036734952992539</v>
      </c>
      <c r="L161" s="1">
        <f t="shared" si="26"/>
        <v>2.3865319930028082</v>
      </c>
    </row>
    <row r="162" spans="1:12">
      <c r="A162" s="1">
        <v>5.48</v>
      </c>
      <c r="B162" s="1">
        <v>-9.39</v>
      </c>
      <c r="C162" s="1">
        <f t="shared" si="18"/>
        <v>14.82</v>
      </c>
      <c r="D162" s="1">
        <f t="shared" si="19"/>
        <v>5.49</v>
      </c>
      <c r="E162" s="7">
        <f t="shared" si="20"/>
        <v>0.2964</v>
      </c>
      <c r="F162" s="1">
        <f t="shared" si="21"/>
        <v>508.33333333333331</v>
      </c>
      <c r="G162" s="1">
        <f t="shared" si="22"/>
        <v>10663.4624</v>
      </c>
      <c r="I162" s="1">
        <f t="shared" si="23"/>
        <v>0.28399999999999997</v>
      </c>
      <c r="J162" s="1">
        <f t="shared" si="24"/>
        <v>248.14814814814821</v>
      </c>
      <c r="K162" s="1">
        <f t="shared" si="25"/>
        <v>-0.54668165995296236</v>
      </c>
      <c r="L162" s="1">
        <f t="shared" si="26"/>
        <v>2.3947110385418391</v>
      </c>
    </row>
    <row r="163" spans="1:12">
      <c r="A163" s="1">
        <v>5.47</v>
      </c>
      <c r="B163" s="1">
        <v>-9.2899999999999991</v>
      </c>
      <c r="C163" s="1">
        <f t="shared" si="18"/>
        <v>14.920000000000002</v>
      </c>
      <c r="D163" s="1">
        <f t="shared" si="19"/>
        <v>5.4799999999999995</v>
      </c>
      <c r="E163" s="7">
        <f t="shared" si="20"/>
        <v>0.29840000000000005</v>
      </c>
      <c r="F163" s="1">
        <f t="shared" si="21"/>
        <v>507.40740740740728</v>
      </c>
      <c r="G163" s="1">
        <f t="shared" si="22"/>
        <v>10735.904400000001</v>
      </c>
      <c r="I163" s="1">
        <f t="shared" si="23"/>
        <v>0.28600000000000003</v>
      </c>
      <c r="J163" s="1">
        <f t="shared" si="24"/>
        <v>247.22222222222217</v>
      </c>
      <c r="K163" s="1">
        <f t="shared" si="25"/>
        <v>-0.543633966870957</v>
      </c>
      <c r="L163" s="1">
        <f t="shared" si="26"/>
        <v>2.3930875058776255</v>
      </c>
    </row>
    <row r="164" spans="1:12">
      <c r="A164" s="1">
        <v>5.45</v>
      </c>
      <c r="B164" s="1">
        <v>-9.1999999999999993</v>
      </c>
      <c r="C164" s="1">
        <f t="shared" si="18"/>
        <v>15.010000000000002</v>
      </c>
      <c r="D164" s="1">
        <f t="shared" si="19"/>
        <v>5.46</v>
      </c>
      <c r="E164" s="7">
        <f t="shared" si="20"/>
        <v>0.30020000000000002</v>
      </c>
      <c r="F164" s="1">
        <f t="shared" si="21"/>
        <v>505.55555555555554</v>
      </c>
      <c r="G164" s="1">
        <f t="shared" si="22"/>
        <v>10801.102200000001</v>
      </c>
      <c r="I164" s="1">
        <f t="shared" si="23"/>
        <v>0.2878</v>
      </c>
      <c r="J164" s="1">
        <f t="shared" si="24"/>
        <v>245.37037037037044</v>
      </c>
      <c r="K164" s="1">
        <f t="shared" si="25"/>
        <v>-0.54090921039941364</v>
      </c>
      <c r="L164" s="1">
        <f t="shared" si="26"/>
        <v>2.3898221184498585</v>
      </c>
    </row>
    <row r="165" spans="1:12">
      <c r="A165" s="1">
        <v>5.52</v>
      </c>
      <c r="B165" s="1">
        <v>-9.09</v>
      </c>
      <c r="C165" s="1">
        <f t="shared" si="18"/>
        <v>15.120000000000001</v>
      </c>
      <c r="D165" s="1">
        <f t="shared" si="19"/>
        <v>5.5299999999999994</v>
      </c>
      <c r="E165" s="7">
        <f t="shared" si="20"/>
        <v>0.3024</v>
      </c>
      <c r="F165" s="1">
        <f t="shared" si="21"/>
        <v>512.03703703703695</v>
      </c>
      <c r="G165" s="1">
        <f t="shared" si="22"/>
        <v>10880.788399999999</v>
      </c>
      <c r="I165" s="1">
        <f t="shared" si="23"/>
        <v>0.28999999999999998</v>
      </c>
      <c r="J165" s="1">
        <f t="shared" si="24"/>
        <v>251.85185185185185</v>
      </c>
      <c r="K165" s="1">
        <f t="shared" si="25"/>
        <v>-0.53760200210104392</v>
      </c>
      <c r="L165" s="1">
        <f t="shared" si="26"/>
        <v>2.4011451485472488</v>
      </c>
    </row>
    <row r="166" spans="1:12">
      <c r="A166" s="1">
        <v>5.53</v>
      </c>
      <c r="B166" s="1">
        <v>-8.98</v>
      </c>
      <c r="C166" s="1">
        <f t="shared" si="18"/>
        <v>15.23</v>
      </c>
      <c r="D166" s="1">
        <f t="shared" si="19"/>
        <v>5.54</v>
      </c>
      <c r="E166" s="7">
        <f t="shared" si="20"/>
        <v>0.30459999999999998</v>
      </c>
      <c r="F166" s="1">
        <f t="shared" si="21"/>
        <v>512.96296296296293</v>
      </c>
      <c r="G166" s="1">
        <f t="shared" si="22"/>
        <v>10960.4746</v>
      </c>
      <c r="I166" s="1">
        <f t="shared" si="23"/>
        <v>0.29219999999999996</v>
      </c>
      <c r="J166" s="1">
        <f t="shared" si="24"/>
        <v>252.77777777777783</v>
      </c>
      <c r="K166" s="1">
        <f t="shared" si="25"/>
        <v>-0.53431978840172212</v>
      </c>
      <c r="L166" s="1">
        <f t="shared" si="26"/>
        <v>2.4027388915538066</v>
      </c>
    </row>
    <row r="167" spans="1:12">
      <c r="A167" s="1">
        <v>5.52</v>
      </c>
      <c r="B167" s="1">
        <v>-8.9</v>
      </c>
      <c r="C167" s="1">
        <f t="shared" si="18"/>
        <v>15.31</v>
      </c>
      <c r="D167" s="1">
        <f t="shared" si="19"/>
        <v>5.5299999999999994</v>
      </c>
      <c r="E167" s="7">
        <f t="shared" si="20"/>
        <v>0.30620000000000003</v>
      </c>
      <c r="F167" s="1">
        <f t="shared" si="21"/>
        <v>512.03703703703695</v>
      </c>
      <c r="G167" s="1">
        <f t="shared" si="22"/>
        <v>11018.4282</v>
      </c>
      <c r="I167" s="1">
        <f t="shared" si="23"/>
        <v>0.29380000000000001</v>
      </c>
      <c r="J167" s="1">
        <f t="shared" si="24"/>
        <v>251.85185185185185</v>
      </c>
      <c r="K167" s="1">
        <f t="shared" si="25"/>
        <v>-0.5319482085457623</v>
      </c>
      <c r="L167" s="1">
        <f t="shared" si="26"/>
        <v>2.4011451485472488</v>
      </c>
    </row>
    <row r="168" spans="1:12">
      <c r="A168" s="1">
        <v>5.55</v>
      </c>
      <c r="B168" s="1">
        <v>-8.81</v>
      </c>
      <c r="C168" s="1">
        <f t="shared" si="18"/>
        <v>15.4</v>
      </c>
      <c r="D168" s="1">
        <f t="shared" si="19"/>
        <v>5.56</v>
      </c>
      <c r="E168" s="7">
        <f t="shared" si="20"/>
        <v>0.308</v>
      </c>
      <c r="F168" s="1">
        <f t="shared" si="21"/>
        <v>514.81481481481478</v>
      </c>
      <c r="G168" s="1">
        <f t="shared" si="22"/>
        <v>11083.626</v>
      </c>
      <c r="I168" s="1">
        <f t="shared" si="23"/>
        <v>0.29559999999999997</v>
      </c>
      <c r="J168" s="1">
        <f t="shared" si="24"/>
        <v>254.62962962962968</v>
      </c>
      <c r="K168" s="1">
        <f t="shared" si="25"/>
        <v>-0.52929557027721186</v>
      </c>
      <c r="L168" s="1">
        <f t="shared" si="26"/>
        <v>2.405908938343313</v>
      </c>
    </row>
    <row r="169" spans="1:12">
      <c r="A169" s="1">
        <v>5.49</v>
      </c>
      <c r="B169" s="1">
        <v>-8.7200000000000006</v>
      </c>
      <c r="C169" s="1">
        <f t="shared" si="18"/>
        <v>15.49</v>
      </c>
      <c r="D169" s="1">
        <f t="shared" si="19"/>
        <v>5.5</v>
      </c>
      <c r="E169" s="7">
        <f t="shared" si="20"/>
        <v>0.30980000000000002</v>
      </c>
      <c r="F169" s="1">
        <f t="shared" si="21"/>
        <v>509.25925925925924</v>
      </c>
      <c r="G169" s="1">
        <f t="shared" si="22"/>
        <v>11148.8238</v>
      </c>
      <c r="I169" s="1">
        <f t="shared" si="23"/>
        <v>0.2974</v>
      </c>
      <c r="J169" s="1">
        <f t="shared" si="24"/>
        <v>249.07407407407413</v>
      </c>
      <c r="K169" s="1">
        <f t="shared" si="25"/>
        <v>-0.52665903581406459</v>
      </c>
      <c r="L169" s="1">
        <f t="shared" si="26"/>
        <v>2.3963285245154582</v>
      </c>
    </row>
    <row r="170" spans="1:12">
      <c r="A170" s="1">
        <v>5.55</v>
      </c>
      <c r="B170" s="1">
        <v>-8.59</v>
      </c>
      <c r="C170" s="1">
        <f t="shared" si="18"/>
        <v>15.620000000000001</v>
      </c>
      <c r="D170" s="1">
        <f t="shared" si="19"/>
        <v>5.56</v>
      </c>
      <c r="E170" s="7">
        <f t="shared" si="20"/>
        <v>0.31240000000000001</v>
      </c>
      <c r="F170" s="1">
        <f t="shared" si="21"/>
        <v>514.81481481481478</v>
      </c>
      <c r="G170" s="1">
        <f t="shared" si="22"/>
        <v>11242.9984</v>
      </c>
      <c r="I170" s="1">
        <f t="shared" si="23"/>
        <v>0.3</v>
      </c>
      <c r="J170" s="1">
        <f t="shared" si="24"/>
        <v>254.62962962962968</v>
      </c>
      <c r="K170" s="1">
        <f t="shared" si="25"/>
        <v>-0.52287874528033762</v>
      </c>
      <c r="L170" s="1">
        <f t="shared" si="26"/>
        <v>2.405908938343313</v>
      </c>
    </row>
    <row r="171" spans="1:12">
      <c r="A171" s="1">
        <v>5.53</v>
      </c>
      <c r="B171" s="1">
        <v>-8.51</v>
      </c>
      <c r="C171" s="1">
        <f t="shared" si="18"/>
        <v>15.700000000000001</v>
      </c>
      <c r="D171" s="1">
        <f t="shared" si="19"/>
        <v>5.54</v>
      </c>
      <c r="E171" s="7">
        <f t="shared" si="20"/>
        <v>0.314</v>
      </c>
      <c r="F171" s="1">
        <f t="shared" si="21"/>
        <v>512.96296296296293</v>
      </c>
      <c r="G171" s="1">
        <f t="shared" si="22"/>
        <v>11300.951999999999</v>
      </c>
      <c r="I171" s="1">
        <f t="shared" si="23"/>
        <v>0.30159999999999998</v>
      </c>
      <c r="J171" s="1">
        <f t="shared" si="24"/>
        <v>252.77777777777783</v>
      </c>
      <c r="K171" s="1">
        <f t="shared" si="25"/>
        <v>-0.52056866280226355</v>
      </c>
      <c r="L171" s="1">
        <f t="shared" si="26"/>
        <v>2.4027388915538066</v>
      </c>
    </row>
    <row r="172" spans="1:12">
      <c r="A172" s="1">
        <v>5.58</v>
      </c>
      <c r="B172" s="1">
        <v>-8.39</v>
      </c>
      <c r="C172" s="1">
        <f t="shared" si="18"/>
        <v>15.82</v>
      </c>
      <c r="D172" s="1">
        <f t="shared" si="19"/>
        <v>5.59</v>
      </c>
      <c r="E172" s="7">
        <f t="shared" si="20"/>
        <v>0.31640000000000001</v>
      </c>
      <c r="F172" s="1">
        <f t="shared" si="21"/>
        <v>517.59259259259261</v>
      </c>
      <c r="G172" s="1">
        <f t="shared" si="22"/>
        <v>11387.8824</v>
      </c>
      <c r="I172" s="1">
        <f t="shared" si="23"/>
        <v>0.30399999999999999</v>
      </c>
      <c r="J172" s="1">
        <f t="shared" si="24"/>
        <v>257.4074074074075</v>
      </c>
      <c r="K172" s="1">
        <f t="shared" si="25"/>
        <v>-0.51712641639124624</v>
      </c>
      <c r="L172" s="1">
        <f t="shared" si="26"/>
        <v>2.4106210404311268</v>
      </c>
    </row>
    <row r="173" spans="1:12">
      <c r="A173" s="1">
        <v>5.58</v>
      </c>
      <c r="B173" s="1">
        <v>-8.2799999999999994</v>
      </c>
      <c r="C173" s="1">
        <f t="shared" si="18"/>
        <v>15.930000000000001</v>
      </c>
      <c r="D173" s="1">
        <f t="shared" si="19"/>
        <v>5.59</v>
      </c>
      <c r="E173" s="7">
        <f t="shared" si="20"/>
        <v>0.31860000000000005</v>
      </c>
      <c r="F173" s="1">
        <f t="shared" si="21"/>
        <v>517.59259259259261</v>
      </c>
      <c r="G173" s="1">
        <f t="shared" si="22"/>
        <v>11467.568600000002</v>
      </c>
      <c r="I173" s="1">
        <f t="shared" si="23"/>
        <v>0.30620000000000003</v>
      </c>
      <c r="J173" s="1">
        <f t="shared" si="24"/>
        <v>257.4074074074075</v>
      </c>
      <c r="K173" s="1">
        <f t="shared" si="25"/>
        <v>-0.51399481363775779</v>
      </c>
      <c r="L173" s="1">
        <f t="shared" si="26"/>
        <v>2.4106210404311268</v>
      </c>
    </row>
    <row r="174" spans="1:12">
      <c r="A174" s="1">
        <v>5.37</v>
      </c>
      <c r="B174" s="1">
        <v>-8.26</v>
      </c>
      <c r="C174" s="1">
        <f t="shared" si="18"/>
        <v>15.950000000000001</v>
      </c>
      <c r="D174" s="1">
        <f t="shared" si="19"/>
        <v>5.38</v>
      </c>
      <c r="E174" s="7">
        <f t="shared" si="20"/>
        <v>0.31900000000000001</v>
      </c>
      <c r="F174" s="1">
        <f t="shared" si="21"/>
        <v>498.1481481481481</v>
      </c>
      <c r="G174" s="1">
        <f t="shared" si="22"/>
        <v>11482.057000000001</v>
      </c>
      <c r="I174" s="1">
        <f t="shared" si="23"/>
        <v>0.30659999999999998</v>
      </c>
      <c r="J174" s="1">
        <f t="shared" si="24"/>
        <v>237.96296296296299</v>
      </c>
      <c r="K174" s="1">
        <f t="shared" si="25"/>
        <v>-0.51342784948164366</v>
      </c>
      <c r="L174" s="1">
        <f t="shared" si="26"/>
        <v>2.3765093678443447</v>
      </c>
    </row>
    <row r="175" spans="1:12">
      <c r="A175" s="1">
        <v>5.52</v>
      </c>
      <c r="B175" s="1">
        <v>-8.11</v>
      </c>
      <c r="C175" s="1">
        <f t="shared" si="18"/>
        <v>16.100000000000001</v>
      </c>
      <c r="D175" s="1">
        <f t="shared" si="19"/>
        <v>5.5299999999999994</v>
      </c>
      <c r="E175" s="7">
        <f t="shared" si="20"/>
        <v>0.32200000000000001</v>
      </c>
      <c r="F175" s="1">
        <f t="shared" si="21"/>
        <v>512.03703703703695</v>
      </c>
      <c r="G175" s="1">
        <f t="shared" si="22"/>
        <v>11590.72</v>
      </c>
      <c r="I175" s="1">
        <f t="shared" si="23"/>
        <v>0.30959999999999999</v>
      </c>
      <c r="J175" s="1">
        <f t="shared" si="24"/>
        <v>251.85185185185185</v>
      </c>
      <c r="K175" s="1">
        <f t="shared" si="25"/>
        <v>-0.50919904798914506</v>
      </c>
      <c r="L175" s="1">
        <f t="shared" si="26"/>
        <v>2.4011451485472488</v>
      </c>
    </row>
    <row r="176" spans="1:12">
      <c r="A176" s="1">
        <v>5.59</v>
      </c>
      <c r="B176" s="1">
        <v>-7.99</v>
      </c>
      <c r="C176" s="1">
        <f t="shared" si="18"/>
        <v>16.22</v>
      </c>
      <c r="D176" s="1">
        <f t="shared" si="19"/>
        <v>5.6</v>
      </c>
      <c r="E176" s="7">
        <f t="shared" si="20"/>
        <v>0.32439999999999997</v>
      </c>
      <c r="F176" s="1">
        <f t="shared" si="21"/>
        <v>518.51851851851848</v>
      </c>
      <c r="G176" s="1">
        <f t="shared" si="22"/>
        <v>11677.650399999999</v>
      </c>
      <c r="I176" s="1">
        <f t="shared" si="23"/>
        <v>0.31199999999999994</v>
      </c>
      <c r="J176" s="1">
        <f t="shared" si="24"/>
        <v>258.33333333333337</v>
      </c>
      <c r="K176" s="1">
        <f t="shared" si="25"/>
        <v>-0.50584540598155725</v>
      </c>
      <c r="L176" s="1">
        <f t="shared" si="26"/>
        <v>2.412180447786648</v>
      </c>
    </row>
    <row r="177" spans="1:12">
      <c r="A177" s="1">
        <v>5.59</v>
      </c>
      <c r="B177" s="1">
        <v>-7.91</v>
      </c>
      <c r="C177" s="1">
        <f t="shared" si="18"/>
        <v>16.3</v>
      </c>
      <c r="D177" s="1">
        <f t="shared" si="19"/>
        <v>5.6</v>
      </c>
      <c r="E177" s="7">
        <f t="shared" si="20"/>
        <v>0.32600000000000001</v>
      </c>
      <c r="F177" s="1">
        <f t="shared" si="21"/>
        <v>518.51851851851848</v>
      </c>
      <c r="G177" s="1">
        <f t="shared" si="22"/>
        <v>11735.604000000001</v>
      </c>
      <c r="I177" s="1">
        <f t="shared" si="23"/>
        <v>0.31359999999999999</v>
      </c>
      <c r="J177" s="1">
        <f t="shared" si="24"/>
        <v>258.33333333333337</v>
      </c>
      <c r="K177" s="1">
        <f t="shared" si="25"/>
        <v>-0.50362394598759919</v>
      </c>
      <c r="L177" s="1">
        <f t="shared" si="26"/>
        <v>2.412180447786648</v>
      </c>
    </row>
    <row r="178" spans="1:12">
      <c r="A178" s="1">
        <v>5.66</v>
      </c>
      <c r="B178" s="1">
        <v>-7.78</v>
      </c>
      <c r="C178" s="1">
        <f t="shared" si="18"/>
        <v>16.43</v>
      </c>
      <c r="D178" s="1">
        <f t="shared" si="19"/>
        <v>5.67</v>
      </c>
      <c r="E178" s="7">
        <f t="shared" si="20"/>
        <v>0.3286</v>
      </c>
      <c r="F178" s="1">
        <f t="shared" si="21"/>
        <v>525</v>
      </c>
      <c r="G178" s="1">
        <f t="shared" si="22"/>
        <v>11829.7786</v>
      </c>
      <c r="I178" s="1">
        <f t="shared" si="23"/>
        <v>0.31619999999999998</v>
      </c>
      <c r="J178" s="1">
        <f t="shared" si="24"/>
        <v>264.81481481481489</v>
      </c>
      <c r="K178" s="1">
        <f t="shared" si="25"/>
        <v>-0.50003813440380973</v>
      </c>
      <c r="L178" s="1">
        <f t="shared" si="26"/>
        <v>2.4229422776420932</v>
      </c>
    </row>
    <row r="179" spans="1:12">
      <c r="A179" s="1">
        <v>5.71</v>
      </c>
      <c r="B179" s="1">
        <v>-7.63</v>
      </c>
      <c r="C179" s="1">
        <f t="shared" si="18"/>
        <v>16.580000000000002</v>
      </c>
      <c r="D179" s="1">
        <f t="shared" si="19"/>
        <v>5.72</v>
      </c>
      <c r="E179" s="7">
        <f t="shared" si="20"/>
        <v>0.33160000000000006</v>
      </c>
      <c r="F179" s="1">
        <f t="shared" si="21"/>
        <v>529.62962962962956</v>
      </c>
      <c r="G179" s="1">
        <f t="shared" si="22"/>
        <v>11938.441600000002</v>
      </c>
      <c r="I179" s="1">
        <f t="shared" si="23"/>
        <v>0.31920000000000004</v>
      </c>
      <c r="J179" s="1">
        <f t="shared" si="24"/>
        <v>269.44444444444446</v>
      </c>
      <c r="K179" s="1">
        <f t="shared" si="25"/>
        <v>-0.49593711732130813</v>
      </c>
      <c r="L179" s="1">
        <f t="shared" si="26"/>
        <v>2.4304692334989575</v>
      </c>
    </row>
    <row r="180" spans="1:12">
      <c r="A180" s="1">
        <v>5.58</v>
      </c>
      <c r="B180" s="1">
        <v>-7.62</v>
      </c>
      <c r="C180" s="1">
        <f t="shared" si="18"/>
        <v>16.59</v>
      </c>
      <c r="D180" s="1">
        <f t="shared" si="19"/>
        <v>5.59</v>
      </c>
      <c r="E180" s="7">
        <f t="shared" si="20"/>
        <v>0.33179999999999998</v>
      </c>
      <c r="F180" s="1">
        <f t="shared" si="21"/>
        <v>517.59259259259261</v>
      </c>
      <c r="G180" s="1">
        <f t="shared" si="22"/>
        <v>11945.685799999999</v>
      </c>
      <c r="I180" s="1">
        <f t="shared" si="23"/>
        <v>0.31939999999999996</v>
      </c>
      <c r="J180" s="1">
        <f t="shared" si="24"/>
        <v>257.4074074074075</v>
      </c>
      <c r="K180" s="1">
        <f t="shared" si="25"/>
        <v>-0.49566508819753591</v>
      </c>
      <c r="L180" s="1">
        <f t="shared" si="26"/>
        <v>2.4106210404311268</v>
      </c>
    </row>
    <row r="181" spans="1:12">
      <c r="A181" s="1">
        <v>5.65</v>
      </c>
      <c r="B181" s="1">
        <v>-7.51</v>
      </c>
      <c r="C181" s="1">
        <f t="shared" si="18"/>
        <v>16.700000000000003</v>
      </c>
      <c r="D181" s="1">
        <f t="shared" si="19"/>
        <v>5.66</v>
      </c>
      <c r="E181" s="7">
        <f t="shared" si="20"/>
        <v>0.33400000000000007</v>
      </c>
      <c r="F181" s="1">
        <f t="shared" si="21"/>
        <v>524.07407407407402</v>
      </c>
      <c r="G181" s="1">
        <f t="shared" si="22"/>
        <v>12025.372000000003</v>
      </c>
      <c r="I181" s="1">
        <f t="shared" si="23"/>
        <v>0.32160000000000005</v>
      </c>
      <c r="J181" s="1">
        <f t="shared" si="24"/>
        <v>263.88888888888891</v>
      </c>
      <c r="K181" s="1">
        <f t="shared" si="25"/>
        <v>-0.49268395992358627</v>
      </c>
      <c r="L181" s="1">
        <f t="shared" si="26"/>
        <v>2.4214211045215603</v>
      </c>
    </row>
    <row r="182" spans="1:12">
      <c r="A182" s="1">
        <v>5.62</v>
      </c>
      <c r="B182" s="1">
        <v>-7.42</v>
      </c>
      <c r="C182" s="1">
        <f t="shared" si="18"/>
        <v>16.79</v>
      </c>
      <c r="D182" s="1">
        <f t="shared" si="19"/>
        <v>5.63</v>
      </c>
      <c r="E182" s="7">
        <f t="shared" si="20"/>
        <v>0.33579999999999999</v>
      </c>
      <c r="F182" s="1">
        <f t="shared" si="21"/>
        <v>521.2962962962963</v>
      </c>
      <c r="G182" s="1">
        <f t="shared" si="22"/>
        <v>12090.569799999999</v>
      </c>
      <c r="I182" s="1">
        <f t="shared" si="23"/>
        <v>0.32339999999999997</v>
      </c>
      <c r="J182" s="1">
        <f t="shared" si="24"/>
        <v>261.1111111111112</v>
      </c>
      <c r="K182" s="1">
        <f t="shared" si="25"/>
        <v>-0.49025998442961771</v>
      </c>
      <c r="L182" s="1">
        <f t="shared" si="26"/>
        <v>2.4168253528324115</v>
      </c>
    </row>
    <row r="183" spans="1:12">
      <c r="A183" s="1">
        <v>5.62</v>
      </c>
      <c r="B183" s="1">
        <v>-7.31</v>
      </c>
      <c r="C183" s="1">
        <f t="shared" si="18"/>
        <v>16.900000000000002</v>
      </c>
      <c r="D183" s="1">
        <f t="shared" si="19"/>
        <v>5.63</v>
      </c>
      <c r="E183" s="7">
        <f t="shared" si="20"/>
        <v>0.33800000000000002</v>
      </c>
      <c r="F183" s="1">
        <f t="shared" si="21"/>
        <v>521.2962962962963</v>
      </c>
      <c r="G183" s="1">
        <f t="shared" si="22"/>
        <v>12170.256000000001</v>
      </c>
      <c r="I183" s="1">
        <f t="shared" si="23"/>
        <v>0.3256</v>
      </c>
      <c r="J183" s="1">
        <f t="shared" si="24"/>
        <v>261.1111111111112</v>
      </c>
      <c r="K183" s="1">
        <f t="shared" si="25"/>
        <v>-0.48731560378283639</v>
      </c>
      <c r="L183" s="1">
        <f t="shared" si="26"/>
        <v>2.4168253528324115</v>
      </c>
    </row>
    <row r="184" spans="1:12">
      <c r="A184" s="1">
        <v>5.55</v>
      </c>
      <c r="B184" s="1">
        <v>-7.23</v>
      </c>
      <c r="C184" s="1">
        <f t="shared" si="18"/>
        <v>16.98</v>
      </c>
      <c r="D184" s="1">
        <f t="shared" si="19"/>
        <v>5.56</v>
      </c>
      <c r="E184" s="7">
        <f t="shared" si="20"/>
        <v>0.33960000000000001</v>
      </c>
      <c r="F184" s="1">
        <f t="shared" si="21"/>
        <v>514.81481481481478</v>
      </c>
      <c r="G184" s="1">
        <f t="shared" si="22"/>
        <v>12228.2096</v>
      </c>
      <c r="I184" s="1">
        <f t="shared" si="23"/>
        <v>0.32719999999999999</v>
      </c>
      <c r="J184" s="1">
        <f t="shared" si="24"/>
        <v>254.62962962962968</v>
      </c>
      <c r="K184" s="1">
        <f t="shared" si="25"/>
        <v>-0.48518670500071465</v>
      </c>
      <c r="L184" s="1">
        <f t="shared" si="26"/>
        <v>2.405908938343313</v>
      </c>
    </row>
    <row r="185" spans="1:12">
      <c r="A185" s="1">
        <v>5.62</v>
      </c>
      <c r="B185" s="1">
        <v>-7.16</v>
      </c>
      <c r="C185" s="1">
        <f t="shared" si="18"/>
        <v>17.05</v>
      </c>
      <c r="D185" s="1">
        <f t="shared" si="19"/>
        <v>5.63</v>
      </c>
      <c r="E185" s="7">
        <f t="shared" si="20"/>
        <v>0.34100000000000003</v>
      </c>
      <c r="F185" s="1">
        <f t="shared" si="21"/>
        <v>521.2962962962963</v>
      </c>
      <c r="G185" s="1">
        <f t="shared" si="22"/>
        <v>12278.919000000002</v>
      </c>
      <c r="I185" s="1">
        <f t="shared" si="23"/>
        <v>0.3286</v>
      </c>
      <c r="J185" s="1">
        <f t="shared" si="24"/>
        <v>261.1111111111112</v>
      </c>
      <c r="K185" s="1">
        <f t="shared" si="25"/>
        <v>-0.48333244090095706</v>
      </c>
      <c r="L185" s="1">
        <f t="shared" si="26"/>
        <v>2.4168253528324115</v>
      </c>
    </row>
    <row r="186" spans="1:12">
      <c r="A186" s="1">
        <v>5.67</v>
      </c>
      <c r="B186" s="1">
        <v>-6.99</v>
      </c>
      <c r="C186" s="1">
        <f t="shared" si="18"/>
        <v>17.22</v>
      </c>
      <c r="D186" s="1">
        <f t="shared" si="19"/>
        <v>5.68</v>
      </c>
      <c r="E186" s="7">
        <f t="shared" si="20"/>
        <v>0.34439999999999998</v>
      </c>
      <c r="F186" s="1">
        <f t="shared" si="21"/>
        <v>525.92592592592587</v>
      </c>
      <c r="G186" s="1">
        <f t="shared" si="22"/>
        <v>12402.070399999999</v>
      </c>
      <c r="I186" s="1">
        <f t="shared" si="23"/>
        <v>0.33199999999999996</v>
      </c>
      <c r="J186" s="1">
        <f t="shared" si="24"/>
        <v>265.74074074074076</v>
      </c>
      <c r="K186" s="1">
        <f t="shared" si="25"/>
        <v>-0.47886191629596375</v>
      </c>
      <c r="L186" s="1">
        <f t="shared" si="26"/>
        <v>2.4244581412470425</v>
      </c>
    </row>
    <row r="187" spans="1:12">
      <c r="A187" s="1">
        <v>5.62</v>
      </c>
      <c r="B187" s="1">
        <v>-6.91</v>
      </c>
      <c r="C187" s="1">
        <f t="shared" si="18"/>
        <v>17.3</v>
      </c>
      <c r="D187" s="1">
        <f t="shared" si="19"/>
        <v>5.63</v>
      </c>
      <c r="E187" s="7">
        <f t="shared" si="20"/>
        <v>0.34600000000000003</v>
      </c>
      <c r="F187" s="1">
        <f t="shared" si="21"/>
        <v>521.2962962962963</v>
      </c>
      <c r="G187" s="1">
        <f t="shared" si="22"/>
        <v>12460.024000000001</v>
      </c>
      <c r="I187" s="1">
        <f t="shared" si="23"/>
        <v>0.33360000000000001</v>
      </c>
      <c r="J187" s="1">
        <f t="shared" si="24"/>
        <v>261.1111111111112</v>
      </c>
      <c r="K187" s="1">
        <f t="shared" si="25"/>
        <v>-0.47677395803429889</v>
      </c>
      <c r="L187" s="1">
        <f t="shared" si="26"/>
        <v>2.4168253528324115</v>
      </c>
    </row>
    <row r="188" spans="1:12">
      <c r="A188" s="1">
        <v>5.64</v>
      </c>
      <c r="B188" s="1">
        <v>-6.81</v>
      </c>
      <c r="C188" s="1">
        <f t="shared" si="18"/>
        <v>17.400000000000002</v>
      </c>
      <c r="D188" s="1">
        <f t="shared" si="19"/>
        <v>5.6499999999999995</v>
      </c>
      <c r="E188" s="7">
        <f t="shared" si="20"/>
        <v>0.34800000000000003</v>
      </c>
      <c r="F188" s="1">
        <f t="shared" si="21"/>
        <v>523.14814814814804</v>
      </c>
      <c r="G188" s="1">
        <f t="shared" si="22"/>
        <v>12532.466</v>
      </c>
      <c r="I188" s="1">
        <f t="shared" si="23"/>
        <v>0.33560000000000001</v>
      </c>
      <c r="J188" s="1">
        <f t="shared" si="24"/>
        <v>262.96296296296293</v>
      </c>
      <c r="K188" s="1">
        <f t="shared" si="25"/>
        <v>-0.47417804784333734</v>
      </c>
      <c r="L188" s="1">
        <f t="shared" si="26"/>
        <v>2.4198945845600881</v>
      </c>
    </row>
    <row r="189" spans="1:12">
      <c r="A189" s="1">
        <v>5.65</v>
      </c>
      <c r="B189" s="1">
        <v>-6.72</v>
      </c>
      <c r="C189" s="1">
        <f t="shared" si="18"/>
        <v>17.490000000000002</v>
      </c>
      <c r="D189" s="1">
        <f t="shared" si="19"/>
        <v>5.66</v>
      </c>
      <c r="E189" s="7">
        <f t="shared" si="20"/>
        <v>0.34980000000000006</v>
      </c>
      <c r="F189" s="1">
        <f t="shared" si="21"/>
        <v>524.07407407407402</v>
      </c>
      <c r="G189" s="1">
        <f t="shared" si="22"/>
        <v>12597.663800000002</v>
      </c>
      <c r="I189" s="1">
        <f t="shared" si="23"/>
        <v>0.33740000000000003</v>
      </c>
      <c r="J189" s="1">
        <f t="shared" si="24"/>
        <v>263.88888888888891</v>
      </c>
      <c r="K189" s="1">
        <f t="shared" si="25"/>
        <v>-0.47185492174689353</v>
      </c>
      <c r="L189" s="1">
        <f t="shared" si="26"/>
        <v>2.4214211045215603</v>
      </c>
    </row>
    <row r="190" spans="1:12">
      <c r="A190" s="1">
        <v>5.66</v>
      </c>
      <c r="B190" s="1">
        <v>-6.62</v>
      </c>
      <c r="C190" s="1">
        <f t="shared" si="18"/>
        <v>17.59</v>
      </c>
      <c r="D190" s="1">
        <f t="shared" si="19"/>
        <v>5.67</v>
      </c>
      <c r="E190" s="7">
        <f t="shared" si="20"/>
        <v>0.3518</v>
      </c>
      <c r="F190" s="1">
        <f t="shared" si="21"/>
        <v>525</v>
      </c>
      <c r="G190" s="1">
        <f t="shared" si="22"/>
        <v>12670.105799999999</v>
      </c>
      <c r="I190" s="1">
        <f t="shared" si="23"/>
        <v>0.33939999999999998</v>
      </c>
      <c r="J190" s="1">
        <f t="shared" si="24"/>
        <v>264.81481481481489</v>
      </c>
      <c r="K190" s="1">
        <f t="shared" si="25"/>
        <v>-0.46928816201834306</v>
      </c>
      <c r="L190" s="1">
        <f t="shared" si="26"/>
        <v>2.4229422776420932</v>
      </c>
    </row>
    <row r="191" spans="1:12">
      <c r="A191" s="1">
        <v>5.7</v>
      </c>
      <c r="B191" s="1">
        <v>-6.53</v>
      </c>
      <c r="C191" s="1">
        <f t="shared" si="18"/>
        <v>17.68</v>
      </c>
      <c r="D191" s="1">
        <f t="shared" si="19"/>
        <v>5.71</v>
      </c>
      <c r="E191" s="7">
        <f t="shared" si="20"/>
        <v>0.35359999999999997</v>
      </c>
      <c r="F191" s="1">
        <f t="shared" si="21"/>
        <v>528.7037037037037</v>
      </c>
      <c r="G191" s="1">
        <f t="shared" si="22"/>
        <v>12735.303599999999</v>
      </c>
      <c r="I191" s="1">
        <f t="shared" si="23"/>
        <v>0.34119999999999995</v>
      </c>
      <c r="J191" s="1">
        <f t="shared" si="24"/>
        <v>268.51851851851859</v>
      </c>
      <c r="K191" s="1">
        <f t="shared" si="25"/>
        <v>-0.46699097750451463</v>
      </c>
      <c r="L191" s="1">
        <f t="shared" si="26"/>
        <v>2.4289742424120067</v>
      </c>
    </row>
    <row r="192" spans="1:12">
      <c r="A192" s="1">
        <v>5.69</v>
      </c>
      <c r="B192" s="1">
        <v>-6.42</v>
      </c>
      <c r="C192" s="1">
        <f t="shared" si="18"/>
        <v>17.79</v>
      </c>
      <c r="D192" s="1">
        <f t="shared" si="19"/>
        <v>5.7</v>
      </c>
      <c r="E192" s="7">
        <f t="shared" si="20"/>
        <v>0.35580000000000001</v>
      </c>
      <c r="F192" s="1">
        <f t="shared" si="21"/>
        <v>527.77777777777771</v>
      </c>
      <c r="G192" s="1">
        <f t="shared" si="22"/>
        <v>12814.989799999999</v>
      </c>
      <c r="I192" s="1">
        <f t="shared" si="23"/>
        <v>0.34339999999999998</v>
      </c>
      <c r="J192" s="1">
        <f t="shared" si="24"/>
        <v>267.59259259259261</v>
      </c>
      <c r="K192" s="1">
        <f t="shared" si="25"/>
        <v>-0.46419970917510234</v>
      </c>
      <c r="L192" s="1">
        <f t="shared" si="26"/>
        <v>2.4274740872695983</v>
      </c>
    </row>
    <row r="193" spans="1:12">
      <c r="A193" s="1">
        <v>5.69</v>
      </c>
      <c r="B193" s="1">
        <v>-6.32</v>
      </c>
      <c r="C193" s="1">
        <f t="shared" si="18"/>
        <v>17.89</v>
      </c>
      <c r="D193" s="1">
        <f t="shared" si="19"/>
        <v>5.7</v>
      </c>
      <c r="E193" s="7">
        <f t="shared" si="20"/>
        <v>0.35780000000000001</v>
      </c>
      <c r="F193" s="1">
        <f t="shared" si="21"/>
        <v>527.77777777777771</v>
      </c>
      <c r="G193" s="1">
        <f t="shared" si="22"/>
        <v>12887.4318</v>
      </c>
      <c r="I193" s="1">
        <f t="shared" si="23"/>
        <v>0.34539999999999998</v>
      </c>
      <c r="J193" s="1">
        <f t="shared" si="24"/>
        <v>267.59259259259261</v>
      </c>
      <c r="K193" s="1">
        <f t="shared" si="25"/>
        <v>-0.46167766676856004</v>
      </c>
      <c r="L193" s="1">
        <f t="shared" si="26"/>
        <v>2.4274740872695983</v>
      </c>
    </row>
    <row r="194" spans="1:12">
      <c r="A194" s="1">
        <v>5.64</v>
      </c>
      <c r="B194" s="1">
        <v>-6.22</v>
      </c>
      <c r="C194" s="1">
        <f t="shared" si="18"/>
        <v>17.990000000000002</v>
      </c>
      <c r="D194" s="1">
        <f t="shared" si="19"/>
        <v>5.6499999999999995</v>
      </c>
      <c r="E194" s="7">
        <f t="shared" si="20"/>
        <v>0.35980000000000006</v>
      </c>
      <c r="F194" s="1">
        <f t="shared" si="21"/>
        <v>523.14814814814804</v>
      </c>
      <c r="G194" s="1">
        <f t="shared" si="22"/>
        <v>12959.873800000003</v>
      </c>
      <c r="I194" s="1">
        <f t="shared" si="23"/>
        <v>0.34740000000000004</v>
      </c>
      <c r="J194" s="1">
        <f t="shared" si="24"/>
        <v>262.96296296296293</v>
      </c>
      <c r="K194" s="1">
        <f t="shared" si="25"/>
        <v>-0.45917018588892011</v>
      </c>
      <c r="L194" s="1">
        <f t="shared" si="26"/>
        <v>2.4198945845600881</v>
      </c>
    </row>
    <row r="195" spans="1:12">
      <c r="A195" s="1">
        <v>5.69</v>
      </c>
      <c r="B195" s="1">
        <v>-6.12</v>
      </c>
      <c r="C195" s="1">
        <f t="shared" si="18"/>
        <v>18.09</v>
      </c>
      <c r="D195" s="1">
        <f t="shared" si="19"/>
        <v>5.7</v>
      </c>
      <c r="E195" s="7">
        <f t="shared" si="20"/>
        <v>0.36180000000000001</v>
      </c>
      <c r="F195" s="1">
        <f t="shared" si="21"/>
        <v>527.77777777777771</v>
      </c>
      <c r="G195" s="1">
        <f t="shared" si="22"/>
        <v>13032.3158</v>
      </c>
      <c r="I195" s="1">
        <f t="shared" si="23"/>
        <v>0.34939999999999999</v>
      </c>
      <c r="J195" s="1">
        <f t="shared" si="24"/>
        <v>267.59259259259261</v>
      </c>
      <c r="K195" s="1">
        <f t="shared" si="25"/>
        <v>-0.45667709935308787</v>
      </c>
      <c r="L195" s="1">
        <f t="shared" si="26"/>
        <v>2.4274740872695983</v>
      </c>
    </row>
    <row r="196" spans="1:12">
      <c r="A196" s="1">
        <v>5.71</v>
      </c>
      <c r="B196" s="1">
        <v>-6.02</v>
      </c>
      <c r="C196" s="1">
        <f t="shared" si="18"/>
        <v>18.190000000000001</v>
      </c>
      <c r="D196" s="1">
        <f t="shared" si="19"/>
        <v>5.72</v>
      </c>
      <c r="E196" s="7">
        <f t="shared" si="20"/>
        <v>0.36380000000000001</v>
      </c>
      <c r="F196" s="1">
        <f t="shared" si="21"/>
        <v>529.62962962962956</v>
      </c>
      <c r="G196" s="1">
        <f t="shared" si="22"/>
        <v>13104.757800000001</v>
      </c>
      <c r="I196" s="1">
        <f t="shared" si="23"/>
        <v>0.35139999999999999</v>
      </c>
      <c r="J196" s="1">
        <f t="shared" si="24"/>
        <v>269.44444444444446</v>
      </c>
      <c r="K196" s="1">
        <f t="shared" si="25"/>
        <v>-0.45419824284072385</v>
      </c>
      <c r="L196" s="1">
        <f t="shared" si="26"/>
        <v>2.4304692334989575</v>
      </c>
    </row>
    <row r="197" spans="1:12">
      <c r="A197" s="1">
        <v>5.71</v>
      </c>
      <c r="B197" s="1">
        <v>-5.92</v>
      </c>
      <c r="C197" s="1">
        <f t="shared" si="18"/>
        <v>18.29</v>
      </c>
      <c r="D197" s="1">
        <f t="shared" si="19"/>
        <v>5.72</v>
      </c>
      <c r="E197" s="7">
        <f t="shared" si="20"/>
        <v>0.36579999999999996</v>
      </c>
      <c r="F197" s="1">
        <f t="shared" si="21"/>
        <v>529.62962962962956</v>
      </c>
      <c r="G197" s="1">
        <f t="shared" si="22"/>
        <v>13177.199799999999</v>
      </c>
      <c r="I197" s="1">
        <f t="shared" si="23"/>
        <v>0.35339999999999994</v>
      </c>
      <c r="J197" s="1">
        <f t="shared" si="24"/>
        <v>269.44444444444446</v>
      </c>
      <c r="K197" s="1">
        <f t="shared" si="25"/>
        <v>-0.45173345482925481</v>
      </c>
      <c r="L197" s="1">
        <f t="shared" si="26"/>
        <v>2.4304692334989575</v>
      </c>
    </row>
    <row r="198" spans="1:12">
      <c r="A198" s="1">
        <v>5.79</v>
      </c>
      <c r="B198" s="1">
        <v>-5.8</v>
      </c>
      <c r="C198" s="1">
        <f t="shared" si="18"/>
        <v>18.41</v>
      </c>
      <c r="D198" s="1">
        <f t="shared" si="19"/>
        <v>5.8</v>
      </c>
      <c r="E198" s="7">
        <f t="shared" si="20"/>
        <v>0.36820000000000003</v>
      </c>
      <c r="F198" s="1">
        <f t="shared" si="21"/>
        <v>537.03703703703695</v>
      </c>
      <c r="G198" s="1">
        <f t="shared" si="22"/>
        <v>13264.130200000001</v>
      </c>
      <c r="I198" s="1">
        <f t="shared" si="23"/>
        <v>0.35580000000000001</v>
      </c>
      <c r="J198" s="1">
        <f t="shared" si="24"/>
        <v>276.85185185185185</v>
      </c>
      <c r="K198" s="1">
        <f t="shared" si="25"/>
        <v>-0.44879405625209373</v>
      </c>
      <c r="L198" s="1">
        <f t="shared" si="26"/>
        <v>2.4422474328374801</v>
      </c>
    </row>
    <row r="199" spans="1:12">
      <c r="A199" s="1">
        <v>5.65</v>
      </c>
      <c r="B199" s="1">
        <v>-5.75</v>
      </c>
      <c r="C199" s="1">
        <f t="shared" si="18"/>
        <v>18.46</v>
      </c>
      <c r="D199" s="1">
        <f t="shared" si="19"/>
        <v>5.66</v>
      </c>
      <c r="E199" s="7">
        <f t="shared" si="20"/>
        <v>0.36920000000000003</v>
      </c>
      <c r="F199" s="1">
        <f t="shared" si="21"/>
        <v>524.07407407407402</v>
      </c>
      <c r="G199" s="1">
        <f t="shared" si="22"/>
        <v>13300.351200000001</v>
      </c>
      <c r="I199" s="1">
        <f t="shared" si="23"/>
        <v>0.35680000000000001</v>
      </c>
      <c r="J199" s="1">
        <f t="shared" si="24"/>
        <v>263.88888888888891</v>
      </c>
      <c r="K199" s="1">
        <f t="shared" si="25"/>
        <v>-0.44757515429591455</v>
      </c>
      <c r="L199" s="1">
        <f t="shared" si="26"/>
        <v>2.4214211045215603</v>
      </c>
    </row>
    <row r="200" spans="1:12">
      <c r="A200" s="1">
        <v>5.71</v>
      </c>
      <c r="B200" s="1">
        <v>-5.62</v>
      </c>
      <c r="C200" s="1">
        <f t="shared" si="18"/>
        <v>18.59</v>
      </c>
      <c r="D200" s="1">
        <f t="shared" si="19"/>
        <v>5.72</v>
      </c>
      <c r="E200" s="7">
        <f t="shared" si="20"/>
        <v>0.37180000000000002</v>
      </c>
      <c r="F200" s="1">
        <f t="shared" si="21"/>
        <v>529.62962962962956</v>
      </c>
      <c r="G200" s="1">
        <f t="shared" si="22"/>
        <v>13394.525800000001</v>
      </c>
      <c r="I200" s="1">
        <f t="shared" si="23"/>
        <v>0.3594</v>
      </c>
      <c r="J200" s="1">
        <f t="shared" si="24"/>
        <v>269.44444444444446</v>
      </c>
      <c r="K200" s="1">
        <f t="shared" si="25"/>
        <v>-0.44442192722704499</v>
      </c>
      <c r="L200" s="1">
        <f t="shared" si="26"/>
        <v>2.4304692334989575</v>
      </c>
    </row>
    <row r="201" spans="1:12">
      <c r="A201" s="1">
        <v>5.77</v>
      </c>
      <c r="B201" s="1">
        <v>-5.53</v>
      </c>
      <c r="C201" s="1">
        <f t="shared" si="18"/>
        <v>18.68</v>
      </c>
      <c r="D201" s="1">
        <f t="shared" si="19"/>
        <v>5.7799999999999994</v>
      </c>
      <c r="E201" s="7">
        <f t="shared" si="20"/>
        <v>0.37359999999999999</v>
      </c>
      <c r="F201" s="1">
        <f t="shared" si="21"/>
        <v>535.18518518518511</v>
      </c>
      <c r="G201" s="1">
        <f t="shared" si="22"/>
        <v>13459.723599999999</v>
      </c>
      <c r="I201" s="1">
        <f t="shared" si="23"/>
        <v>0.36119999999999997</v>
      </c>
      <c r="J201" s="1">
        <f t="shared" si="24"/>
        <v>275</v>
      </c>
      <c r="K201" s="1">
        <f t="shared" si="25"/>
        <v>-0.44225225835853188</v>
      </c>
      <c r="L201" s="1">
        <f t="shared" si="26"/>
        <v>2.4393326938302629</v>
      </c>
    </row>
    <row r="202" spans="1:12">
      <c r="A202" s="1">
        <v>5.74</v>
      </c>
      <c r="B202" s="1">
        <v>-5.42</v>
      </c>
      <c r="C202" s="1">
        <f t="shared" si="18"/>
        <v>18.79</v>
      </c>
      <c r="D202" s="1">
        <f t="shared" si="19"/>
        <v>5.75</v>
      </c>
      <c r="E202" s="7">
        <f t="shared" si="20"/>
        <v>0.37579999999999997</v>
      </c>
      <c r="F202" s="1">
        <f t="shared" si="21"/>
        <v>532.40740740740739</v>
      </c>
      <c r="G202" s="1">
        <f t="shared" si="22"/>
        <v>13539.409799999999</v>
      </c>
      <c r="I202" s="1">
        <f t="shared" si="23"/>
        <v>0.36339999999999995</v>
      </c>
      <c r="J202" s="1">
        <f t="shared" si="24"/>
        <v>272.22222222222229</v>
      </c>
      <c r="K202" s="1">
        <f t="shared" si="25"/>
        <v>-0.43961507702798458</v>
      </c>
      <c r="L202" s="1">
        <f t="shared" si="26"/>
        <v>2.4349235749252078</v>
      </c>
    </row>
    <row r="203" spans="1:12">
      <c r="A203" s="1">
        <v>5.73</v>
      </c>
      <c r="B203" s="1">
        <v>-5.32</v>
      </c>
      <c r="C203" s="1">
        <f t="shared" si="18"/>
        <v>18.89</v>
      </c>
      <c r="D203" s="1">
        <f t="shared" si="19"/>
        <v>5.74</v>
      </c>
      <c r="E203" s="7">
        <f t="shared" si="20"/>
        <v>0.37780000000000002</v>
      </c>
      <c r="F203" s="1">
        <f t="shared" si="21"/>
        <v>531.48148148148141</v>
      </c>
      <c r="G203" s="1">
        <f t="shared" si="22"/>
        <v>13611.8518</v>
      </c>
      <c r="I203" s="1">
        <f t="shared" si="23"/>
        <v>0.3654</v>
      </c>
      <c r="J203" s="1">
        <f t="shared" si="24"/>
        <v>271.2962962962963</v>
      </c>
      <c r="K203" s="1">
        <f t="shared" si="25"/>
        <v>-0.43723145698348098</v>
      </c>
      <c r="L203" s="1">
        <f t="shared" si="26"/>
        <v>2.4334438648671597</v>
      </c>
    </row>
    <row r="204" spans="1:12">
      <c r="A204" s="1">
        <v>5.77</v>
      </c>
      <c r="B204" s="1">
        <v>-5.22</v>
      </c>
      <c r="C204" s="1">
        <f t="shared" si="18"/>
        <v>18.990000000000002</v>
      </c>
      <c r="D204" s="1">
        <f t="shared" si="19"/>
        <v>5.7799999999999994</v>
      </c>
      <c r="E204" s="7">
        <f t="shared" si="20"/>
        <v>0.37980000000000003</v>
      </c>
      <c r="F204" s="1">
        <f t="shared" si="21"/>
        <v>535.18518518518511</v>
      </c>
      <c r="G204" s="1">
        <f t="shared" si="22"/>
        <v>13684.293800000001</v>
      </c>
      <c r="I204" s="1">
        <f t="shared" si="23"/>
        <v>0.3674</v>
      </c>
      <c r="J204" s="1">
        <f t="shared" si="24"/>
        <v>275</v>
      </c>
      <c r="K204" s="1">
        <f t="shared" si="25"/>
        <v>-0.43486084803021047</v>
      </c>
      <c r="L204" s="1">
        <f t="shared" si="26"/>
        <v>2.4393326938302629</v>
      </c>
    </row>
    <row r="205" spans="1:12">
      <c r="A205" s="1">
        <v>5.75</v>
      </c>
      <c r="B205" s="1">
        <v>-5.12</v>
      </c>
      <c r="C205" s="1">
        <f t="shared" si="18"/>
        <v>19.09</v>
      </c>
      <c r="D205" s="1">
        <f t="shared" si="19"/>
        <v>5.76</v>
      </c>
      <c r="E205" s="7">
        <f t="shared" si="20"/>
        <v>0.38179999999999997</v>
      </c>
      <c r="F205" s="1">
        <f t="shared" si="21"/>
        <v>533.33333333333326</v>
      </c>
      <c r="G205" s="1">
        <f t="shared" si="22"/>
        <v>13756.735799999999</v>
      </c>
      <c r="I205" s="1">
        <f t="shared" si="23"/>
        <v>0.36939999999999995</v>
      </c>
      <c r="J205" s="1">
        <f t="shared" si="24"/>
        <v>273.14814814814815</v>
      </c>
      <c r="K205" s="1">
        <f t="shared" si="25"/>
        <v>-0.43250310889577748</v>
      </c>
      <c r="L205" s="1">
        <f t="shared" si="26"/>
        <v>2.4363982604912131</v>
      </c>
    </row>
    <row r="206" spans="1:12">
      <c r="A206" s="1">
        <v>5.79</v>
      </c>
      <c r="B206" s="1">
        <v>-5.04</v>
      </c>
      <c r="C206" s="1">
        <f t="shared" si="18"/>
        <v>19.170000000000002</v>
      </c>
      <c r="D206" s="1">
        <f t="shared" si="19"/>
        <v>5.8</v>
      </c>
      <c r="E206" s="7">
        <f t="shared" si="20"/>
        <v>0.38340000000000002</v>
      </c>
      <c r="F206" s="1">
        <f t="shared" si="21"/>
        <v>537.03703703703695</v>
      </c>
      <c r="G206" s="1">
        <f t="shared" si="22"/>
        <v>13814.689400000001</v>
      </c>
      <c r="I206" s="1">
        <f t="shared" si="23"/>
        <v>0.371</v>
      </c>
      <c r="J206" s="1">
        <f t="shared" si="24"/>
        <v>276.85185185185185</v>
      </c>
      <c r="K206" s="1">
        <f t="shared" si="25"/>
        <v>-0.43062609038495414</v>
      </c>
      <c r="L206" s="1">
        <f t="shared" si="26"/>
        <v>2.4422474328374801</v>
      </c>
    </row>
    <row r="207" spans="1:12">
      <c r="A207" s="1">
        <v>5.77</v>
      </c>
      <c r="B207" s="1">
        <v>-4.92</v>
      </c>
      <c r="C207" s="1">
        <f t="shared" ref="C207:C270" si="27">B207-$B$14</f>
        <v>19.29</v>
      </c>
      <c r="D207" s="1">
        <f t="shared" ref="D207:D270" si="28">A207-$A$14</f>
        <v>5.7799999999999994</v>
      </c>
      <c r="E207" s="7">
        <f t="shared" ref="D207:E270" si="29">(B207-$B$14)/$B$3</f>
        <v>0.38579999999999998</v>
      </c>
      <c r="F207" s="1">
        <f t="shared" ref="F207:F270" si="30">(A207-$A$14)*1000/$B$5</f>
        <v>535.18518518518511</v>
      </c>
      <c r="G207" s="1">
        <f t="shared" ref="G207:G270" si="31">(E207-0.002)*$B$6</f>
        <v>13901.619799999999</v>
      </c>
      <c r="I207" s="1">
        <f t="shared" si="23"/>
        <v>0.37339999999999995</v>
      </c>
      <c r="J207" s="1">
        <f t="shared" si="24"/>
        <v>275</v>
      </c>
      <c r="K207" s="1">
        <f t="shared" si="25"/>
        <v>-0.42782568638694057</v>
      </c>
      <c r="L207" s="1">
        <f t="shared" si="26"/>
        <v>2.4393326938302629</v>
      </c>
    </row>
    <row r="208" spans="1:12">
      <c r="A208" s="1">
        <v>5.77</v>
      </c>
      <c r="B208" s="1">
        <v>-4.82</v>
      </c>
      <c r="C208" s="1">
        <f t="shared" si="27"/>
        <v>19.39</v>
      </c>
      <c r="D208" s="1">
        <f t="shared" si="28"/>
        <v>5.7799999999999994</v>
      </c>
      <c r="E208" s="7">
        <f t="shared" si="29"/>
        <v>0.38780000000000003</v>
      </c>
      <c r="F208" s="1">
        <f t="shared" si="30"/>
        <v>535.18518518518511</v>
      </c>
      <c r="G208" s="1">
        <f t="shared" si="31"/>
        <v>13974.061800000001</v>
      </c>
      <c r="I208" s="1">
        <f t="shared" si="23"/>
        <v>0.37540000000000001</v>
      </c>
      <c r="J208" s="1">
        <f t="shared" si="24"/>
        <v>275</v>
      </c>
      <c r="K208" s="1">
        <f t="shared" si="25"/>
        <v>-0.42550573171467249</v>
      </c>
      <c r="L208" s="1">
        <f t="shared" si="26"/>
        <v>2.4393326938302629</v>
      </c>
    </row>
    <row r="209" spans="1:12">
      <c r="A209" s="1">
        <v>5.81</v>
      </c>
      <c r="B209" s="1">
        <v>-4.71</v>
      </c>
      <c r="C209" s="1">
        <f t="shared" si="27"/>
        <v>19.5</v>
      </c>
      <c r="D209" s="1">
        <f t="shared" si="28"/>
        <v>5.8199999999999994</v>
      </c>
      <c r="E209" s="7">
        <f t="shared" si="29"/>
        <v>0.39</v>
      </c>
      <c r="F209" s="1">
        <f t="shared" si="30"/>
        <v>538.8888888888888</v>
      </c>
      <c r="G209" s="1">
        <f t="shared" si="31"/>
        <v>14053.748</v>
      </c>
      <c r="I209" s="1">
        <f t="shared" si="23"/>
        <v>0.37759999999999999</v>
      </c>
      <c r="J209" s="1">
        <f t="shared" si="24"/>
        <v>278.7037037037037</v>
      </c>
      <c r="K209" s="1">
        <f t="shared" si="25"/>
        <v>-0.42296801437396864</v>
      </c>
      <c r="L209" s="1">
        <f t="shared" si="26"/>
        <v>2.4451427401068937</v>
      </c>
    </row>
    <row r="210" spans="1:12">
      <c r="A210" s="1">
        <v>5.77</v>
      </c>
      <c r="B210" s="1">
        <v>-4.63</v>
      </c>
      <c r="C210" s="1">
        <f t="shared" si="27"/>
        <v>19.580000000000002</v>
      </c>
      <c r="D210" s="1">
        <f t="shared" si="28"/>
        <v>5.7799999999999994</v>
      </c>
      <c r="E210" s="7">
        <f t="shared" si="29"/>
        <v>0.39160000000000006</v>
      </c>
      <c r="F210" s="1">
        <f t="shared" si="30"/>
        <v>535.18518518518511</v>
      </c>
      <c r="G210" s="1">
        <f t="shared" si="31"/>
        <v>14111.701600000002</v>
      </c>
      <c r="I210" s="1">
        <f t="shared" si="23"/>
        <v>0.37920000000000004</v>
      </c>
      <c r="J210" s="1">
        <f t="shared" si="24"/>
        <v>275</v>
      </c>
      <c r="K210" s="1">
        <f t="shared" si="25"/>
        <v>-0.42113167133397134</v>
      </c>
      <c r="L210" s="1">
        <f t="shared" si="26"/>
        <v>2.4393326938302629</v>
      </c>
    </row>
    <row r="211" spans="1:12">
      <c r="A211" s="1">
        <v>5.73</v>
      </c>
      <c r="B211" s="1">
        <v>-4.54</v>
      </c>
      <c r="C211" s="1">
        <f t="shared" si="27"/>
        <v>19.670000000000002</v>
      </c>
      <c r="D211" s="1">
        <f t="shared" si="28"/>
        <v>5.74</v>
      </c>
      <c r="E211" s="7">
        <f t="shared" si="29"/>
        <v>0.39340000000000003</v>
      </c>
      <c r="F211" s="1">
        <f t="shared" si="30"/>
        <v>531.48148148148141</v>
      </c>
      <c r="G211" s="1">
        <f t="shared" si="31"/>
        <v>14176.8994</v>
      </c>
      <c r="I211" s="1">
        <f t="shared" si="23"/>
        <v>0.38100000000000001</v>
      </c>
      <c r="J211" s="1">
        <f t="shared" si="24"/>
        <v>271.2962962962963</v>
      </c>
      <c r="K211" s="1">
        <f t="shared" si="25"/>
        <v>-0.41907502432438071</v>
      </c>
      <c r="L211" s="1">
        <f t="shared" si="26"/>
        <v>2.4334438648671597</v>
      </c>
    </row>
    <row r="212" spans="1:12">
      <c r="A212" s="1">
        <v>5.77</v>
      </c>
      <c r="B212" s="1">
        <v>-4.43</v>
      </c>
      <c r="C212" s="1">
        <f t="shared" si="27"/>
        <v>19.78</v>
      </c>
      <c r="D212" s="1">
        <f t="shared" si="28"/>
        <v>5.7799999999999994</v>
      </c>
      <c r="E212" s="7">
        <f t="shared" si="29"/>
        <v>0.39560000000000001</v>
      </c>
      <c r="F212" s="1">
        <f t="shared" si="30"/>
        <v>535.18518518518511</v>
      </c>
      <c r="G212" s="1">
        <f t="shared" si="31"/>
        <v>14256.5856</v>
      </c>
      <c r="I212" s="1">
        <f t="shared" ref="I212:I275" si="32">E212-$E$19</f>
        <v>0.38319999999999999</v>
      </c>
      <c r="J212" s="1">
        <f t="shared" ref="J212:J275" si="33">F212-$F$19</f>
        <v>275</v>
      </c>
      <c r="K212" s="1">
        <f t="shared" ref="K212:K275" si="34">LOG10(I212)</f>
        <v>-0.41657449959349319</v>
      </c>
      <c r="L212" s="1">
        <f t="shared" ref="L212:L275" si="35">LOG10(J212)</f>
        <v>2.4393326938302629</v>
      </c>
    </row>
    <row r="213" spans="1:12">
      <c r="A213" s="1">
        <v>5.81</v>
      </c>
      <c r="B213" s="1">
        <v>-4.32</v>
      </c>
      <c r="C213" s="1">
        <f t="shared" si="27"/>
        <v>19.89</v>
      </c>
      <c r="D213" s="1">
        <f t="shared" si="28"/>
        <v>5.8199999999999994</v>
      </c>
      <c r="E213" s="7">
        <f t="shared" si="29"/>
        <v>0.39779999999999999</v>
      </c>
      <c r="F213" s="1">
        <f t="shared" si="30"/>
        <v>538.8888888888888</v>
      </c>
      <c r="G213" s="1">
        <f t="shared" si="31"/>
        <v>14336.271799999999</v>
      </c>
      <c r="I213" s="1">
        <f t="shared" si="32"/>
        <v>0.38539999999999996</v>
      </c>
      <c r="J213" s="1">
        <f t="shared" si="33"/>
        <v>278.7037037037037</v>
      </c>
      <c r="K213" s="1">
        <f t="shared" si="34"/>
        <v>-0.41408828968056588</v>
      </c>
      <c r="L213" s="1">
        <f t="shared" si="35"/>
        <v>2.4451427401068937</v>
      </c>
    </row>
    <row r="214" spans="1:12">
      <c r="A214" s="1">
        <v>5.82</v>
      </c>
      <c r="B214" s="1">
        <v>-4.2300000000000004</v>
      </c>
      <c r="C214" s="1">
        <f t="shared" si="27"/>
        <v>19.98</v>
      </c>
      <c r="D214" s="1">
        <f t="shared" si="28"/>
        <v>5.83</v>
      </c>
      <c r="E214" s="7">
        <f t="shared" si="29"/>
        <v>0.39960000000000001</v>
      </c>
      <c r="F214" s="1">
        <f t="shared" si="30"/>
        <v>539.81481481481478</v>
      </c>
      <c r="G214" s="1">
        <f t="shared" si="31"/>
        <v>14401.4696</v>
      </c>
      <c r="I214" s="1">
        <f t="shared" si="32"/>
        <v>0.38719999999999999</v>
      </c>
      <c r="J214" s="1">
        <f t="shared" si="33"/>
        <v>279.62962962962968</v>
      </c>
      <c r="K214" s="1">
        <f t="shared" si="34"/>
        <v>-0.41206465136364395</v>
      </c>
      <c r="L214" s="1">
        <f t="shared" si="35"/>
        <v>2.4465831874702011</v>
      </c>
    </row>
    <row r="215" spans="1:12">
      <c r="A215" s="1">
        <v>5.8</v>
      </c>
      <c r="B215" s="1">
        <v>-4.13</v>
      </c>
      <c r="C215" s="1">
        <f t="shared" si="27"/>
        <v>20.080000000000002</v>
      </c>
      <c r="D215" s="1">
        <f t="shared" si="28"/>
        <v>5.81</v>
      </c>
      <c r="E215" s="7">
        <f t="shared" si="29"/>
        <v>0.40160000000000001</v>
      </c>
      <c r="F215" s="1">
        <f t="shared" si="30"/>
        <v>537.96296296296293</v>
      </c>
      <c r="G215" s="1">
        <f t="shared" si="31"/>
        <v>14473.911600000001</v>
      </c>
      <c r="I215" s="1">
        <f t="shared" si="32"/>
        <v>0.38919999999999999</v>
      </c>
      <c r="J215" s="1">
        <f t="shared" si="33"/>
        <v>277.77777777777783</v>
      </c>
      <c r="K215" s="1">
        <f t="shared" si="34"/>
        <v>-0.40982716840368572</v>
      </c>
      <c r="L215" s="1">
        <f t="shared" si="35"/>
        <v>2.4436974992327127</v>
      </c>
    </row>
    <row r="216" spans="1:12">
      <c r="A216" s="1">
        <v>5.83</v>
      </c>
      <c r="B216" s="1">
        <v>-4.03</v>
      </c>
      <c r="C216" s="1">
        <f t="shared" si="27"/>
        <v>20.18</v>
      </c>
      <c r="D216" s="1">
        <f t="shared" si="28"/>
        <v>5.84</v>
      </c>
      <c r="E216" s="7">
        <f t="shared" si="29"/>
        <v>0.40360000000000001</v>
      </c>
      <c r="F216" s="1">
        <f t="shared" si="30"/>
        <v>540.74074074074076</v>
      </c>
      <c r="G216" s="1">
        <f t="shared" si="31"/>
        <v>14546.3536</v>
      </c>
      <c r="I216" s="1">
        <f t="shared" si="32"/>
        <v>0.39119999999999999</v>
      </c>
      <c r="J216" s="1">
        <f t="shared" si="33"/>
        <v>280.55555555555566</v>
      </c>
      <c r="K216" s="1">
        <f t="shared" si="34"/>
        <v>-0.40760115388443618</v>
      </c>
      <c r="L216" s="1">
        <f t="shared" si="35"/>
        <v>2.4480188730153554</v>
      </c>
    </row>
    <row r="217" spans="1:12">
      <c r="A217" s="1">
        <v>5.84</v>
      </c>
      <c r="B217" s="1">
        <v>-3.92</v>
      </c>
      <c r="C217" s="1">
        <f t="shared" si="27"/>
        <v>20.29</v>
      </c>
      <c r="D217" s="1">
        <f t="shared" si="28"/>
        <v>5.85</v>
      </c>
      <c r="E217" s="7">
        <f t="shared" si="29"/>
        <v>0.40579999999999999</v>
      </c>
      <c r="F217" s="1">
        <f t="shared" si="30"/>
        <v>541.66666666666663</v>
      </c>
      <c r="G217" s="1">
        <f t="shared" si="31"/>
        <v>14626.0398</v>
      </c>
      <c r="I217" s="1">
        <f t="shared" si="32"/>
        <v>0.39339999999999997</v>
      </c>
      <c r="J217" s="1">
        <f t="shared" si="33"/>
        <v>281.48148148148152</v>
      </c>
      <c r="K217" s="1">
        <f t="shared" si="34"/>
        <v>-0.40516564441668212</v>
      </c>
      <c r="L217" s="1">
        <f t="shared" si="35"/>
        <v>2.449449828121804</v>
      </c>
    </row>
    <row r="218" spans="1:12">
      <c r="A218" s="1">
        <v>5.85</v>
      </c>
      <c r="B218" s="1">
        <v>-3.81</v>
      </c>
      <c r="C218" s="1">
        <f t="shared" si="27"/>
        <v>20.400000000000002</v>
      </c>
      <c r="D218" s="1">
        <f t="shared" si="28"/>
        <v>5.8599999999999994</v>
      </c>
      <c r="E218" s="7">
        <f t="shared" si="29"/>
        <v>0.40800000000000003</v>
      </c>
      <c r="F218" s="1">
        <f t="shared" si="30"/>
        <v>542.5925925925925</v>
      </c>
      <c r="G218" s="1">
        <f t="shared" si="31"/>
        <v>14705.726000000001</v>
      </c>
      <c r="I218" s="1">
        <f t="shared" si="32"/>
        <v>0.39560000000000001</v>
      </c>
      <c r="J218" s="1">
        <f t="shared" si="33"/>
        <v>282.40740740740739</v>
      </c>
      <c r="K218" s="1">
        <f t="shared" si="34"/>
        <v>-0.40274371707485818</v>
      </c>
      <c r="L218" s="1">
        <f t="shared" si="35"/>
        <v>2.450876083859836</v>
      </c>
    </row>
    <row r="219" spans="1:12">
      <c r="A219" s="1">
        <v>5.82</v>
      </c>
      <c r="B219" s="1">
        <v>-3.73</v>
      </c>
      <c r="C219" s="1">
        <f t="shared" si="27"/>
        <v>20.48</v>
      </c>
      <c r="D219" s="1">
        <f t="shared" si="28"/>
        <v>5.83</v>
      </c>
      <c r="E219" s="7">
        <f t="shared" si="29"/>
        <v>0.40960000000000002</v>
      </c>
      <c r="F219" s="1">
        <f t="shared" si="30"/>
        <v>539.81481481481478</v>
      </c>
      <c r="G219" s="1">
        <f t="shared" si="31"/>
        <v>14763.679600000001</v>
      </c>
      <c r="I219" s="1">
        <f t="shared" si="32"/>
        <v>0.3972</v>
      </c>
      <c r="J219" s="1">
        <f t="shared" si="33"/>
        <v>279.62962962962968</v>
      </c>
      <c r="K219" s="1">
        <f t="shared" si="34"/>
        <v>-0.40099076017665641</v>
      </c>
      <c r="L219" s="1">
        <f t="shared" si="35"/>
        <v>2.4465831874702011</v>
      </c>
    </row>
    <row r="220" spans="1:12">
      <c r="A220" s="1">
        <v>5.82</v>
      </c>
      <c r="B220" s="1">
        <v>-3.63</v>
      </c>
      <c r="C220" s="1">
        <f t="shared" si="27"/>
        <v>20.580000000000002</v>
      </c>
      <c r="D220" s="1">
        <f t="shared" si="28"/>
        <v>5.83</v>
      </c>
      <c r="E220" s="7">
        <f t="shared" si="29"/>
        <v>0.41160000000000002</v>
      </c>
      <c r="F220" s="1">
        <f t="shared" si="30"/>
        <v>539.81481481481478</v>
      </c>
      <c r="G220" s="1">
        <f t="shared" si="31"/>
        <v>14836.1216</v>
      </c>
      <c r="I220" s="1">
        <f t="shared" si="32"/>
        <v>0.3992</v>
      </c>
      <c r="J220" s="1">
        <f t="shared" si="33"/>
        <v>279.62962962962968</v>
      </c>
      <c r="K220" s="1">
        <f t="shared" si="34"/>
        <v>-0.39880946738466649</v>
      </c>
      <c r="L220" s="1">
        <f t="shared" si="35"/>
        <v>2.4465831874702011</v>
      </c>
    </row>
    <row r="221" spans="1:12">
      <c r="A221" s="1">
        <v>5.86</v>
      </c>
      <c r="B221" s="1">
        <v>-3.53</v>
      </c>
      <c r="C221" s="1">
        <f t="shared" si="27"/>
        <v>20.68</v>
      </c>
      <c r="D221" s="1">
        <f t="shared" si="28"/>
        <v>5.87</v>
      </c>
      <c r="E221" s="7">
        <f t="shared" si="29"/>
        <v>0.41359999999999997</v>
      </c>
      <c r="F221" s="1">
        <f t="shared" si="30"/>
        <v>543.51851851851848</v>
      </c>
      <c r="G221" s="1">
        <f t="shared" si="31"/>
        <v>14908.563599999999</v>
      </c>
      <c r="I221" s="1">
        <f t="shared" si="32"/>
        <v>0.40119999999999995</v>
      </c>
      <c r="J221" s="1">
        <f t="shared" si="33"/>
        <v>283.33333333333337</v>
      </c>
      <c r="K221" s="1">
        <f t="shared" si="34"/>
        <v>-0.39663907565161954</v>
      </c>
      <c r="L221" s="1">
        <f t="shared" si="35"/>
        <v>2.4522976709946303</v>
      </c>
    </row>
    <row r="222" spans="1:12">
      <c r="A222" s="1">
        <v>5.88</v>
      </c>
      <c r="B222" s="1">
        <v>-3.42</v>
      </c>
      <c r="C222" s="1">
        <f t="shared" si="27"/>
        <v>20.79</v>
      </c>
      <c r="D222" s="1">
        <f t="shared" si="28"/>
        <v>5.89</v>
      </c>
      <c r="E222" s="7">
        <f t="shared" si="29"/>
        <v>0.4158</v>
      </c>
      <c r="F222" s="1">
        <f t="shared" si="30"/>
        <v>545.37037037037032</v>
      </c>
      <c r="G222" s="1">
        <f t="shared" si="31"/>
        <v>14988.2498</v>
      </c>
      <c r="I222" s="1">
        <f t="shared" si="32"/>
        <v>0.40339999999999998</v>
      </c>
      <c r="J222" s="1">
        <f t="shared" si="33"/>
        <v>285.18518518518522</v>
      </c>
      <c r="K222" s="1">
        <f t="shared" si="34"/>
        <v>-0.39426410612325341</v>
      </c>
      <c r="L222" s="1">
        <f t="shared" si="35"/>
        <v>2.4551269610134945</v>
      </c>
    </row>
    <row r="223" spans="1:12">
      <c r="A223" s="1">
        <v>5.87</v>
      </c>
      <c r="B223" s="1">
        <v>-3.33</v>
      </c>
      <c r="C223" s="1">
        <f t="shared" si="27"/>
        <v>20.880000000000003</v>
      </c>
      <c r="D223" s="1">
        <f t="shared" si="28"/>
        <v>5.88</v>
      </c>
      <c r="E223" s="7">
        <f t="shared" si="29"/>
        <v>0.41760000000000003</v>
      </c>
      <c r="F223" s="1">
        <f t="shared" si="30"/>
        <v>544.44444444444446</v>
      </c>
      <c r="G223" s="1">
        <f t="shared" si="31"/>
        <v>15053.447600000001</v>
      </c>
      <c r="I223" s="1">
        <f t="shared" si="32"/>
        <v>0.4052</v>
      </c>
      <c r="J223" s="1">
        <f t="shared" si="33"/>
        <v>284.25925925925935</v>
      </c>
      <c r="K223" s="1">
        <f t="shared" si="34"/>
        <v>-0.3923305633117572</v>
      </c>
      <c r="L223" s="1">
        <f t="shared" si="35"/>
        <v>2.4537146199902371</v>
      </c>
    </row>
    <row r="224" spans="1:12">
      <c r="A224" s="1">
        <v>5.84</v>
      </c>
      <c r="B224" s="1">
        <v>-3.23</v>
      </c>
      <c r="C224" s="1">
        <f t="shared" si="27"/>
        <v>20.98</v>
      </c>
      <c r="D224" s="1">
        <f t="shared" si="28"/>
        <v>5.85</v>
      </c>
      <c r="E224" s="7">
        <f t="shared" si="29"/>
        <v>0.41960000000000003</v>
      </c>
      <c r="F224" s="1">
        <f t="shared" si="30"/>
        <v>541.66666666666663</v>
      </c>
      <c r="G224" s="1">
        <f t="shared" si="31"/>
        <v>15125.8896</v>
      </c>
      <c r="I224" s="1">
        <f t="shared" si="32"/>
        <v>0.40720000000000001</v>
      </c>
      <c r="J224" s="1">
        <f t="shared" si="33"/>
        <v>281.48148148148152</v>
      </c>
      <c r="K224" s="1">
        <f t="shared" si="34"/>
        <v>-0.39019223067129766</v>
      </c>
      <c r="L224" s="1">
        <f t="shared" si="35"/>
        <v>2.449449828121804</v>
      </c>
    </row>
    <row r="225" spans="1:12">
      <c r="A225" s="1">
        <v>5.84</v>
      </c>
      <c r="B225" s="1">
        <v>-3.16</v>
      </c>
      <c r="C225" s="1">
        <f t="shared" si="27"/>
        <v>21.05</v>
      </c>
      <c r="D225" s="1">
        <f t="shared" si="28"/>
        <v>5.85</v>
      </c>
      <c r="E225" s="7">
        <f t="shared" si="29"/>
        <v>0.42100000000000004</v>
      </c>
      <c r="F225" s="1">
        <f t="shared" si="30"/>
        <v>541.66666666666663</v>
      </c>
      <c r="G225" s="1">
        <f t="shared" si="31"/>
        <v>15176.599000000002</v>
      </c>
      <c r="I225" s="1">
        <f t="shared" si="32"/>
        <v>0.40860000000000002</v>
      </c>
      <c r="J225" s="1">
        <f t="shared" si="33"/>
        <v>281.48148148148152</v>
      </c>
      <c r="K225" s="1">
        <f t="shared" si="34"/>
        <v>-0.38870163770357119</v>
      </c>
      <c r="L225" s="1">
        <f t="shared" si="35"/>
        <v>2.449449828121804</v>
      </c>
    </row>
    <row r="226" spans="1:12">
      <c r="A226" s="1">
        <v>5.93</v>
      </c>
      <c r="B226" s="1">
        <v>-3.01</v>
      </c>
      <c r="C226" s="1">
        <f t="shared" si="27"/>
        <v>21.200000000000003</v>
      </c>
      <c r="D226" s="1">
        <f t="shared" si="28"/>
        <v>5.9399999999999995</v>
      </c>
      <c r="E226" s="7">
        <f t="shared" si="29"/>
        <v>0.42400000000000004</v>
      </c>
      <c r="F226" s="1">
        <f t="shared" si="30"/>
        <v>549.99999999999989</v>
      </c>
      <c r="G226" s="1">
        <f t="shared" si="31"/>
        <v>15285.262000000001</v>
      </c>
      <c r="I226" s="1">
        <f t="shared" si="32"/>
        <v>0.41160000000000002</v>
      </c>
      <c r="J226" s="1">
        <f t="shared" si="33"/>
        <v>289.81481481481478</v>
      </c>
      <c r="K226" s="1">
        <f t="shared" si="34"/>
        <v>-0.38552463390960467</v>
      </c>
      <c r="L226" s="1">
        <f t="shared" si="35"/>
        <v>2.4621205820594989</v>
      </c>
    </row>
    <row r="227" spans="1:12">
      <c r="A227" s="1">
        <v>5.92</v>
      </c>
      <c r="B227" s="1">
        <v>-2.94</v>
      </c>
      <c r="C227" s="1">
        <f t="shared" si="27"/>
        <v>21.27</v>
      </c>
      <c r="D227" s="1">
        <f t="shared" si="28"/>
        <v>5.93</v>
      </c>
      <c r="E227" s="7">
        <f t="shared" si="29"/>
        <v>0.4254</v>
      </c>
      <c r="F227" s="1">
        <f t="shared" si="30"/>
        <v>549.07407407407402</v>
      </c>
      <c r="G227" s="1">
        <f t="shared" si="31"/>
        <v>15335.9714</v>
      </c>
      <c r="I227" s="1">
        <f t="shared" si="32"/>
        <v>0.41299999999999998</v>
      </c>
      <c r="J227" s="1">
        <f t="shared" si="33"/>
        <v>288.88888888888891</v>
      </c>
      <c r="K227" s="1">
        <f t="shared" si="34"/>
        <v>-0.38404994834359901</v>
      </c>
      <c r="L227" s="1">
        <f t="shared" si="35"/>
        <v>2.460730838531493</v>
      </c>
    </row>
    <row r="228" spans="1:12">
      <c r="A228" s="1">
        <v>5.87</v>
      </c>
      <c r="B228" s="1">
        <v>-2.86</v>
      </c>
      <c r="C228" s="1">
        <f t="shared" si="27"/>
        <v>21.35</v>
      </c>
      <c r="D228" s="1">
        <f t="shared" si="28"/>
        <v>5.88</v>
      </c>
      <c r="E228" s="7">
        <f t="shared" si="29"/>
        <v>0.42700000000000005</v>
      </c>
      <c r="F228" s="1">
        <f t="shared" si="30"/>
        <v>544.44444444444446</v>
      </c>
      <c r="G228" s="1">
        <f t="shared" si="31"/>
        <v>15393.925000000001</v>
      </c>
      <c r="I228" s="1">
        <f t="shared" si="32"/>
        <v>0.41460000000000002</v>
      </c>
      <c r="J228" s="1">
        <f t="shared" si="33"/>
        <v>284.25925925925935</v>
      </c>
      <c r="K228" s="1">
        <f t="shared" si="34"/>
        <v>-0.38237070224215791</v>
      </c>
      <c r="L228" s="1">
        <f t="shared" si="35"/>
        <v>2.4537146199902371</v>
      </c>
    </row>
    <row r="229" spans="1:12">
      <c r="A229" s="1">
        <v>5.86</v>
      </c>
      <c r="B229" s="1">
        <v>-2.74</v>
      </c>
      <c r="C229" s="1">
        <f t="shared" si="27"/>
        <v>21.47</v>
      </c>
      <c r="D229" s="1">
        <f t="shared" si="28"/>
        <v>5.87</v>
      </c>
      <c r="E229" s="7">
        <f t="shared" si="29"/>
        <v>0.4294</v>
      </c>
      <c r="F229" s="1">
        <f t="shared" si="30"/>
        <v>543.51851851851848</v>
      </c>
      <c r="G229" s="1">
        <f t="shared" si="31"/>
        <v>15480.8554</v>
      </c>
      <c r="I229" s="1">
        <f t="shared" si="32"/>
        <v>0.41699999999999998</v>
      </c>
      <c r="J229" s="1">
        <f t="shared" si="33"/>
        <v>283.33333333333337</v>
      </c>
      <c r="K229" s="1">
        <f t="shared" si="34"/>
        <v>-0.37986394502624249</v>
      </c>
      <c r="L229" s="1">
        <f t="shared" si="35"/>
        <v>2.4522976709946303</v>
      </c>
    </row>
    <row r="230" spans="1:12">
      <c r="A230" s="1">
        <v>5.9</v>
      </c>
      <c r="B230" s="1">
        <v>-2.64</v>
      </c>
      <c r="C230" s="1">
        <f t="shared" si="27"/>
        <v>21.57</v>
      </c>
      <c r="D230" s="1">
        <f t="shared" si="28"/>
        <v>5.91</v>
      </c>
      <c r="E230" s="7">
        <f t="shared" si="29"/>
        <v>0.43140000000000001</v>
      </c>
      <c r="F230" s="1">
        <f t="shared" si="30"/>
        <v>547.22222222222217</v>
      </c>
      <c r="G230" s="1">
        <f t="shared" si="31"/>
        <v>15553.297399999999</v>
      </c>
      <c r="I230" s="1">
        <f t="shared" si="32"/>
        <v>0.41899999999999998</v>
      </c>
      <c r="J230" s="1">
        <f t="shared" si="33"/>
        <v>287.03703703703707</v>
      </c>
      <c r="K230" s="1">
        <f t="shared" si="34"/>
        <v>-0.3777859770337047</v>
      </c>
      <c r="L230" s="1">
        <f t="shared" si="35"/>
        <v>2.4579379383473232</v>
      </c>
    </row>
    <row r="231" spans="1:12">
      <c r="A231" s="1">
        <v>5.89</v>
      </c>
      <c r="B231" s="1">
        <v>-2.5499999999999998</v>
      </c>
      <c r="C231" s="1">
        <f t="shared" si="27"/>
        <v>21.66</v>
      </c>
      <c r="D231" s="1">
        <f t="shared" si="28"/>
        <v>5.8999999999999995</v>
      </c>
      <c r="E231" s="7">
        <f t="shared" si="29"/>
        <v>0.43320000000000003</v>
      </c>
      <c r="F231" s="1">
        <f t="shared" si="30"/>
        <v>546.29629629629619</v>
      </c>
      <c r="G231" s="1">
        <f t="shared" si="31"/>
        <v>15618.495200000001</v>
      </c>
      <c r="I231" s="1">
        <f t="shared" si="32"/>
        <v>0.42080000000000001</v>
      </c>
      <c r="J231" s="1">
        <f t="shared" si="33"/>
        <v>286.11111111111109</v>
      </c>
      <c r="K231" s="1">
        <f t="shared" si="34"/>
        <v>-0.37592426885431734</v>
      </c>
      <c r="L231" s="1">
        <f t="shared" si="35"/>
        <v>2.4565347239378847</v>
      </c>
    </row>
    <row r="232" spans="1:12">
      <c r="A232" s="1">
        <v>5.89</v>
      </c>
      <c r="B232" s="1">
        <v>-2.44</v>
      </c>
      <c r="C232" s="1">
        <f t="shared" si="27"/>
        <v>21.77</v>
      </c>
      <c r="D232" s="1">
        <f t="shared" si="28"/>
        <v>5.8999999999999995</v>
      </c>
      <c r="E232" s="7">
        <f t="shared" si="29"/>
        <v>0.43540000000000001</v>
      </c>
      <c r="F232" s="1">
        <f t="shared" si="30"/>
        <v>546.29629629629619</v>
      </c>
      <c r="G232" s="1">
        <f t="shared" si="31"/>
        <v>15698.181399999999</v>
      </c>
      <c r="I232" s="1">
        <f t="shared" si="32"/>
        <v>0.42299999999999999</v>
      </c>
      <c r="J232" s="1">
        <f t="shared" si="33"/>
        <v>286.11111111111109</v>
      </c>
      <c r="K232" s="1">
        <f t="shared" si="34"/>
        <v>-0.37365963262495766</v>
      </c>
      <c r="L232" s="1">
        <f t="shared" si="35"/>
        <v>2.4565347239378847</v>
      </c>
    </row>
    <row r="233" spans="1:12">
      <c r="A233" s="1">
        <v>5.93</v>
      </c>
      <c r="B233" s="1">
        <v>-2.31</v>
      </c>
      <c r="C233" s="1">
        <f t="shared" si="27"/>
        <v>21.900000000000002</v>
      </c>
      <c r="D233" s="1">
        <f t="shared" si="28"/>
        <v>5.9399999999999995</v>
      </c>
      <c r="E233" s="7">
        <f t="shared" si="29"/>
        <v>0.43800000000000006</v>
      </c>
      <c r="F233" s="1">
        <f t="shared" si="30"/>
        <v>549.99999999999989</v>
      </c>
      <c r="G233" s="1">
        <f t="shared" si="31"/>
        <v>15792.356000000002</v>
      </c>
      <c r="I233" s="1">
        <f t="shared" si="32"/>
        <v>0.42560000000000003</v>
      </c>
      <c r="J233" s="1">
        <f t="shared" si="33"/>
        <v>289.81481481481478</v>
      </c>
      <c r="K233" s="1">
        <f t="shared" si="34"/>
        <v>-0.37099838071300822</v>
      </c>
      <c r="L233" s="1">
        <f t="shared" si="35"/>
        <v>2.4621205820594989</v>
      </c>
    </row>
    <row r="234" spans="1:12">
      <c r="A234" s="1">
        <v>5.89</v>
      </c>
      <c r="B234" s="1">
        <v>-2.2599999999999998</v>
      </c>
      <c r="C234" s="1">
        <f t="shared" si="27"/>
        <v>21.950000000000003</v>
      </c>
      <c r="D234" s="1">
        <f t="shared" si="28"/>
        <v>5.8999999999999995</v>
      </c>
      <c r="E234" s="7">
        <f t="shared" si="29"/>
        <v>0.43900000000000006</v>
      </c>
      <c r="F234" s="1">
        <f t="shared" si="30"/>
        <v>546.29629629629619</v>
      </c>
      <c r="G234" s="1">
        <f t="shared" si="31"/>
        <v>15828.577000000001</v>
      </c>
      <c r="I234" s="1">
        <f t="shared" si="32"/>
        <v>0.42660000000000003</v>
      </c>
      <c r="J234" s="1">
        <f t="shared" si="33"/>
        <v>286.11111111111109</v>
      </c>
      <c r="K234" s="1">
        <f t="shared" si="34"/>
        <v>-0.36997914888659</v>
      </c>
      <c r="L234" s="1">
        <f t="shared" si="35"/>
        <v>2.4565347239378847</v>
      </c>
    </row>
    <row r="235" spans="1:12">
      <c r="A235" s="1">
        <v>5.98</v>
      </c>
      <c r="B235" s="1">
        <v>-2.11</v>
      </c>
      <c r="C235" s="1">
        <f t="shared" si="27"/>
        <v>22.1</v>
      </c>
      <c r="D235" s="1">
        <f t="shared" si="28"/>
        <v>5.99</v>
      </c>
      <c r="E235" s="7">
        <f t="shared" si="29"/>
        <v>0.442</v>
      </c>
      <c r="F235" s="1">
        <f t="shared" si="30"/>
        <v>554.62962962962956</v>
      </c>
      <c r="G235" s="1">
        <f t="shared" si="31"/>
        <v>15937.24</v>
      </c>
      <c r="I235" s="1">
        <f t="shared" si="32"/>
        <v>0.42959999999999998</v>
      </c>
      <c r="J235" s="1">
        <f t="shared" si="33"/>
        <v>294.44444444444446</v>
      </c>
      <c r="K235" s="1">
        <f t="shared" si="34"/>
        <v>-0.36693572730850083</v>
      </c>
      <c r="L235" s="1">
        <f t="shared" si="35"/>
        <v>2.4690033644974831</v>
      </c>
    </row>
    <row r="236" spans="1:12">
      <c r="A236" s="1">
        <v>5.99</v>
      </c>
      <c r="B236" s="1">
        <v>-2.02</v>
      </c>
      <c r="C236" s="1">
        <f t="shared" si="27"/>
        <v>22.19</v>
      </c>
      <c r="D236" s="1">
        <f t="shared" si="28"/>
        <v>6</v>
      </c>
      <c r="E236" s="7">
        <f t="shared" si="29"/>
        <v>0.44380000000000003</v>
      </c>
      <c r="F236" s="1">
        <f t="shared" si="30"/>
        <v>555.55555555555554</v>
      </c>
      <c r="G236" s="1">
        <f t="shared" si="31"/>
        <v>16002.437800000002</v>
      </c>
      <c r="I236" s="1">
        <f t="shared" si="32"/>
        <v>0.43140000000000001</v>
      </c>
      <c r="J236" s="1">
        <f t="shared" si="33"/>
        <v>295.37037037037044</v>
      </c>
      <c r="K236" s="1">
        <f t="shared" si="34"/>
        <v>-0.36511985923347373</v>
      </c>
      <c r="L236" s="1">
        <f t="shared" si="35"/>
        <v>2.4703669275702316</v>
      </c>
    </row>
    <row r="237" spans="1:12">
      <c r="A237" s="1">
        <v>5.87</v>
      </c>
      <c r="B237" s="1">
        <v>-1.97</v>
      </c>
      <c r="C237" s="1">
        <f t="shared" si="27"/>
        <v>22.240000000000002</v>
      </c>
      <c r="D237" s="1">
        <f t="shared" si="28"/>
        <v>5.88</v>
      </c>
      <c r="E237" s="7">
        <f t="shared" si="29"/>
        <v>0.44480000000000003</v>
      </c>
      <c r="F237" s="1">
        <f t="shared" si="30"/>
        <v>544.44444444444446</v>
      </c>
      <c r="G237" s="1">
        <f t="shared" si="31"/>
        <v>16038.658800000001</v>
      </c>
      <c r="I237" s="1">
        <f t="shared" si="32"/>
        <v>0.43240000000000001</v>
      </c>
      <c r="J237" s="1">
        <f t="shared" si="33"/>
        <v>284.25925925925935</v>
      </c>
      <c r="K237" s="1">
        <f t="shared" si="34"/>
        <v>-0.36411431471872724</v>
      </c>
      <c r="L237" s="1">
        <f t="shared" si="35"/>
        <v>2.4537146199902371</v>
      </c>
    </row>
    <row r="238" spans="1:12">
      <c r="A238" s="1">
        <v>5.94</v>
      </c>
      <c r="B238" s="1">
        <v>-1.84</v>
      </c>
      <c r="C238" s="1">
        <f t="shared" si="27"/>
        <v>22.37</v>
      </c>
      <c r="D238" s="1">
        <f t="shared" si="28"/>
        <v>5.95</v>
      </c>
      <c r="E238" s="7">
        <f t="shared" si="29"/>
        <v>0.44740000000000002</v>
      </c>
      <c r="F238" s="1">
        <f t="shared" si="30"/>
        <v>550.92592592592587</v>
      </c>
      <c r="G238" s="1">
        <f t="shared" si="31"/>
        <v>16132.833400000001</v>
      </c>
      <c r="I238" s="1">
        <f t="shared" si="32"/>
        <v>0.435</v>
      </c>
      <c r="J238" s="1">
        <f t="shared" si="33"/>
        <v>290.74074074074076</v>
      </c>
      <c r="K238" s="1">
        <f t="shared" si="34"/>
        <v>-0.36151074304536268</v>
      </c>
      <c r="L238" s="1">
        <f t="shared" si="35"/>
        <v>2.4635058925862654</v>
      </c>
    </row>
    <row r="239" spans="1:12">
      <c r="A239" s="1">
        <v>5.91</v>
      </c>
      <c r="B239" s="1">
        <v>-1.74</v>
      </c>
      <c r="C239" s="1">
        <f t="shared" si="27"/>
        <v>22.470000000000002</v>
      </c>
      <c r="D239" s="1">
        <f t="shared" si="28"/>
        <v>5.92</v>
      </c>
      <c r="E239" s="7">
        <f t="shared" si="29"/>
        <v>0.44940000000000002</v>
      </c>
      <c r="F239" s="1">
        <f t="shared" si="30"/>
        <v>548.14814814814815</v>
      </c>
      <c r="G239" s="1">
        <f t="shared" si="31"/>
        <v>16205.2754</v>
      </c>
      <c r="I239" s="1">
        <f t="shared" si="32"/>
        <v>0.437</v>
      </c>
      <c r="J239" s="1">
        <f t="shared" si="33"/>
        <v>287.96296296296305</v>
      </c>
      <c r="K239" s="1">
        <f t="shared" si="34"/>
        <v>-0.35951856302957819</v>
      </c>
      <c r="L239" s="1">
        <f t="shared" si="35"/>
        <v>2.4593366335398881</v>
      </c>
    </row>
    <row r="240" spans="1:12">
      <c r="A240" s="1">
        <v>5.92</v>
      </c>
      <c r="B240" s="1">
        <v>-1.63</v>
      </c>
      <c r="C240" s="1">
        <f t="shared" si="27"/>
        <v>22.580000000000002</v>
      </c>
      <c r="D240" s="1">
        <f t="shared" si="28"/>
        <v>5.93</v>
      </c>
      <c r="E240" s="7">
        <f t="shared" si="29"/>
        <v>0.45160000000000006</v>
      </c>
      <c r="F240" s="1">
        <f t="shared" si="30"/>
        <v>549.07407407407402</v>
      </c>
      <c r="G240" s="1">
        <f t="shared" si="31"/>
        <v>16284.961600000002</v>
      </c>
      <c r="I240" s="1">
        <f t="shared" si="32"/>
        <v>0.43920000000000003</v>
      </c>
      <c r="J240" s="1">
        <f t="shared" si="33"/>
        <v>288.88888888888891</v>
      </c>
      <c r="K240" s="1">
        <f t="shared" si="34"/>
        <v>-0.35733766855796445</v>
      </c>
      <c r="L240" s="1">
        <f t="shared" si="35"/>
        <v>2.460730838531493</v>
      </c>
    </row>
    <row r="241" spans="1:12">
      <c r="A241" s="1">
        <v>5.96</v>
      </c>
      <c r="B241" s="1">
        <v>-1.54</v>
      </c>
      <c r="C241" s="1">
        <f t="shared" si="27"/>
        <v>22.67</v>
      </c>
      <c r="D241" s="1">
        <f t="shared" si="28"/>
        <v>5.97</v>
      </c>
      <c r="E241" s="7">
        <f t="shared" si="29"/>
        <v>0.45340000000000003</v>
      </c>
      <c r="F241" s="1">
        <f t="shared" si="30"/>
        <v>552.77777777777771</v>
      </c>
      <c r="G241" s="1">
        <f t="shared" si="31"/>
        <v>16350.1594</v>
      </c>
      <c r="I241" s="1">
        <f t="shared" si="32"/>
        <v>0.441</v>
      </c>
      <c r="J241" s="1">
        <f t="shared" si="33"/>
        <v>292.59259259259261</v>
      </c>
      <c r="K241" s="1">
        <f t="shared" si="34"/>
        <v>-0.35556141053216145</v>
      </c>
      <c r="L241" s="1">
        <f t="shared" si="35"/>
        <v>2.466263327131454</v>
      </c>
    </row>
    <row r="242" spans="1:12">
      <c r="A242" s="1">
        <v>5.96</v>
      </c>
      <c r="B242" s="1">
        <v>-1.44</v>
      </c>
      <c r="C242" s="1">
        <f t="shared" si="27"/>
        <v>22.77</v>
      </c>
      <c r="D242" s="1">
        <f t="shared" si="28"/>
        <v>5.97</v>
      </c>
      <c r="E242" s="7">
        <f t="shared" si="29"/>
        <v>0.45539999999999997</v>
      </c>
      <c r="F242" s="1">
        <f t="shared" si="30"/>
        <v>552.77777777777771</v>
      </c>
      <c r="G242" s="1">
        <f t="shared" si="31"/>
        <v>16422.6014</v>
      </c>
      <c r="I242" s="1">
        <f t="shared" si="32"/>
        <v>0.44299999999999995</v>
      </c>
      <c r="J242" s="1">
        <f t="shared" si="33"/>
        <v>292.59259259259261</v>
      </c>
      <c r="K242" s="1">
        <f t="shared" si="34"/>
        <v>-0.35359627377693048</v>
      </c>
      <c r="L242" s="1">
        <f t="shared" si="35"/>
        <v>2.466263327131454</v>
      </c>
    </row>
    <row r="243" spans="1:12">
      <c r="A243" s="1">
        <v>5.92</v>
      </c>
      <c r="B243" s="1">
        <v>-1.34</v>
      </c>
      <c r="C243" s="1">
        <f t="shared" si="27"/>
        <v>22.87</v>
      </c>
      <c r="D243" s="1">
        <f t="shared" si="28"/>
        <v>5.93</v>
      </c>
      <c r="E243" s="7">
        <f t="shared" si="29"/>
        <v>0.45740000000000003</v>
      </c>
      <c r="F243" s="1">
        <f t="shared" si="30"/>
        <v>549.07407407407402</v>
      </c>
      <c r="G243" s="1">
        <f t="shared" si="31"/>
        <v>16495.043400000002</v>
      </c>
      <c r="I243" s="1">
        <f t="shared" si="32"/>
        <v>0.44500000000000001</v>
      </c>
      <c r="J243" s="1">
        <f t="shared" si="33"/>
        <v>288.88888888888891</v>
      </c>
      <c r="K243" s="1">
        <f t="shared" si="34"/>
        <v>-0.3516399890190684</v>
      </c>
      <c r="L243" s="1">
        <f t="shared" si="35"/>
        <v>2.460730838531493</v>
      </c>
    </row>
    <row r="244" spans="1:12">
      <c r="A244" s="1">
        <v>5.94</v>
      </c>
      <c r="B244" s="1">
        <v>-1.23</v>
      </c>
      <c r="C244" s="1">
        <f t="shared" si="27"/>
        <v>22.98</v>
      </c>
      <c r="D244" s="1">
        <f t="shared" si="28"/>
        <v>5.95</v>
      </c>
      <c r="E244" s="7">
        <f t="shared" si="29"/>
        <v>0.45960000000000001</v>
      </c>
      <c r="F244" s="1">
        <f t="shared" si="30"/>
        <v>550.92592592592587</v>
      </c>
      <c r="G244" s="1">
        <f t="shared" si="31"/>
        <v>16574.729599999999</v>
      </c>
      <c r="I244" s="1">
        <f t="shared" si="32"/>
        <v>0.44719999999999999</v>
      </c>
      <c r="J244" s="1">
        <f t="shared" si="33"/>
        <v>290.74074074074076</v>
      </c>
      <c r="K244" s="1">
        <f t="shared" si="34"/>
        <v>-0.34949820512163315</v>
      </c>
      <c r="L244" s="1">
        <f t="shared" si="35"/>
        <v>2.4635058925862654</v>
      </c>
    </row>
    <row r="245" spans="1:12">
      <c r="A245" s="1">
        <v>5.91</v>
      </c>
      <c r="B245" s="1">
        <v>-1.1499999999999999</v>
      </c>
      <c r="C245" s="1">
        <f t="shared" si="27"/>
        <v>23.060000000000002</v>
      </c>
      <c r="D245" s="1">
        <f t="shared" si="28"/>
        <v>5.92</v>
      </c>
      <c r="E245" s="7">
        <f t="shared" si="29"/>
        <v>0.46120000000000005</v>
      </c>
      <c r="F245" s="1">
        <f t="shared" si="30"/>
        <v>548.14814814814815</v>
      </c>
      <c r="G245" s="1">
        <f t="shared" si="31"/>
        <v>16632.683200000003</v>
      </c>
      <c r="I245" s="1">
        <f t="shared" si="32"/>
        <v>0.44880000000000003</v>
      </c>
      <c r="J245" s="1">
        <f t="shared" si="33"/>
        <v>287.96296296296305</v>
      </c>
      <c r="K245" s="1">
        <f t="shared" si="34"/>
        <v>-0.347947151751895</v>
      </c>
      <c r="L245" s="1">
        <f t="shared" si="35"/>
        <v>2.4593366335398881</v>
      </c>
    </row>
    <row r="246" spans="1:12">
      <c r="A246" s="1">
        <v>5.94</v>
      </c>
      <c r="B246" s="1">
        <v>-1.04</v>
      </c>
      <c r="C246" s="1">
        <f t="shared" si="27"/>
        <v>23.17</v>
      </c>
      <c r="D246" s="1">
        <f t="shared" si="28"/>
        <v>5.95</v>
      </c>
      <c r="E246" s="7">
        <f t="shared" si="29"/>
        <v>0.46340000000000003</v>
      </c>
      <c r="F246" s="1">
        <f t="shared" si="30"/>
        <v>550.92592592592587</v>
      </c>
      <c r="G246" s="1">
        <f t="shared" si="31"/>
        <v>16712.3694</v>
      </c>
      <c r="I246" s="1">
        <f t="shared" si="32"/>
        <v>0.45100000000000001</v>
      </c>
      <c r="J246" s="1">
        <f t="shared" si="33"/>
        <v>290.74074074074076</v>
      </c>
      <c r="K246" s="1">
        <f t="shared" si="34"/>
        <v>-0.34582345812203946</v>
      </c>
      <c r="L246" s="1">
        <f t="shared" si="35"/>
        <v>2.4635058925862654</v>
      </c>
    </row>
    <row r="247" spans="1:12">
      <c r="A247" s="1">
        <v>5.96</v>
      </c>
      <c r="B247" s="1">
        <v>-0.92</v>
      </c>
      <c r="C247" s="1">
        <f t="shared" si="27"/>
        <v>23.29</v>
      </c>
      <c r="D247" s="1">
        <f t="shared" si="28"/>
        <v>5.97</v>
      </c>
      <c r="E247" s="7">
        <f t="shared" si="29"/>
        <v>0.46579999999999999</v>
      </c>
      <c r="F247" s="1">
        <f t="shared" si="30"/>
        <v>552.77777777777771</v>
      </c>
      <c r="G247" s="1">
        <f t="shared" si="31"/>
        <v>16799.299800000001</v>
      </c>
      <c r="I247" s="1">
        <f t="shared" si="32"/>
        <v>0.45339999999999997</v>
      </c>
      <c r="J247" s="1">
        <f t="shared" si="33"/>
        <v>292.59259259259261</v>
      </c>
      <c r="K247" s="1">
        <f t="shared" si="34"/>
        <v>-0.34351848420950143</v>
      </c>
      <c r="L247" s="1">
        <f t="shared" si="35"/>
        <v>2.466263327131454</v>
      </c>
    </row>
    <row r="248" spans="1:12">
      <c r="A248" s="1">
        <v>5.93</v>
      </c>
      <c r="B248" s="1">
        <v>-0.85</v>
      </c>
      <c r="C248" s="1">
        <f t="shared" si="27"/>
        <v>23.36</v>
      </c>
      <c r="D248" s="1">
        <f t="shared" si="28"/>
        <v>5.9399999999999995</v>
      </c>
      <c r="E248" s="7">
        <f t="shared" si="29"/>
        <v>0.4672</v>
      </c>
      <c r="F248" s="1">
        <f t="shared" si="30"/>
        <v>549.99999999999989</v>
      </c>
      <c r="G248" s="1">
        <f t="shared" si="31"/>
        <v>16850.0092</v>
      </c>
      <c r="I248" s="1">
        <f t="shared" si="32"/>
        <v>0.45479999999999998</v>
      </c>
      <c r="J248" s="1">
        <f t="shared" si="33"/>
        <v>289.81481481481478</v>
      </c>
      <c r="K248" s="1">
        <f t="shared" si="34"/>
        <v>-0.34217954398430284</v>
      </c>
      <c r="L248" s="1">
        <f t="shared" si="35"/>
        <v>2.4621205820594989</v>
      </c>
    </row>
    <row r="249" spans="1:12">
      <c r="A249" s="1">
        <v>5.92</v>
      </c>
      <c r="B249" s="1">
        <v>-0.76</v>
      </c>
      <c r="C249" s="1">
        <f t="shared" si="27"/>
        <v>23.45</v>
      </c>
      <c r="D249" s="1">
        <f t="shared" si="28"/>
        <v>5.93</v>
      </c>
      <c r="E249" s="7">
        <f t="shared" si="29"/>
        <v>0.46899999999999997</v>
      </c>
      <c r="F249" s="1">
        <f t="shared" si="30"/>
        <v>549.07407407407402</v>
      </c>
      <c r="G249" s="1">
        <f t="shared" si="31"/>
        <v>16915.206999999999</v>
      </c>
      <c r="I249" s="1">
        <f t="shared" si="32"/>
        <v>0.45659999999999995</v>
      </c>
      <c r="J249" s="1">
        <f t="shared" si="33"/>
        <v>288.88888888888891</v>
      </c>
      <c r="K249" s="1">
        <f t="shared" si="34"/>
        <v>-0.34046409284578361</v>
      </c>
      <c r="L249" s="1">
        <f t="shared" si="35"/>
        <v>2.460730838531493</v>
      </c>
    </row>
    <row r="250" spans="1:12">
      <c r="A250" s="1">
        <v>5.97</v>
      </c>
      <c r="B250" s="1">
        <v>-0.65</v>
      </c>
      <c r="C250" s="1">
        <f t="shared" si="27"/>
        <v>23.560000000000002</v>
      </c>
      <c r="D250" s="1">
        <f t="shared" si="28"/>
        <v>5.9799999999999995</v>
      </c>
      <c r="E250" s="7">
        <f t="shared" si="29"/>
        <v>0.47120000000000006</v>
      </c>
      <c r="F250" s="1">
        <f t="shared" si="30"/>
        <v>553.70370370370358</v>
      </c>
      <c r="G250" s="1">
        <f t="shared" si="31"/>
        <v>16994.893200000002</v>
      </c>
      <c r="I250" s="1">
        <f t="shared" si="32"/>
        <v>0.45880000000000004</v>
      </c>
      <c r="J250" s="1">
        <f t="shared" si="33"/>
        <v>293.51851851851848</v>
      </c>
      <c r="K250" s="1">
        <f t="shared" si="34"/>
        <v>-0.33837659077076987</v>
      </c>
      <c r="L250" s="1">
        <f t="shared" si="35"/>
        <v>2.4676355067308018</v>
      </c>
    </row>
    <row r="251" spans="1:12">
      <c r="A251" s="1">
        <v>5.95</v>
      </c>
      <c r="B251" s="1">
        <v>-0.54</v>
      </c>
      <c r="C251" s="1">
        <f t="shared" si="27"/>
        <v>23.67</v>
      </c>
      <c r="D251" s="1">
        <f t="shared" si="28"/>
        <v>5.96</v>
      </c>
      <c r="E251" s="7">
        <f t="shared" si="29"/>
        <v>0.47340000000000004</v>
      </c>
      <c r="F251" s="1">
        <f t="shared" si="30"/>
        <v>551.85185185185185</v>
      </c>
      <c r="G251" s="1">
        <f t="shared" si="31"/>
        <v>17074.579400000002</v>
      </c>
      <c r="I251" s="1">
        <f t="shared" si="32"/>
        <v>0.46100000000000002</v>
      </c>
      <c r="J251" s="1">
        <f t="shared" si="33"/>
        <v>291.66666666666674</v>
      </c>
      <c r="K251" s="1">
        <f t="shared" si="34"/>
        <v>-0.33629907461035186</v>
      </c>
      <c r="L251" s="1">
        <f t="shared" si="35"/>
        <v>2.464886798302651</v>
      </c>
    </row>
    <row r="252" spans="1:12">
      <c r="A252" s="1">
        <v>5.96</v>
      </c>
      <c r="B252" s="1">
        <v>-0.45</v>
      </c>
      <c r="C252" s="1">
        <f t="shared" si="27"/>
        <v>23.76</v>
      </c>
      <c r="D252" s="1">
        <f t="shared" si="28"/>
        <v>5.97</v>
      </c>
      <c r="E252" s="7">
        <f t="shared" si="29"/>
        <v>0.47520000000000001</v>
      </c>
      <c r="F252" s="1">
        <f t="shared" si="30"/>
        <v>552.77777777777771</v>
      </c>
      <c r="G252" s="1">
        <f t="shared" si="31"/>
        <v>17139.7772</v>
      </c>
      <c r="I252" s="1">
        <f t="shared" si="32"/>
        <v>0.46279999999999999</v>
      </c>
      <c r="J252" s="1">
        <f t="shared" si="33"/>
        <v>292.59259259259261</v>
      </c>
      <c r="K252" s="1">
        <f t="shared" si="34"/>
        <v>-0.33460664972028809</v>
      </c>
      <c r="L252" s="1">
        <f t="shared" si="35"/>
        <v>2.466263327131454</v>
      </c>
    </row>
    <row r="253" spans="1:12">
      <c r="A253" s="1">
        <v>5.97</v>
      </c>
      <c r="B253" s="1">
        <v>-0.34</v>
      </c>
      <c r="C253" s="1">
        <f t="shared" si="27"/>
        <v>23.87</v>
      </c>
      <c r="D253" s="1">
        <f t="shared" si="28"/>
        <v>5.9799999999999995</v>
      </c>
      <c r="E253" s="7">
        <f t="shared" si="29"/>
        <v>0.47740000000000005</v>
      </c>
      <c r="F253" s="1">
        <f t="shared" si="30"/>
        <v>553.70370370370358</v>
      </c>
      <c r="G253" s="1">
        <f t="shared" si="31"/>
        <v>17219.463400000001</v>
      </c>
      <c r="I253" s="1">
        <f t="shared" si="32"/>
        <v>0.46500000000000002</v>
      </c>
      <c r="J253" s="1">
        <f t="shared" si="33"/>
        <v>293.51851851851848</v>
      </c>
      <c r="K253" s="1">
        <f t="shared" si="34"/>
        <v>-0.33254704711004607</v>
      </c>
      <c r="L253" s="1">
        <f t="shared" si="35"/>
        <v>2.4676355067308018</v>
      </c>
    </row>
    <row r="254" spans="1:12">
      <c r="A254" s="1">
        <v>5.98</v>
      </c>
      <c r="B254" s="1">
        <v>-0.24</v>
      </c>
      <c r="C254" s="1">
        <f t="shared" si="27"/>
        <v>23.970000000000002</v>
      </c>
      <c r="D254" s="1">
        <f t="shared" si="28"/>
        <v>5.99</v>
      </c>
      <c r="E254" s="7">
        <f t="shared" si="29"/>
        <v>0.47940000000000005</v>
      </c>
      <c r="F254" s="1">
        <f t="shared" si="30"/>
        <v>554.62962962962956</v>
      </c>
      <c r="G254" s="1">
        <f t="shared" si="31"/>
        <v>17291.905400000003</v>
      </c>
      <c r="I254" s="1">
        <f t="shared" si="32"/>
        <v>0.46700000000000003</v>
      </c>
      <c r="J254" s="1">
        <f t="shared" si="33"/>
        <v>294.44444444444446</v>
      </c>
      <c r="K254" s="1">
        <f t="shared" si="34"/>
        <v>-0.33068311943388784</v>
      </c>
      <c r="L254" s="1">
        <f t="shared" si="35"/>
        <v>2.4690033644974831</v>
      </c>
    </row>
    <row r="255" spans="1:12">
      <c r="A255" s="1">
        <v>5.98</v>
      </c>
      <c r="B255" s="1">
        <v>-0.15</v>
      </c>
      <c r="C255" s="1">
        <f t="shared" si="27"/>
        <v>24.060000000000002</v>
      </c>
      <c r="D255" s="1">
        <f t="shared" si="28"/>
        <v>5.99</v>
      </c>
      <c r="E255" s="7">
        <f t="shared" si="29"/>
        <v>0.48120000000000007</v>
      </c>
      <c r="F255" s="1">
        <f t="shared" si="30"/>
        <v>554.62962962962956</v>
      </c>
      <c r="G255" s="1">
        <f t="shared" si="31"/>
        <v>17357.103200000001</v>
      </c>
      <c r="I255" s="1">
        <f t="shared" si="32"/>
        <v>0.46880000000000005</v>
      </c>
      <c r="J255" s="1">
        <f t="shared" si="33"/>
        <v>294.44444444444446</v>
      </c>
      <c r="K255" s="1">
        <f t="shared" si="34"/>
        <v>-0.32901239698996571</v>
      </c>
      <c r="L255" s="1">
        <f t="shared" si="35"/>
        <v>2.4690033644974831</v>
      </c>
    </row>
    <row r="256" spans="1:12">
      <c r="A256" s="1">
        <v>5.98</v>
      </c>
      <c r="B256" s="1">
        <v>-0.05</v>
      </c>
      <c r="C256" s="1">
        <f t="shared" si="27"/>
        <v>24.16</v>
      </c>
      <c r="D256" s="1">
        <f t="shared" si="28"/>
        <v>5.99</v>
      </c>
      <c r="E256" s="7">
        <f t="shared" si="29"/>
        <v>0.48320000000000002</v>
      </c>
      <c r="F256" s="1">
        <f t="shared" si="30"/>
        <v>554.62962962962956</v>
      </c>
      <c r="G256" s="1">
        <f t="shared" si="31"/>
        <v>17429.5452</v>
      </c>
      <c r="I256" s="1">
        <f t="shared" si="32"/>
        <v>0.4708</v>
      </c>
      <c r="J256" s="1">
        <f t="shared" si="33"/>
        <v>294.44444444444446</v>
      </c>
      <c r="K256" s="1">
        <f t="shared" si="34"/>
        <v>-0.32716354582860291</v>
      </c>
      <c r="L256" s="1">
        <f t="shared" si="35"/>
        <v>2.4690033644974831</v>
      </c>
    </row>
    <row r="257" spans="1:12">
      <c r="A257" s="1">
        <v>5.96</v>
      </c>
      <c r="B257" s="1">
        <v>0.06</v>
      </c>
      <c r="C257" s="1">
        <f t="shared" si="27"/>
        <v>24.27</v>
      </c>
      <c r="D257" s="1">
        <f t="shared" si="28"/>
        <v>5.97</v>
      </c>
      <c r="E257" s="7">
        <f t="shared" si="29"/>
        <v>0.4854</v>
      </c>
      <c r="F257" s="1">
        <f t="shared" si="30"/>
        <v>552.77777777777771</v>
      </c>
      <c r="G257" s="1">
        <f t="shared" si="31"/>
        <v>17509.231400000001</v>
      </c>
      <c r="I257" s="1">
        <f t="shared" si="32"/>
        <v>0.47299999999999998</v>
      </c>
      <c r="J257" s="1">
        <f t="shared" si="33"/>
        <v>292.59259259259261</v>
      </c>
      <c r="K257" s="1">
        <f t="shared" si="34"/>
        <v>-0.32513885926218844</v>
      </c>
      <c r="L257" s="1">
        <f t="shared" si="35"/>
        <v>2.466263327131454</v>
      </c>
    </row>
    <row r="258" spans="1:12">
      <c r="A258" s="1">
        <v>5.99</v>
      </c>
      <c r="B258" s="1">
        <v>0.16</v>
      </c>
      <c r="C258" s="1">
        <f t="shared" si="27"/>
        <v>24.37</v>
      </c>
      <c r="D258" s="1">
        <f t="shared" si="28"/>
        <v>6</v>
      </c>
      <c r="E258" s="7">
        <f t="shared" si="29"/>
        <v>0.4874</v>
      </c>
      <c r="F258" s="1">
        <f t="shared" si="30"/>
        <v>555.55555555555554</v>
      </c>
      <c r="G258" s="1">
        <f t="shared" si="31"/>
        <v>17581.6734</v>
      </c>
      <c r="I258" s="1">
        <f t="shared" si="32"/>
        <v>0.47499999999999998</v>
      </c>
      <c r="J258" s="1">
        <f t="shared" si="33"/>
        <v>295.37037037037044</v>
      </c>
      <c r="K258" s="1">
        <f t="shared" si="34"/>
        <v>-0.32330639037513342</v>
      </c>
      <c r="L258" s="1">
        <f t="shared" si="35"/>
        <v>2.4703669275702316</v>
      </c>
    </row>
    <row r="259" spans="1:12">
      <c r="A259" s="1">
        <v>6.02</v>
      </c>
      <c r="B259" s="1">
        <v>0.26</v>
      </c>
      <c r="C259" s="1">
        <f t="shared" si="27"/>
        <v>24.470000000000002</v>
      </c>
      <c r="D259" s="1">
        <f t="shared" si="28"/>
        <v>6.0299999999999994</v>
      </c>
      <c r="E259" s="7">
        <f t="shared" si="29"/>
        <v>0.48940000000000006</v>
      </c>
      <c r="F259" s="1">
        <f t="shared" si="30"/>
        <v>558.33333333333326</v>
      </c>
      <c r="G259" s="1">
        <f t="shared" si="31"/>
        <v>17654.115400000002</v>
      </c>
      <c r="I259" s="1">
        <f t="shared" si="32"/>
        <v>0.47700000000000004</v>
      </c>
      <c r="J259" s="1">
        <f t="shared" si="33"/>
        <v>298.14814814814815</v>
      </c>
      <c r="K259" s="1">
        <f t="shared" si="34"/>
        <v>-0.32148162095988603</v>
      </c>
      <c r="L259" s="1">
        <f t="shared" si="35"/>
        <v>2.4744321162088814</v>
      </c>
    </row>
    <row r="260" spans="1:12">
      <c r="A260" s="1">
        <v>6.02</v>
      </c>
      <c r="B260" s="1">
        <v>0.39</v>
      </c>
      <c r="C260" s="1">
        <f t="shared" si="27"/>
        <v>24.6</v>
      </c>
      <c r="D260" s="1">
        <f t="shared" si="28"/>
        <v>6.0299999999999994</v>
      </c>
      <c r="E260" s="7">
        <f t="shared" si="29"/>
        <v>0.49200000000000005</v>
      </c>
      <c r="F260" s="1">
        <f t="shared" si="30"/>
        <v>558.33333333333326</v>
      </c>
      <c r="G260" s="1">
        <f t="shared" si="31"/>
        <v>17748.29</v>
      </c>
      <c r="I260" s="1">
        <f t="shared" si="32"/>
        <v>0.47960000000000003</v>
      </c>
      <c r="J260" s="1">
        <f t="shared" si="33"/>
        <v>298.14814814814815</v>
      </c>
      <c r="K260" s="1">
        <f t="shared" si="34"/>
        <v>-0.31912082557318888</v>
      </c>
      <c r="L260" s="1">
        <f t="shared" si="35"/>
        <v>2.4744321162088814</v>
      </c>
    </row>
    <row r="261" spans="1:12">
      <c r="A261" s="1">
        <v>5.99</v>
      </c>
      <c r="B261" s="1">
        <v>0.46</v>
      </c>
      <c r="C261" s="1">
        <f t="shared" si="27"/>
        <v>24.67</v>
      </c>
      <c r="D261" s="1">
        <f t="shared" si="28"/>
        <v>6</v>
      </c>
      <c r="E261" s="7">
        <f t="shared" si="29"/>
        <v>0.49340000000000006</v>
      </c>
      <c r="F261" s="1">
        <f t="shared" si="30"/>
        <v>555.55555555555554</v>
      </c>
      <c r="G261" s="1">
        <f t="shared" si="31"/>
        <v>17798.999400000001</v>
      </c>
      <c r="I261" s="1">
        <f t="shared" si="32"/>
        <v>0.48100000000000004</v>
      </c>
      <c r="J261" s="1">
        <f t="shared" si="33"/>
        <v>295.37037037037044</v>
      </c>
      <c r="K261" s="1">
        <f t="shared" si="34"/>
        <v>-0.31785492362616818</v>
      </c>
      <c r="L261" s="1">
        <f t="shared" si="35"/>
        <v>2.4703669275702316</v>
      </c>
    </row>
    <row r="262" spans="1:12">
      <c r="A262" s="1">
        <v>6.01</v>
      </c>
      <c r="B262" s="1">
        <v>0.55000000000000004</v>
      </c>
      <c r="C262" s="1">
        <f t="shared" si="27"/>
        <v>24.76</v>
      </c>
      <c r="D262" s="1">
        <f t="shared" si="28"/>
        <v>6.02</v>
      </c>
      <c r="E262" s="7">
        <f t="shared" si="29"/>
        <v>0.49520000000000003</v>
      </c>
      <c r="F262" s="1">
        <f t="shared" si="30"/>
        <v>557.40740740740739</v>
      </c>
      <c r="G262" s="1">
        <f t="shared" si="31"/>
        <v>17864.197200000002</v>
      </c>
      <c r="I262" s="1">
        <f t="shared" si="32"/>
        <v>0.48280000000000001</v>
      </c>
      <c r="J262" s="1">
        <f t="shared" si="33"/>
        <v>297.22222222222229</v>
      </c>
      <c r="K262" s="1">
        <f t="shared" si="34"/>
        <v>-0.31623273857468837</v>
      </c>
      <c r="L262" s="1">
        <f t="shared" si="35"/>
        <v>2.4730812769179225</v>
      </c>
    </row>
    <row r="263" spans="1:12">
      <c r="A263" s="1">
        <v>6.05</v>
      </c>
      <c r="B263" s="1">
        <v>0.66</v>
      </c>
      <c r="C263" s="1">
        <f t="shared" si="27"/>
        <v>24.87</v>
      </c>
      <c r="D263" s="1">
        <f t="shared" si="28"/>
        <v>6.06</v>
      </c>
      <c r="E263" s="7">
        <f t="shared" si="29"/>
        <v>0.49740000000000001</v>
      </c>
      <c r="F263" s="1">
        <f t="shared" si="30"/>
        <v>561.11111111111109</v>
      </c>
      <c r="G263" s="1">
        <f t="shared" si="31"/>
        <v>17943.883399999999</v>
      </c>
      <c r="I263" s="1">
        <f t="shared" si="32"/>
        <v>0.48499999999999999</v>
      </c>
      <c r="J263" s="1">
        <f t="shared" si="33"/>
        <v>300.92592592592598</v>
      </c>
      <c r="K263" s="1">
        <f t="shared" si="34"/>
        <v>-0.31425826139773638</v>
      </c>
      <c r="L263" s="1">
        <f t="shared" si="35"/>
        <v>2.4784596054919246</v>
      </c>
    </row>
    <row r="264" spans="1:12">
      <c r="A264" s="1">
        <v>6.01</v>
      </c>
      <c r="B264" s="1">
        <v>0.76</v>
      </c>
      <c r="C264" s="1">
        <f t="shared" si="27"/>
        <v>24.970000000000002</v>
      </c>
      <c r="D264" s="1">
        <f t="shared" si="28"/>
        <v>6.02</v>
      </c>
      <c r="E264" s="7">
        <f t="shared" si="29"/>
        <v>0.49940000000000007</v>
      </c>
      <c r="F264" s="1">
        <f t="shared" si="30"/>
        <v>557.40740740740739</v>
      </c>
      <c r="G264" s="1">
        <f t="shared" si="31"/>
        <v>18016.325400000002</v>
      </c>
      <c r="I264" s="1">
        <f t="shared" si="32"/>
        <v>0.48700000000000004</v>
      </c>
      <c r="J264" s="1">
        <f t="shared" si="33"/>
        <v>297.22222222222229</v>
      </c>
      <c r="K264" s="1">
        <f t="shared" si="34"/>
        <v>-0.31247103878536564</v>
      </c>
      <c r="L264" s="1">
        <f t="shared" si="35"/>
        <v>2.4730812769179225</v>
      </c>
    </row>
    <row r="265" spans="1:12">
      <c r="A265" s="1">
        <v>5.98</v>
      </c>
      <c r="B265" s="1">
        <v>0.84</v>
      </c>
      <c r="C265" s="1">
        <f t="shared" si="27"/>
        <v>25.05</v>
      </c>
      <c r="D265" s="1">
        <f t="shared" si="28"/>
        <v>5.99</v>
      </c>
      <c r="E265" s="7">
        <f t="shared" si="29"/>
        <v>0.501</v>
      </c>
      <c r="F265" s="1">
        <f t="shared" si="30"/>
        <v>554.62962962962956</v>
      </c>
      <c r="G265" s="1">
        <f t="shared" si="31"/>
        <v>18074.278999999999</v>
      </c>
      <c r="I265" s="1">
        <f t="shared" si="32"/>
        <v>0.48859999999999998</v>
      </c>
      <c r="J265" s="1">
        <f t="shared" si="33"/>
        <v>294.44444444444446</v>
      </c>
      <c r="K265" s="1">
        <f t="shared" si="34"/>
        <v>-0.31104653736258209</v>
      </c>
      <c r="L265" s="1">
        <f t="shared" si="35"/>
        <v>2.4690033644974831</v>
      </c>
    </row>
    <row r="266" spans="1:12">
      <c r="A266" s="1">
        <v>6.03</v>
      </c>
      <c r="B266" s="1">
        <v>0.97</v>
      </c>
      <c r="C266" s="1">
        <f t="shared" si="27"/>
        <v>25.18</v>
      </c>
      <c r="D266" s="1">
        <f t="shared" si="28"/>
        <v>6.04</v>
      </c>
      <c r="E266" s="7">
        <f t="shared" si="29"/>
        <v>0.50360000000000005</v>
      </c>
      <c r="F266" s="1">
        <f t="shared" si="30"/>
        <v>559.25925925925924</v>
      </c>
      <c r="G266" s="1">
        <f t="shared" si="31"/>
        <v>18168.453600000001</v>
      </c>
      <c r="I266" s="1">
        <f t="shared" si="32"/>
        <v>0.49120000000000003</v>
      </c>
      <c r="J266" s="1">
        <f t="shared" si="33"/>
        <v>299.07407407407413</v>
      </c>
      <c r="K266" s="1">
        <f t="shared" si="34"/>
        <v>-0.30874164186688874</v>
      </c>
      <c r="L266" s="1">
        <f t="shared" si="35"/>
        <v>2.4757787668441531</v>
      </c>
    </row>
    <row r="267" spans="1:12">
      <c r="A267" s="1">
        <v>6.03</v>
      </c>
      <c r="B267" s="1">
        <v>1.06</v>
      </c>
      <c r="C267" s="1">
        <f t="shared" si="27"/>
        <v>25.27</v>
      </c>
      <c r="D267" s="1">
        <f t="shared" si="28"/>
        <v>6.04</v>
      </c>
      <c r="E267" s="7">
        <f t="shared" si="29"/>
        <v>0.50539999999999996</v>
      </c>
      <c r="F267" s="1">
        <f t="shared" si="30"/>
        <v>559.25925925925924</v>
      </c>
      <c r="G267" s="1">
        <f t="shared" si="31"/>
        <v>18233.651399999999</v>
      </c>
      <c r="I267" s="1">
        <f t="shared" si="32"/>
        <v>0.49299999999999994</v>
      </c>
      <c r="J267" s="1">
        <f t="shared" si="33"/>
        <v>299.07407407407413</v>
      </c>
      <c r="K267" s="1">
        <f t="shared" si="34"/>
        <v>-0.30715308072277003</v>
      </c>
      <c r="L267" s="1">
        <f t="shared" si="35"/>
        <v>2.4757787668441531</v>
      </c>
    </row>
    <row r="268" spans="1:12">
      <c r="A268" s="1">
        <v>5.98</v>
      </c>
      <c r="B268" s="1">
        <v>1.1299999999999999</v>
      </c>
      <c r="C268" s="1">
        <f t="shared" si="27"/>
        <v>25.34</v>
      </c>
      <c r="D268" s="1">
        <f t="shared" si="28"/>
        <v>5.99</v>
      </c>
      <c r="E268" s="7">
        <f t="shared" si="29"/>
        <v>0.50680000000000003</v>
      </c>
      <c r="F268" s="1">
        <f t="shared" si="30"/>
        <v>554.62962962962956</v>
      </c>
      <c r="G268" s="1">
        <f t="shared" si="31"/>
        <v>18284.360800000002</v>
      </c>
      <c r="I268" s="1">
        <f t="shared" si="32"/>
        <v>0.49440000000000001</v>
      </c>
      <c r="J268" s="1">
        <f t="shared" si="33"/>
        <v>294.44444444444446</v>
      </c>
      <c r="K268" s="1">
        <f t="shared" si="34"/>
        <v>-0.30592153791924059</v>
      </c>
      <c r="L268" s="1">
        <f t="shared" si="35"/>
        <v>2.4690033644974831</v>
      </c>
    </row>
    <row r="269" spans="1:12">
      <c r="A269" s="1">
        <v>6.07</v>
      </c>
      <c r="B269" s="1">
        <v>1.28</v>
      </c>
      <c r="C269" s="1">
        <f t="shared" si="27"/>
        <v>25.490000000000002</v>
      </c>
      <c r="D269" s="1">
        <f t="shared" si="28"/>
        <v>6.08</v>
      </c>
      <c r="E269" s="7">
        <f t="shared" si="29"/>
        <v>0.50980000000000003</v>
      </c>
      <c r="F269" s="1">
        <f t="shared" si="30"/>
        <v>562.96296296296293</v>
      </c>
      <c r="G269" s="1">
        <f t="shared" si="31"/>
        <v>18393.023800000003</v>
      </c>
      <c r="I269" s="1">
        <f t="shared" si="32"/>
        <v>0.49740000000000001</v>
      </c>
      <c r="J269" s="1">
        <f t="shared" si="33"/>
        <v>302.77777777777783</v>
      </c>
      <c r="K269" s="1">
        <f t="shared" si="34"/>
        <v>-0.30329421906608278</v>
      </c>
      <c r="L269" s="1">
        <f t="shared" si="35"/>
        <v>2.4811239971733365</v>
      </c>
    </row>
    <row r="270" spans="1:12">
      <c r="A270" s="1">
        <v>6.04</v>
      </c>
      <c r="B270" s="1">
        <v>1.35</v>
      </c>
      <c r="C270" s="1">
        <f t="shared" si="27"/>
        <v>25.560000000000002</v>
      </c>
      <c r="D270" s="1">
        <f t="shared" si="28"/>
        <v>6.05</v>
      </c>
      <c r="E270" s="7">
        <f t="shared" si="29"/>
        <v>0.5112000000000001</v>
      </c>
      <c r="F270" s="1">
        <f t="shared" si="30"/>
        <v>560.18518518518511</v>
      </c>
      <c r="G270" s="1">
        <f t="shared" si="31"/>
        <v>18443.733200000002</v>
      </c>
      <c r="I270" s="1">
        <f t="shared" si="32"/>
        <v>0.49880000000000008</v>
      </c>
      <c r="J270" s="1">
        <f t="shared" si="33"/>
        <v>300</v>
      </c>
      <c r="K270" s="1">
        <f t="shared" si="34"/>
        <v>-0.30207355519349494</v>
      </c>
      <c r="L270" s="1">
        <f t="shared" si="35"/>
        <v>2.4771212547196626</v>
      </c>
    </row>
    <row r="271" spans="1:12">
      <c r="A271" s="1">
        <v>6</v>
      </c>
      <c r="B271" s="1">
        <v>1.45</v>
      </c>
      <c r="C271" s="1">
        <f t="shared" ref="C271:C334" si="36">B271-$B$14</f>
        <v>25.66</v>
      </c>
      <c r="D271" s="1">
        <f t="shared" ref="D271:D334" si="37">A271-$A$14</f>
        <v>6.01</v>
      </c>
      <c r="E271" s="7">
        <f t="shared" ref="D271:E334" si="38">(B271-$B$14)/$B$3</f>
        <v>0.51319999999999999</v>
      </c>
      <c r="F271" s="1">
        <f t="shared" ref="F271:F334" si="39">(A271-$A$14)*1000/$B$5</f>
        <v>556.48148148148141</v>
      </c>
      <c r="G271" s="1">
        <f t="shared" ref="G271:G334" si="40">(E271-0.002)*$B$6</f>
        <v>18516.175199999998</v>
      </c>
      <c r="I271" s="1">
        <f t="shared" si="32"/>
        <v>0.50080000000000002</v>
      </c>
      <c r="J271" s="1">
        <f t="shared" si="33"/>
        <v>296.2962962962963</v>
      </c>
      <c r="K271" s="1">
        <f t="shared" si="34"/>
        <v>-0.30033567979762671</v>
      </c>
      <c r="L271" s="1">
        <f t="shared" si="35"/>
        <v>2.4717262228329564</v>
      </c>
    </row>
    <row r="272" spans="1:12">
      <c r="A272" s="1">
        <v>5.99</v>
      </c>
      <c r="B272" s="1">
        <v>1.55</v>
      </c>
      <c r="C272" s="1">
        <f t="shared" si="36"/>
        <v>25.76</v>
      </c>
      <c r="D272" s="1">
        <f t="shared" si="37"/>
        <v>6</v>
      </c>
      <c r="E272" s="7">
        <f t="shared" si="38"/>
        <v>0.51519999999999999</v>
      </c>
      <c r="F272" s="1">
        <f t="shared" si="39"/>
        <v>555.55555555555554</v>
      </c>
      <c r="G272" s="1">
        <f t="shared" si="40"/>
        <v>18588.617200000001</v>
      </c>
      <c r="I272" s="1">
        <f t="shared" si="32"/>
        <v>0.50280000000000002</v>
      </c>
      <c r="J272" s="1">
        <f t="shared" si="33"/>
        <v>295.37037037037044</v>
      </c>
      <c r="K272" s="1">
        <f t="shared" si="34"/>
        <v>-0.29860473098607981</v>
      </c>
      <c r="L272" s="1">
        <f t="shared" si="35"/>
        <v>2.4703669275702316</v>
      </c>
    </row>
    <row r="273" spans="1:12">
      <c r="A273" s="1">
        <v>6.05</v>
      </c>
      <c r="B273" s="1">
        <v>1.68</v>
      </c>
      <c r="C273" s="1">
        <f t="shared" si="36"/>
        <v>25.89</v>
      </c>
      <c r="D273" s="1">
        <f t="shared" si="37"/>
        <v>6.06</v>
      </c>
      <c r="E273" s="7">
        <f t="shared" si="38"/>
        <v>0.51780000000000004</v>
      </c>
      <c r="F273" s="1">
        <f t="shared" si="39"/>
        <v>561.11111111111109</v>
      </c>
      <c r="G273" s="1">
        <f t="shared" si="40"/>
        <v>18682.791800000003</v>
      </c>
      <c r="I273" s="1">
        <f t="shared" si="32"/>
        <v>0.50540000000000007</v>
      </c>
      <c r="J273" s="1">
        <f t="shared" si="33"/>
        <v>300.92592592592598</v>
      </c>
      <c r="K273" s="1">
        <f t="shared" si="34"/>
        <v>-0.29636476241610399</v>
      </c>
      <c r="L273" s="1">
        <f t="shared" si="35"/>
        <v>2.4784596054919246</v>
      </c>
    </row>
    <row r="274" spans="1:12">
      <c r="A274" s="1">
        <v>6.11</v>
      </c>
      <c r="B274" s="1">
        <v>1.78</v>
      </c>
      <c r="C274" s="1">
        <f t="shared" si="36"/>
        <v>25.990000000000002</v>
      </c>
      <c r="D274" s="1">
        <f t="shared" si="37"/>
        <v>6.12</v>
      </c>
      <c r="E274" s="7">
        <f t="shared" si="38"/>
        <v>0.51980000000000004</v>
      </c>
      <c r="F274" s="1">
        <f t="shared" si="39"/>
        <v>566.66666666666663</v>
      </c>
      <c r="G274" s="1">
        <f t="shared" si="40"/>
        <v>18755.233800000002</v>
      </c>
      <c r="I274" s="1">
        <f t="shared" si="32"/>
        <v>0.50740000000000007</v>
      </c>
      <c r="J274" s="1">
        <f t="shared" si="33"/>
        <v>306.48148148148152</v>
      </c>
      <c r="K274" s="1">
        <f t="shared" si="34"/>
        <v>-0.29464953711428804</v>
      </c>
      <c r="L274" s="1">
        <f t="shared" si="35"/>
        <v>2.486404238288769</v>
      </c>
    </row>
    <row r="275" spans="1:12">
      <c r="A275" s="1">
        <v>6.01</v>
      </c>
      <c r="B275" s="1">
        <v>1.85</v>
      </c>
      <c r="C275" s="1">
        <f t="shared" si="36"/>
        <v>26.060000000000002</v>
      </c>
      <c r="D275" s="1">
        <f t="shared" si="37"/>
        <v>6.02</v>
      </c>
      <c r="E275" s="7">
        <f t="shared" si="38"/>
        <v>0.5212</v>
      </c>
      <c r="F275" s="1">
        <f t="shared" si="39"/>
        <v>557.40740740740739</v>
      </c>
      <c r="G275" s="1">
        <f t="shared" si="40"/>
        <v>18805.943200000002</v>
      </c>
      <c r="I275" s="1">
        <f t="shared" si="32"/>
        <v>0.50880000000000003</v>
      </c>
      <c r="J275" s="1">
        <f t="shared" si="33"/>
        <v>297.22222222222229</v>
      </c>
      <c r="K275" s="1">
        <f t="shared" si="34"/>
        <v>-0.29345289735964253</v>
      </c>
      <c r="L275" s="1">
        <f t="shared" si="35"/>
        <v>2.4730812769179225</v>
      </c>
    </row>
    <row r="276" spans="1:12">
      <c r="A276" s="1">
        <v>6.01</v>
      </c>
      <c r="B276" s="1">
        <v>1.96</v>
      </c>
      <c r="C276" s="1">
        <f t="shared" si="36"/>
        <v>26.17</v>
      </c>
      <c r="D276" s="1">
        <f t="shared" si="37"/>
        <v>6.02</v>
      </c>
      <c r="E276" s="7">
        <f t="shared" si="38"/>
        <v>0.52340000000000009</v>
      </c>
      <c r="F276" s="1">
        <f t="shared" si="39"/>
        <v>557.40740740740739</v>
      </c>
      <c r="G276" s="1">
        <f t="shared" si="40"/>
        <v>18885.629400000002</v>
      </c>
      <c r="I276" s="1">
        <f t="shared" ref="I276:I339" si="41">E276-$E$19</f>
        <v>0.51100000000000012</v>
      </c>
      <c r="J276" s="1">
        <f t="shared" ref="J276:J339" si="42">F276-$F$19</f>
        <v>297.22222222222229</v>
      </c>
      <c r="K276" s="1">
        <f t="shared" ref="K276:K339" si="43">LOG10(I276)</f>
        <v>-0.29157909986528718</v>
      </c>
      <c r="L276" s="1">
        <f t="shared" ref="L276:L339" si="44">LOG10(J276)</f>
        <v>2.4730812769179225</v>
      </c>
    </row>
    <row r="277" spans="1:12">
      <c r="A277" s="1">
        <v>6.02</v>
      </c>
      <c r="B277" s="1">
        <v>2.06</v>
      </c>
      <c r="C277" s="1">
        <f t="shared" si="36"/>
        <v>26.27</v>
      </c>
      <c r="D277" s="1">
        <f t="shared" si="37"/>
        <v>6.0299999999999994</v>
      </c>
      <c r="E277" s="7">
        <f t="shared" si="38"/>
        <v>0.52539999999999998</v>
      </c>
      <c r="F277" s="1">
        <f t="shared" si="39"/>
        <v>558.33333333333326</v>
      </c>
      <c r="G277" s="1">
        <f t="shared" si="40"/>
        <v>18958.071400000001</v>
      </c>
      <c r="I277" s="1">
        <f t="shared" si="41"/>
        <v>0.51300000000000001</v>
      </c>
      <c r="J277" s="1">
        <f t="shared" si="42"/>
        <v>298.14814814814815</v>
      </c>
      <c r="K277" s="1">
        <f t="shared" si="43"/>
        <v>-0.28988263488818372</v>
      </c>
      <c r="L277" s="1">
        <f t="shared" si="44"/>
        <v>2.4744321162088814</v>
      </c>
    </row>
    <row r="278" spans="1:12">
      <c r="A278" s="1">
        <v>6.06</v>
      </c>
      <c r="B278" s="1">
        <v>2.17</v>
      </c>
      <c r="C278" s="1">
        <f t="shared" si="36"/>
        <v>26.380000000000003</v>
      </c>
      <c r="D278" s="1">
        <f t="shared" si="37"/>
        <v>6.0699999999999994</v>
      </c>
      <c r="E278" s="7">
        <f t="shared" si="38"/>
        <v>0.52760000000000007</v>
      </c>
      <c r="F278" s="1">
        <f t="shared" si="39"/>
        <v>562.03703703703695</v>
      </c>
      <c r="G278" s="1">
        <f t="shared" si="40"/>
        <v>19037.757600000001</v>
      </c>
      <c r="I278" s="1">
        <f t="shared" si="41"/>
        <v>0.5152000000000001</v>
      </c>
      <c r="J278" s="1">
        <f t="shared" si="42"/>
        <v>301.85185185185185</v>
      </c>
      <c r="K278" s="1">
        <f t="shared" si="43"/>
        <v>-0.28802414564824425</v>
      </c>
      <c r="L278" s="1">
        <f t="shared" si="44"/>
        <v>2.4797938445809895</v>
      </c>
    </row>
    <row r="279" spans="1:12">
      <c r="A279" s="1">
        <v>6.12</v>
      </c>
      <c r="B279" s="1">
        <v>2.2799999999999998</v>
      </c>
      <c r="C279" s="1">
        <f t="shared" si="36"/>
        <v>26.490000000000002</v>
      </c>
      <c r="D279" s="1">
        <f t="shared" si="37"/>
        <v>6.13</v>
      </c>
      <c r="E279" s="7">
        <f t="shared" si="38"/>
        <v>0.52980000000000005</v>
      </c>
      <c r="F279" s="1">
        <f t="shared" si="39"/>
        <v>567.59259259259261</v>
      </c>
      <c r="G279" s="1">
        <f t="shared" si="40"/>
        <v>19117.443800000001</v>
      </c>
      <c r="I279" s="1">
        <f t="shared" si="41"/>
        <v>0.51740000000000008</v>
      </c>
      <c r="J279" s="1">
        <f t="shared" si="42"/>
        <v>307.4074074074075</v>
      </c>
      <c r="K279" s="1">
        <f t="shared" si="43"/>
        <v>-0.28617357561947532</v>
      </c>
      <c r="L279" s="1">
        <f t="shared" si="44"/>
        <v>2.4877143282170868</v>
      </c>
    </row>
    <row r="280" spans="1:12">
      <c r="A280" s="1">
        <v>6.06</v>
      </c>
      <c r="B280" s="1">
        <v>2.38</v>
      </c>
      <c r="C280" s="1">
        <f t="shared" si="36"/>
        <v>26.59</v>
      </c>
      <c r="D280" s="1">
        <f t="shared" si="37"/>
        <v>6.0699999999999994</v>
      </c>
      <c r="E280" s="7">
        <f t="shared" si="38"/>
        <v>0.53180000000000005</v>
      </c>
      <c r="F280" s="1">
        <f t="shared" si="39"/>
        <v>562.03703703703695</v>
      </c>
      <c r="G280" s="1">
        <f t="shared" si="40"/>
        <v>19189.8858</v>
      </c>
      <c r="I280" s="1">
        <f t="shared" si="41"/>
        <v>0.51940000000000008</v>
      </c>
      <c r="J280" s="1">
        <f t="shared" si="42"/>
        <v>301.85185185185185</v>
      </c>
      <c r="K280" s="1">
        <f t="shared" si="43"/>
        <v>-0.28449805470671602</v>
      </c>
      <c r="L280" s="1">
        <f t="shared" si="44"/>
        <v>2.4797938445809895</v>
      </c>
    </row>
    <row r="281" spans="1:12">
      <c r="A281" s="1">
        <v>6.03</v>
      </c>
      <c r="B281" s="1">
        <v>2.4700000000000002</v>
      </c>
      <c r="C281" s="1">
        <f t="shared" si="36"/>
        <v>26.68</v>
      </c>
      <c r="D281" s="1">
        <f t="shared" si="37"/>
        <v>6.04</v>
      </c>
      <c r="E281" s="7">
        <f t="shared" si="38"/>
        <v>0.53359999999999996</v>
      </c>
      <c r="F281" s="1">
        <f t="shared" si="39"/>
        <v>559.25925925925924</v>
      </c>
      <c r="G281" s="1">
        <f t="shared" si="40"/>
        <v>19255.083599999998</v>
      </c>
      <c r="I281" s="1">
        <f t="shared" si="41"/>
        <v>0.5212</v>
      </c>
      <c r="J281" s="1">
        <f t="shared" si="42"/>
        <v>299.07407407407413</v>
      </c>
      <c r="K281" s="1">
        <f t="shared" si="43"/>
        <v>-0.28299559295945292</v>
      </c>
      <c r="L281" s="1">
        <f t="shared" si="44"/>
        <v>2.4757787668441531</v>
      </c>
    </row>
    <row r="282" spans="1:12">
      <c r="A282" s="1">
        <v>6.09</v>
      </c>
      <c r="B282" s="1">
        <v>2.59</v>
      </c>
      <c r="C282" s="1">
        <f t="shared" si="36"/>
        <v>26.8</v>
      </c>
      <c r="D282" s="1">
        <f t="shared" si="37"/>
        <v>6.1</v>
      </c>
      <c r="E282" s="7">
        <f t="shared" si="38"/>
        <v>0.53600000000000003</v>
      </c>
      <c r="F282" s="1">
        <f t="shared" si="39"/>
        <v>564.81481481481478</v>
      </c>
      <c r="G282" s="1">
        <f t="shared" si="40"/>
        <v>19342.014000000003</v>
      </c>
      <c r="I282" s="1">
        <f t="shared" si="41"/>
        <v>0.52360000000000007</v>
      </c>
      <c r="J282" s="1">
        <f t="shared" si="42"/>
        <v>304.62962962962968</v>
      </c>
      <c r="K282" s="1">
        <f t="shared" si="43"/>
        <v>-0.28100036212128177</v>
      </c>
      <c r="L282" s="1">
        <f t="shared" si="44"/>
        <v>2.4837721424630246</v>
      </c>
    </row>
    <row r="283" spans="1:12">
      <c r="A283" s="1">
        <v>6.05</v>
      </c>
      <c r="B283" s="1">
        <v>2.67</v>
      </c>
      <c r="C283" s="1">
        <f t="shared" si="36"/>
        <v>26.880000000000003</v>
      </c>
      <c r="D283" s="1">
        <f t="shared" si="37"/>
        <v>6.06</v>
      </c>
      <c r="E283" s="7">
        <f t="shared" si="38"/>
        <v>0.53760000000000008</v>
      </c>
      <c r="F283" s="1">
        <f t="shared" si="39"/>
        <v>561.11111111111109</v>
      </c>
      <c r="G283" s="1">
        <f t="shared" si="40"/>
        <v>19399.967600000004</v>
      </c>
      <c r="I283" s="1">
        <f t="shared" si="41"/>
        <v>0.52520000000000011</v>
      </c>
      <c r="J283" s="1">
        <f t="shared" si="42"/>
        <v>300.92592592592598</v>
      </c>
      <c r="K283" s="1">
        <f t="shared" si="43"/>
        <v>-0.27967528258255819</v>
      </c>
      <c r="L283" s="1">
        <f t="shared" si="44"/>
        <v>2.4784596054919246</v>
      </c>
    </row>
    <row r="284" spans="1:12">
      <c r="A284" s="1">
        <v>6.08</v>
      </c>
      <c r="B284" s="1">
        <v>2.78</v>
      </c>
      <c r="C284" s="1">
        <f t="shared" si="36"/>
        <v>26.990000000000002</v>
      </c>
      <c r="D284" s="1">
        <f t="shared" si="37"/>
        <v>6.09</v>
      </c>
      <c r="E284" s="7">
        <f t="shared" si="38"/>
        <v>0.53980000000000006</v>
      </c>
      <c r="F284" s="1">
        <f t="shared" si="39"/>
        <v>563.8888888888888</v>
      </c>
      <c r="G284" s="1">
        <f t="shared" si="40"/>
        <v>19479.653800000004</v>
      </c>
      <c r="I284" s="1">
        <f t="shared" si="41"/>
        <v>0.52740000000000009</v>
      </c>
      <c r="J284" s="1">
        <f t="shared" si="42"/>
        <v>303.7037037037037</v>
      </c>
      <c r="K284" s="1">
        <f t="shared" si="43"/>
        <v>-0.27785987454258437</v>
      </c>
      <c r="L284" s="1">
        <f t="shared" si="44"/>
        <v>2.4824500882247293</v>
      </c>
    </row>
    <row r="285" spans="1:12">
      <c r="A285" s="1">
        <v>6.05</v>
      </c>
      <c r="B285" s="1">
        <v>2.87</v>
      </c>
      <c r="C285" s="1">
        <f t="shared" si="36"/>
        <v>27.080000000000002</v>
      </c>
      <c r="D285" s="1">
        <f t="shared" si="37"/>
        <v>6.06</v>
      </c>
      <c r="E285" s="7">
        <f t="shared" si="38"/>
        <v>0.54160000000000008</v>
      </c>
      <c r="F285" s="1">
        <f t="shared" si="39"/>
        <v>561.11111111111109</v>
      </c>
      <c r="G285" s="1">
        <f t="shared" si="40"/>
        <v>19544.851600000002</v>
      </c>
      <c r="I285" s="1">
        <f t="shared" si="41"/>
        <v>0.52920000000000011</v>
      </c>
      <c r="J285" s="1">
        <f t="shared" si="42"/>
        <v>300.92592592592598</v>
      </c>
      <c r="K285" s="1">
        <f t="shared" si="43"/>
        <v>-0.27638016448453656</v>
      </c>
      <c r="L285" s="1">
        <f t="shared" si="44"/>
        <v>2.4784596054919246</v>
      </c>
    </row>
    <row r="286" spans="1:12">
      <c r="A286" s="1">
        <v>6.04</v>
      </c>
      <c r="B286" s="1">
        <v>2.97</v>
      </c>
      <c r="C286" s="1">
        <f t="shared" si="36"/>
        <v>27.18</v>
      </c>
      <c r="D286" s="1">
        <f t="shared" si="37"/>
        <v>6.05</v>
      </c>
      <c r="E286" s="7">
        <f t="shared" si="38"/>
        <v>0.54359999999999997</v>
      </c>
      <c r="F286" s="1">
        <f t="shared" si="39"/>
        <v>560.18518518518511</v>
      </c>
      <c r="G286" s="1">
        <f t="shared" si="40"/>
        <v>19617.293599999997</v>
      </c>
      <c r="I286" s="1">
        <f t="shared" si="41"/>
        <v>0.53120000000000001</v>
      </c>
      <c r="J286" s="1">
        <f t="shared" si="42"/>
        <v>300</v>
      </c>
      <c r="K286" s="1">
        <f t="shared" si="43"/>
        <v>-0.2747419336400389</v>
      </c>
      <c r="L286" s="1">
        <f t="shared" si="44"/>
        <v>2.4771212547196626</v>
      </c>
    </row>
    <row r="287" spans="1:12">
      <c r="A287" s="1">
        <v>6.08</v>
      </c>
      <c r="B287" s="1">
        <v>3.15</v>
      </c>
      <c r="C287" s="1">
        <f t="shared" si="36"/>
        <v>27.36</v>
      </c>
      <c r="D287" s="1">
        <f t="shared" si="37"/>
        <v>6.09</v>
      </c>
      <c r="E287" s="7">
        <f t="shared" si="38"/>
        <v>0.54720000000000002</v>
      </c>
      <c r="F287" s="1">
        <f t="shared" si="39"/>
        <v>563.8888888888888</v>
      </c>
      <c r="G287" s="1">
        <f t="shared" si="40"/>
        <v>19747.689200000001</v>
      </c>
      <c r="I287" s="1">
        <f t="shared" si="41"/>
        <v>0.53480000000000005</v>
      </c>
      <c r="J287" s="1">
        <f t="shared" si="42"/>
        <v>303.7037037037037</v>
      </c>
      <c r="K287" s="1">
        <f t="shared" si="43"/>
        <v>-0.2718086014100532</v>
      </c>
      <c r="L287" s="1">
        <f t="shared" si="44"/>
        <v>2.4824500882247293</v>
      </c>
    </row>
    <row r="288" spans="1:12">
      <c r="A288" s="1">
        <v>6.05</v>
      </c>
      <c r="B288" s="1">
        <v>3.17</v>
      </c>
      <c r="C288" s="1">
        <f t="shared" si="36"/>
        <v>27.380000000000003</v>
      </c>
      <c r="D288" s="1">
        <f t="shared" si="37"/>
        <v>6.06</v>
      </c>
      <c r="E288" s="7">
        <f t="shared" si="38"/>
        <v>0.54760000000000009</v>
      </c>
      <c r="F288" s="1">
        <f t="shared" si="39"/>
        <v>561.11111111111109</v>
      </c>
      <c r="G288" s="1">
        <f t="shared" si="40"/>
        <v>19762.177600000003</v>
      </c>
      <c r="I288" s="1">
        <f t="shared" si="41"/>
        <v>0.53520000000000012</v>
      </c>
      <c r="J288" s="1">
        <f t="shared" si="42"/>
        <v>300.92592592592598</v>
      </c>
      <c r="K288" s="1">
        <f t="shared" si="43"/>
        <v>-0.2714838952402332</v>
      </c>
      <c r="L288" s="1">
        <f t="shared" si="44"/>
        <v>2.4784596054919246</v>
      </c>
    </row>
    <row r="289" spans="1:12">
      <c r="A289" s="1">
        <v>6.13</v>
      </c>
      <c r="B289" s="1">
        <v>3.3</v>
      </c>
      <c r="C289" s="1">
        <f t="shared" si="36"/>
        <v>27.51</v>
      </c>
      <c r="D289" s="1">
        <f t="shared" si="37"/>
        <v>6.14</v>
      </c>
      <c r="E289" s="7">
        <f t="shared" si="38"/>
        <v>0.55020000000000002</v>
      </c>
      <c r="F289" s="1">
        <f t="shared" si="39"/>
        <v>568.51851851851848</v>
      </c>
      <c r="G289" s="1">
        <f t="shared" si="40"/>
        <v>19856.352200000001</v>
      </c>
      <c r="I289" s="1">
        <f t="shared" si="41"/>
        <v>0.53780000000000006</v>
      </c>
      <c r="J289" s="1">
        <f t="shared" si="42"/>
        <v>308.33333333333337</v>
      </c>
      <c r="K289" s="1">
        <f t="shared" si="43"/>
        <v>-0.26937920211271715</v>
      </c>
      <c r="L289" s="1">
        <f t="shared" si="44"/>
        <v>2.4890204780193703</v>
      </c>
    </row>
    <row r="290" spans="1:12">
      <c r="A290" s="1">
        <v>6.09</v>
      </c>
      <c r="B290" s="1">
        <v>3.38</v>
      </c>
      <c r="C290" s="1">
        <f t="shared" si="36"/>
        <v>27.59</v>
      </c>
      <c r="D290" s="1">
        <f t="shared" si="37"/>
        <v>6.1</v>
      </c>
      <c r="E290" s="7">
        <f t="shared" si="38"/>
        <v>0.55179999999999996</v>
      </c>
      <c r="F290" s="1">
        <f t="shared" si="39"/>
        <v>564.81481481481478</v>
      </c>
      <c r="G290" s="1">
        <f t="shared" si="40"/>
        <v>19914.305799999998</v>
      </c>
      <c r="I290" s="1">
        <f t="shared" si="41"/>
        <v>0.53939999999999999</v>
      </c>
      <c r="J290" s="1">
        <f t="shared" si="42"/>
        <v>304.62962962962968</v>
      </c>
      <c r="K290" s="1">
        <f t="shared" si="43"/>
        <v>-0.26808905788312759</v>
      </c>
      <c r="L290" s="1">
        <f t="shared" si="44"/>
        <v>2.4837721424630246</v>
      </c>
    </row>
    <row r="291" spans="1:12">
      <c r="A291" s="1">
        <v>5.97</v>
      </c>
      <c r="B291" s="1">
        <v>3.45</v>
      </c>
      <c r="C291" s="1">
        <f t="shared" si="36"/>
        <v>27.66</v>
      </c>
      <c r="D291" s="1">
        <f t="shared" si="37"/>
        <v>5.9799999999999995</v>
      </c>
      <c r="E291" s="7">
        <f t="shared" si="38"/>
        <v>0.55320000000000003</v>
      </c>
      <c r="F291" s="1">
        <f t="shared" si="39"/>
        <v>553.70370370370358</v>
      </c>
      <c r="G291" s="1">
        <f t="shared" si="40"/>
        <v>19965.015200000002</v>
      </c>
      <c r="I291" s="1">
        <f t="shared" si="41"/>
        <v>0.54080000000000006</v>
      </c>
      <c r="J291" s="1">
        <f t="shared" si="42"/>
        <v>293.51851851851848</v>
      </c>
      <c r="K291" s="1">
        <f t="shared" si="43"/>
        <v>-0.26696331706642046</v>
      </c>
      <c r="L291" s="1">
        <f t="shared" si="44"/>
        <v>2.4676355067308018</v>
      </c>
    </row>
    <row r="292" spans="1:12">
      <c r="A292" s="1">
        <v>6.05</v>
      </c>
      <c r="B292" s="1">
        <v>3.58</v>
      </c>
      <c r="C292" s="1">
        <f t="shared" si="36"/>
        <v>27.79</v>
      </c>
      <c r="D292" s="1">
        <f t="shared" si="37"/>
        <v>6.06</v>
      </c>
      <c r="E292" s="7">
        <f t="shared" si="38"/>
        <v>0.55579999999999996</v>
      </c>
      <c r="F292" s="1">
        <f t="shared" si="39"/>
        <v>561.11111111111109</v>
      </c>
      <c r="G292" s="1">
        <f t="shared" si="40"/>
        <v>20059.1898</v>
      </c>
      <c r="I292" s="1">
        <f t="shared" si="41"/>
        <v>0.54339999999999999</v>
      </c>
      <c r="J292" s="1">
        <f t="shared" si="42"/>
        <v>300.92592592592598</v>
      </c>
      <c r="K292" s="1">
        <f t="shared" si="43"/>
        <v>-0.26488036591812802</v>
      </c>
      <c r="L292" s="1">
        <f t="shared" si="44"/>
        <v>2.4784596054919246</v>
      </c>
    </row>
    <row r="293" spans="1:12">
      <c r="A293" s="1">
        <v>6.04</v>
      </c>
      <c r="B293" s="1">
        <v>3.67</v>
      </c>
      <c r="C293" s="1">
        <f t="shared" si="36"/>
        <v>27.880000000000003</v>
      </c>
      <c r="D293" s="1">
        <f t="shared" si="37"/>
        <v>6.05</v>
      </c>
      <c r="E293" s="7">
        <f t="shared" si="38"/>
        <v>0.5576000000000001</v>
      </c>
      <c r="F293" s="1">
        <f t="shared" si="39"/>
        <v>560.18518518518511</v>
      </c>
      <c r="G293" s="1">
        <f t="shared" si="40"/>
        <v>20124.387600000002</v>
      </c>
      <c r="I293" s="1">
        <f t="shared" si="41"/>
        <v>0.54520000000000013</v>
      </c>
      <c r="J293" s="1">
        <f t="shared" si="42"/>
        <v>300</v>
      </c>
      <c r="K293" s="1">
        <f t="shared" si="43"/>
        <v>-0.26344415283736394</v>
      </c>
      <c r="L293" s="1">
        <f t="shared" si="44"/>
        <v>2.4771212547196626</v>
      </c>
    </row>
    <row r="294" spans="1:12">
      <c r="A294" s="1">
        <v>6.08</v>
      </c>
      <c r="B294" s="1">
        <v>3.78</v>
      </c>
      <c r="C294" s="1">
        <f t="shared" si="36"/>
        <v>27.990000000000002</v>
      </c>
      <c r="D294" s="1">
        <f t="shared" si="37"/>
        <v>6.09</v>
      </c>
      <c r="E294" s="7">
        <f t="shared" si="38"/>
        <v>0.55980000000000008</v>
      </c>
      <c r="F294" s="1">
        <f t="shared" si="39"/>
        <v>563.8888888888888</v>
      </c>
      <c r="G294" s="1">
        <f t="shared" si="40"/>
        <v>20204.073800000002</v>
      </c>
      <c r="I294" s="1">
        <f t="shared" si="41"/>
        <v>0.54740000000000011</v>
      </c>
      <c r="J294" s="1">
        <f t="shared" si="42"/>
        <v>303.7037037037037</v>
      </c>
      <c r="K294" s="1">
        <f t="shared" si="43"/>
        <v>-0.2616952069258951</v>
      </c>
      <c r="L294" s="1">
        <f t="shared" si="44"/>
        <v>2.4824500882247293</v>
      </c>
    </row>
    <row r="295" spans="1:12">
      <c r="A295" s="1">
        <v>6.06</v>
      </c>
      <c r="B295" s="1">
        <v>3.87</v>
      </c>
      <c r="C295" s="1">
        <f t="shared" si="36"/>
        <v>28.080000000000002</v>
      </c>
      <c r="D295" s="1">
        <f t="shared" si="37"/>
        <v>6.0699999999999994</v>
      </c>
      <c r="E295" s="7">
        <f t="shared" si="38"/>
        <v>0.56159999999999999</v>
      </c>
      <c r="F295" s="1">
        <f t="shared" si="39"/>
        <v>562.03703703703695</v>
      </c>
      <c r="G295" s="1">
        <f t="shared" si="40"/>
        <v>20269.2716</v>
      </c>
      <c r="I295" s="1">
        <f t="shared" si="41"/>
        <v>0.54920000000000002</v>
      </c>
      <c r="J295" s="1">
        <f t="shared" si="42"/>
        <v>301.85185185185185</v>
      </c>
      <c r="K295" s="1">
        <f t="shared" si="43"/>
        <v>-0.26026947143528251</v>
      </c>
      <c r="L295" s="1">
        <f t="shared" si="44"/>
        <v>2.4797938445809895</v>
      </c>
    </row>
    <row r="296" spans="1:12">
      <c r="A296" s="1">
        <v>6.1</v>
      </c>
      <c r="B296" s="1">
        <v>3.97</v>
      </c>
      <c r="C296" s="1">
        <f t="shared" si="36"/>
        <v>28.18</v>
      </c>
      <c r="D296" s="1">
        <f t="shared" si="37"/>
        <v>6.1099999999999994</v>
      </c>
      <c r="E296" s="7">
        <f t="shared" si="38"/>
        <v>0.56359999999999999</v>
      </c>
      <c r="F296" s="1">
        <f t="shared" si="39"/>
        <v>565.74074074074065</v>
      </c>
      <c r="G296" s="1">
        <f t="shared" si="40"/>
        <v>20341.713599999999</v>
      </c>
      <c r="I296" s="1">
        <f t="shared" si="41"/>
        <v>0.55120000000000002</v>
      </c>
      <c r="J296" s="1">
        <f t="shared" si="42"/>
        <v>305.55555555555554</v>
      </c>
      <c r="K296" s="1">
        <f t="shared" si="43"/>
        <v>-0.25869079110043058</v>
      </c>
      <c r="L296" s="1">
        <f t="shared" si="44"/>
        <v>2.4850901843909377</v>
      </c>
    </row>
    <row r="297" spans="1:12">
      <c r="A297" s="1">
        <v>6.06</v>
      </c>
      <c r="B297" s="1">
        <v>4.0599999999999996</v>
      </c>
      <c r="C297" s="1">
        <f t="shared" si="36"/>
        <v>28.27</v>
      </c>
      <c r="D297" s="1">
        <f t="shared" si="37"/>
        <v>6.0699999999999994</v>
      </c>
      <c r="E297" s="7">
        <f t="shared" si="38"/>
        <v>0.56540000000000001</v>
      </c>
      <c r="F297" s="1">
        <f t="shared" si="39"/>
        <v>562.03703703703695</v>
      </c>
      <c r="G297" s="1">
        <f t="shared" si="40"/>
        <v>20406.911400000001</v>
      </c>
      <c r="I297" s="1">
        <f t="shared" si="41"/>
        <v>0.55300000000000005</v>
      </c>
      <c r="J297" s="1">
        <f t="shared" si="42"/>
        <v>301.85185185185185</v>
      </c>
      <c r="K297" s="1">
        <f t="shared" si="43"/>
        <v>-0.25727486869530169</v>
      </c>
      <c r="L297" s="1">
        <f t="shared" si="44"/>
        <v>2.4797938445809895</v>
      </c>
    </row>
    <row r="298" spans="1:12">
      <c r="A298" s="1">
        <v>6.09</v>
      </c>
      <c r="B298" s="1">
        <v>4.18</v>
      </c>
      <c r="C298" s="1">
        <f t="shared" si="36"/>
        <v>28.39</v>
      </c>
      <c r="D298" s="1">
        <f t="shared" si="37"/>
        <v>6.1</v>
      </c>
      <c r="E298" s="7">
        <f t="shared" si="38"/>
        <v>0.56779999999999997</v>
      </c>
      <c r="F298" s="1">
        <f t="shared" si="39"/>
        <v>564.81481481481478</v>
      </c>
      <c r="G298" s="1">
        <f t="shared" si="40"/>
        <v>20493.841799999998</v>
      </c>
      <c r="I298" s="1">
        <f t="shared" si="41"/>
        <v>0.5554</v>
      </c>
      <c r="J298" s="1">
        <f t="shared" si="42"/>
        <v>304.62962962962968</v>
      </c>
      <c r="K298" s="1">
        <f t="shared" si="43"/>
        <v>-0.25539412458576122</v>
      </c>
      <c r="L298" s="1">
        <f t="shared" si="44"/>
        <v>2.4837721424630246</v>
      </c>
    </row>
    <row r="299" spans="1:12">
      <c r="A299" s="1">
        <v>6.11</v>
      </c>
      <c r="B299" s="1">
        <v>4.28</v>
      </c>
      <c r="C299" s="1">
        <f t="shared" si="36"/>
        <v>28.490000000000002</v>
      </c>
      <c r="D299" s="1">
        <f t="shared" si="37"/>
        <v>6.12</v>
      </c>
      <c r="E299" s="7">
        <f t="shared" si="38"/>
        <v>0.56980000000000008</v>
      </c>
      <c r="F299" s="1">
        <f t="shared" si="39"/>
        <v>566.66666666666663</v>
      </c>
      <c r="G299" s="1">
        <f t="shared" si="40"/>
        <v>20566.283800000005</v>
      </c>
      <c r="I299" s="1">
        <f t="shared" si="41"/>
        <v>0.55740000000000012</v>
      </c>
      <c r="J299" s="1">
        <f t="shared" si="42"/>
        <v>306.48148148148152</v>
      </c>
      <c r="K299" s="1">
        <f t="shared" si="43"/>
        <v>-0.25383303562271453</v>
      </c>
      <c r="L299" s="1">
        <f t="shared" si="44"/>
        <v>2.486404238288769</v>
      </c>
    </row>
    <row r="300" spans="1:12">
      <c r="A300" s="1">
        <v>6.1</v>
      </c>
      <c r="B300" s="1">
        <v>4.38</v>
      </c>
      <c r="C300" s="1">
        <f t="shared" si="36"/>
        <v>28.59</v>
      </c>
      <c r="D300" s="1">
        <f t="shared" si="37"/>
        <v>6.1099999999999994</v>
      </c>
      <c r="E300" s="7">
        <f t="shared" si="38"/>
        <v>0.57179999999999997</v>
      </c>
      <c r="F300" s="1">
        <f t="shared" si="39"/>
        <v>565.74074074074065</v>
      </c>
      <c r="G300" s="1">
        <f t="shared" si="40"/>
        <v>20638.7258</v>
      </c>
      <c r="I300" s="1">
        <f t="shared" si="41"/>
        <v>0.55940000000000001</v>
      </c>
      <c r="J300" s="1">
        <f t="shared" si="42"/>
        <v>305.55555555555554</v>
      </c>
      <c r="K300" s="1">
        <f t="shared" si="43"/>
        <v>-0.25227753796449154</v>
      </c>
      <c r="L300" s="1">
        <f t="shared" si="44"/>
        <v>2.4850901843909377</v>
      </c>
    </row>
    <row r="301" spans="1:12">
      <c r="A301" s="1">
        <v>6.1</v>
      </c>
      <c r="B301" s="1">
        <v>4.49</v>
      </c>
      <c r="C301" s="1">
        <f t="shared" si="36"/>
        <v>28.700000000000003</v>
      </c>
      <c r="D301" s="1">
        <f t="shared" si="37"/>
        <v>6.1099999999999994</v>
      </c>
      <c r="E301" s="7">
        <f t="shared" si="38"/>
        <v>0.57400000000000007</v>
      </c>
      <c r="F301" s="1">
        <f t="shared" si="39"/>
        <v>565.74074074074065</v>
      </c>
      <c r="G301" s="1">
        <f t="shared" si="40"/>
        <v>20718.412000000004</v>
      </c>
      <c r="I301" s="1">
        <f t="shared" si="41"/>
        <v>0.5616000000000001</v>
      </c>
      <c r="J301" s="1">
        <f t="shared" si="42"/>
        <v>305.55555555555554</v>
      </c>
      <c r="K301" s="1">
        <f t="shared" si="43"/>
        <v>-0.25057290087825107</v>
      </c>
      <c r="L301" s="1">
        <f t="shared" si="44"/>
        <v>2.4850901843909377</v>
      </c>
    </row>
    <row r="302" spans="1:12">
      <c r="A302" s="1">
        <v>6.08</v>
      </c>
      <c r="B302" s="1">
        <v>4.57</v>
      </c>
      <c r="C302" s="1">
        <f t="shared" si="36"/>
        <v>28.78</v>
      </c>
      <c r="D302" s="1">
        <f t="shared" si="37"/>
        <v>6.09</v>
      </c>
      <c r="E302" s="7">
        <f t="shared" si="38"/>
        <v>0.5756</v>
      </c>
      <c r="F302" s="1">
        <f t="shared" si="39"/>
        <v>563.8888888888888</v>
      </c>
      <c r="G302" s="1">
        <f t="shared" si="40"/>
        <v>20776.365600000001</v>
      </c>
      <c r="I302" s="1">
        <f t="shared" si="41"/>
        <v>0.56320000000000003</v>
      </c>
      <c r="J302" s="1">
        <f t="shared" si="42"/>
        <v>303.7037037037037</v>
      </c>
      <c r="K302" s="1">
        <f t="shared" si="43"/>
        <v>-0.24933735386594419</v>
      </c>
      <c r="L302" s="1">
        <f t="shared" si="44"/>
        <v>2.4824500882247293</v>
      </c>
    </row>
    <row r="303" spans="1:12">
      <c r="A303" s="1">
        <v>6.09</v>
      </c>
      <c r="B303" s="1">
        <v>4.68</v>
      </c>
      <c r="C303" s="1">
        <f t="shared" si="36"/>
        <v>28.89</v>
      </c>
      <c r="D303" s="1">
        <f t="shared" si="37"/>
        <v>6.1</v>
      </c>
      <c r="E303" s="7">
        <f t="shared" si="38"/>
        <v>0.57779999999999998</v>
      </c>
      <c r="F303" s="1">
        <f t="shared" si="39"/>
        <v>564.81481481481478</v>
      </c>
      <c r="G303" s="1">
        <f t="shared" si="40"/>
        <v>20856.051799999997</v>
      </c>
      <c r="I303" s="1">
        <f t="shared" si="41"/>
        <v>0.56540000000000001</v>
      </c>
      <c r="J303" s="1">
        <f t="shared" si="42"/>
        <v>304.62962962962968</v>
      </c>
      <c r="K303" s="1">
        <f t="shared" si="43"/>
        <v>-0.24764419584649922</v>
      </c>
      <c r="L303" s="1">
        <f t="shared" si="44"/>
        <v>2.4837721424630246</v>
      </c>
    </row>
    <row r="304" spans="1:12">
      <c r="A304" s="1">
        <v>6.05</v>
      </c>
      <c r="B304" s="1">
        <v>4.7699999999999996</v>
      </c>
      <c r="C304" s="1">
        <f t="shared" si="36"/>
        <v>28.98</v>
      </c>
      <c r="D304" s="1">
        <f t="shared" si="37"/>
        <v>6.06</v>
      </c>
      <c r="E304" s="7">
        <f t="shared" si="38"/>
        <v>0.5796</v>
      </c>
      <c r="F304" s="1">
        <f t="shared" si="39"/>
        <v>561.11111111111109</v>
      </c>
      <c r="G304" s="1">
        <f t="shared" si="40"/>
        <v>20921.249599999999</v>
      </c>
      <c r="I304" s="1">
        <f t="shared" si="41"/>
        <v>0.56720000000000004</v>
      </c>
      <c r="J304" s="1">
        <f t="shared" si="42"/>
        <v>300.92592592592598</v>
      </c>
      <c r="K304" s="1">
        <f t="shared" si="43"/>
        <v>-0.24626377782498984</v>
      </c>
      <c r="L304" s="1">
        <f t="shared" si="44"/>
        <v>2.4784596054919246</v>
      </c>
    </row>
    <row r="305" spans="1:12">
      <c r="A305" s="1">
        <v>6.08</v>
      </c>
      <c r="B305" s="1">
        <v>4.87</v>
      </c>
      <c r="C305" s="1">
        <f t="shared" si="36"/>
        <v>29.080000000000002</v>
      </c>
      <c r="D305" s="1">
        <f t="shared" si="37"/>
        <v>6.09</v>
      </c>
      <c r="E305" s="7">
        <f t="shared" si="38"/>
        <v>0.58160000000000001</v>
      </c>
      <c r="F305" s="1">
        <f t="shared" si="39"/>
        <v>563.8888888888888</v>
      </c>
      <c r="G305" s="1">
        <f t="shared" si="40"/>
        <v>20993.691600000002</v>
      </c>
      <c r="I305" s="1">
        <f t="shared" si="41"/>
        <v>0.56920000000000004</v>
      </c>
      <c r="J305" s="1">
        <f t="shared" si="42"/>
        <v>303.7037037037037</v>
      </c>
      <c r="K305" s="1">
        <f t="shared" si="43"/>
        <v>-0.24473510858775324</v>
      </c>
      <c r="L305" s="1">
        <f t="shared" si="44"/>
        <v>2.4824500882247293</v>
      </c>
    </row>
    <row r="306" spans="1:12">
      <c r="A306" s="1">
        <v>6.1</v>
      </c>
      <c r="B306" s="1">
        <v>4.97</v>
      </c>
      <c r="C306" s="1">
        <f t="shared" si="36"/>
        <v>29.18</v>
      </c>
      <c r="D306" s="1">
        <f t="shared" si="37"/>
        <v>6.1099999999999994</v>
      </c>
      <c r="E306" s="7">
        <f t="shared" si="38"/>
        <v>0.58360000000000001</v>
      </c>
      <c r="F306" s="1">
        <f t="shared" si="39"/>
        <v>565.74074074074065</v>
      </c>
      <c r="G306" s="1">
        <f t="shared" si="40"/>
        <v>21066.133600000001</v>
      </c>
      <c r="I306" s="1">
        <f t="shared" si="41"/>
        <v>0.57120000000000004</v>
      </c>
      <c r="J306" s="1">
        <f t="shared" si="42"/>
        <v>305.55555555555554</v>
      </c>
      <c r="K306" s="1">
        <f t="shared" si="43"/>
        <v>-0.24321180123188199</v>
      </c>
      <c r="L306" s="1">
        <f t="shared" si="44"/>
        <v>2.4850901843909377</v>
      </c>
    </row>
    <row r="307" spans="1:12">
      <c r="A307" s="1">
        <v>6.12</v>
      </c>
      <c r="B307" s="1">
        <v>5.09</v>
      </c>
      <c r="C307" s="1">
        <f t="shared" si="36"/>
        <v>29.3</v>
      </c>
      <c r="D307" s="1">
        <f t="shared" si="37"/>
        <v>6.13</v>
      </c>
      <c r="E307" s="7">
        <f t="shared" si="38"/>
        <v>0.58599999999999997</v>
      </c>
      <c r="F307" s="1">
        <f t="shared" si="39"/>
        <v>567.59259259259261</v>
      </c>
      <c r="G307" s="1">
        <f t="shared" si="40"/>
        <v>21153.063999999998</v>
      </c>
      <c r="I307" s="1">
        <f t="shared" si="41"/>
        <v>0.5736</v>
      </c>
      <c r="J307" s="1">
        <f t="shared" si="42"/>
        <v>307.4074074074075</v>
      </c>
      <c r="K307" s="1">
        <f t="shared" si="43"/>
        <v>-0.24139085734025628</v>
      </c>
      <c r="L307" s="1">
        <f t="shared" si="44"/>
        <v>2.4877143282170868</v>
      </c>
    </row>
    <row r="308" spans="1:12">
      <c r="A308" s="1">
        <v>6.04</v>
      </c>
      <c r="B308" s="1">
        <v>5.14</v>
      </c>
      <c r="C308" s="1">
        <f t="shared" si="36"/>
        <v>29.35</v>
      </c>
      <c r="D308" s="1">
        <f t="shared" si="37"/>
        <v>6.05</v>
      </c>
      <c r="E308" s="7">
        <f t="shared" si="38"/>
        <v>0.58700000000000008</v>
      </c>
      <c r="F308" s="1">
        <f t="shared" si="39"/>
        <v>560.18518518518511</v>
      </c>
      <c r="G308" s="1">
        <f t="shared" si="40"/>
        <v>21189.285000000003</v>
      </c>
      <c r="I308" s="1">
        <f t="shared" si="41"/>
        <v>0.57460000000000011</v>
      </c>
      <c r="J308" s="1">
        <f t="shared" si="42"/>
        <v>300</v>
      </c>
      <c r="K308" s="1">
        <f t="shared" si="43"/>
        <v>-0.24063437834407125</v>
      </c>
      <c r="L308" s="1">
        <f t="shared" si="44"/>
        <v>2.4771212547196626</v>
      </c>
    </row>
    <row r="309" spans="1:12">
      <c r="A309" s="1">
        <v>6.11</v>
      </c>
      <c r="B309" s="1">
        <v>5.27</v>
      </c>
      <c r="C309" s="1">
        <f t="shared" si="36"/>
        <v>29.48</v>
      </c>
      <c r="D309" s="1">
        <f t="shared" si="37"/>
        <v>6.12</v>
      </c>
      <c r="E309" s="7">
        <f t="shared" si="38"/>
        <v>0.58960000000000001</v>
      </c>
      <c r="F309" s="1">
        <f t="shared" si="39"/>
        <v>566.66666666666663</v>
      </c>
      <c r="G309" s="1">
        <f t="shared" si="40"/>
        <v>21283.459600000002</v>
      </c>
      <c r="I309" s="1">
        <f t="shared" si="41"/>
        <v>0.57720000000000005</v>
      </c>
      <c r="J309" s="1">
        <f t="shared" si="42"/>
        <v>306.48148148148152</v>
      </c>
      <c r="K309" s="1">
        <f t="shared" si="43"/>
        <v>-0.23867367757854338</v>
      </c>
      <c r="L309" s="1">
        <f t="shared" si="44"/>
        <v>2.486404238288769</v>
      </c>
    </row>
    <row r="310" spans="1:12">
      <c r="A310" s="1">
        <v>6.09</v>
      </c>
      <c r="B310" s="1">
        <v>5.37</v>
      </c>
      <c r="C310" s="1">
        <f t="shared" si="36"/>
        <v>29.580000000000002</v>
      </c>
      <c r="D310" s="1">
        <f t="shared" si="37"/>
        <v>6.1</v>
      </c>
      <c r="E310" s="7">
        <f t="shared" si="38"/>
        <v>0.59160000000000001</v>
      </c>
      <c r="F310" s="1">
        <f t="shared" si="39"/>
        <v>564.81481481481478</v>
      </c>
      <c r="G310" s="1">
        <f t="shared" si="40"/>
        <v>21355.901600000001</v>
      </c>
      <c r="I310" s="1">
        <f t="shared" si="41"/>
        <v>0.57920000000000005</v>
      </c>
      <c r="J310" s="1">
        <f t="shared" si="42"/>
        <v>304.62962962962968</v>
      </c>
      <c r="K310" s="1">
        <f t="shared" si="43"/>
        <v>-0.23717144681090949</v>
      </c>
      <c r="L310" s="1">
        <f t="shared" si="44"/>
        <v>2.4837721424630246</v>
      </c>
    </row>
    <row r="311" spans="1:12">
      <c r="A311" s="1">
        <v>6.04</v>
      </c>
      <c r="B311" s="1">
        <v>5.48</v>
      </c>
      <c r="C311" s="1">
        <f t="shared" si="36"/>
        <v>29.69</v>
      </c>
      <c r="D311" s="1">
        <f t="shared" si="37"/>
        <v>6.05</v>
      </c>
      <c r="E311" s="7">
        <f t="shared" si="38"/>
        <v>0.59379999999999999</v>
      </c>
      <c r="F311" s="1">
        <f t="shared" si="39"/>
        <v>560.18518518518511</v>
      </c>
      <c r="G311" s="1">
        <f t="shared" si="40"/>
        <v>21435.587800000001</v>
      </c>
      <c r="I311" s="1">
        <f t="shared" si="41"/>
        <v>0.58140000000000003</v>
      </c>
      <c r="J311" s="1">
        <f t="shared" si="42"/>
        <v>300</v>
      </c>
      <c r="K311" s="1">
        <f t="shared" si="43"/>
        <v>-0.23552497256559102</v>
      </c>
      <c r="L311" s="1">
        <f t="shared" si="44"/>
        <v>2.4771212547196626</v>
      </c>
    </row>
    <row r="312" spans="1:12">
      <c r="A312" s="1">
        <v>6.13</v>
      </c>
      <c r="B312" s="1">
        <v>5.59</v>
      </c>
      <c r="C312" s="1">
        <f t="shared" si="36"/>
        <v>29.8</v>
      </c>
      <c r="D312" s="1">
        <f t="shared" si="37"/>
        <v>6.14</v>
      </c>
      <c r="E312" s="7">
        <f t="shared" si="38"/>
        <v>0.59599999999999997</v>
      </c>
      <c r="F312" s="1">
        <f t="shared" si="39"/>
        <v>568.51851851851848</v>
      </c>
      <c r="G312" s="1">
        <f t="shared" si="40"/>
        <v>21515.273999999998</v>
      </c>
      <c r="I312" s="1">
        <f t="shared" si="41"/>
        <v>0.58360000000000001</v>
      </c>
      <c r="J312" s="1">
        <f t="shared" si="42"/>
        <v>308.33333333333337</v>
      </c>
      <c r="K312" s="1">
        <f t="shared" si="43"/>
        <v>-0.23388471677858599</v>
      </c>
      <c r="L312" s="1">
        <f t="shared" si="44"/>
        <v>2.4890204780193703</v>
      </c>
    </row>
    <row r="313" spans="1:12">
      <c r="A313" s="1">
        <v>6.11</v>
      </c>
      <c r="B313" s="1">
        <v>5.67</v>
      </c>
      <c r="C313" s="1">
        <f t="shared" si="36"/>
        <v>29.880000000000003</v>
      </c>
      <c r="D313" s="1">
        <f t="shared" si="37"/>
        <v>6.12</v>
      </c>
      <c r="E313" s="7">
        <f t="shared" si="38"/>
        <v>0.59760000000000002</v>
      </c>
      <c r="F313" s="1">
        <f t="shared" si="39"/>
        <v>566.66666666666663</v>
      </c>
      <c r="G313" s="1">
        <f t="shared" si="40"/>
        <v>21573.227600000002</v>
      </c>
      <c r="I313" s="1">
        <f t="shared" si="41"/>
        <v>0.58520000000000005</v>
      </c>
      <c r="J313" s="1">
        <f t="shared" si="42"/>
        <v>306.48148148148152</v>
      </c>
      <c r="K313" s="1">
        <f t="shared" si="43"/>
        <v>-0.23269568254672673</v>
      </c>
      <c r="L313" s="1">
        <f t="shared" si="44"/>
        <v>2.486404238288769</v>
      </c>
    </row>
    <row r="314" spans="1:12">
      <c r="A314" s="1">
        <v>6.07</v>
      </c>
      <c r="B314" s="1">
        <v>5.77</v>
      </c>
      <c r="C314" s="1">
        <f t="shared" si="36"/>
        <v>29.98</v>
      </c>
      <c r="D314" s="1">
        <f t="shared" si="37"/>
        <v>6.08</v>
      </c>
      <c r="E314" s="7">
        <f t="shared" si="38"/>
        <v>0.59960000000000002</v>
      </c>
      <c r="F314" s="1">
        <f t="shared" si="39"/>
        <v>562.96296296296293</v>
      </c>
      <c r="G314" s="1">
        <f t="shared" si="40"/>
        <v>21645.669600000001</v>
      </c>
      <c r="I314" s="1">
        <f t="shared" si="41"/>
        <v>0.58720000000000006</v>
      </c>
      <c r="J314" s="1">
        <f t="shared" si="42"/>
        <v>302.77777777777783</v>
      </c>
      <c r="K314" s="1">
        <f t="shared" si="43"/>
        <v>-0.23121395309198584</v>
      </c>
      <c r="L314" s="1">
        <f t="shared" si="44"/>
        <v>2.4811239971733365</v>
      </c>
    </row>
    <row r="315" spans="1:12">
      <c r="A315" s="1">
        <v>6.13</v>
      </c>
      <c r="B315" s="1">
        <v>5.88</v>
      </c>
      <c r="C315" s="1">
        <f t="shared" si="36"/>
        <v>30.09</v>
      </c>
      <c r="D315" s="1">
        <f t="shared" si="37"/>
        <v>6.14</v>
      </c>
      <c r="E315" s="7">
        <f t="shared" si="38"/>
        <v>0.6018</v>
      </c>
      <c r="F315" s="1">
        <f t="shared" si="39"/>
        <v>568.51851851851848</v>
      </c>
      <c r="G315" s="1">
        <f t="shared" si="40"/>
        <v>21725.355800000001</v>
      </c>
      <c r="I315" s="1">
        <f t="shared" si="41"/>
        <v>0.58940000000000003</v>
      </c>
      <c r="J315" s="1">
        <f t="shared" si="42"/>
        <v>308.33333333333337</v>
      </c>
      <c r="K315" s="1">
        <f t="shared" si="43"/>
        <v>-0.22958986848609364</v>
      </c>
      <c r="L315" s="1">
        <f t="shared" si="44"/>
        <v>2.4890204780193703</v>
      </c>
    </row>
    <row r="316" spans="1:12">
      <c r="A316" s="1">
        <v>6.13</v>
      </c>
      <c r="B316" s="1">
        <v>5.99</v>
      </c>
      <c r="C316" s="1">
        <f t="shared" si="36"/>
        <v>30.200000000000003</v>
      </c>
      <c r="D316" s="1">
        <f t="shared" si="37"/>
        <v>6.14</v>
      </c>
      <c r="E316" s="7">
        <f t="shared" si="38"/>
        <v>0.60400000000000009</v>
      </c>
      <c r="F316" s="1">
        <f t="shared" si="39"/>
        <v>568.51851851851848</v>
      </c>
      <c r="G316" s="1">
        <f t="shared" si="40"/>
        <v>21805.042000000005</v>
      </c>
      <c r="I316" s="1">
        <f t="shared" si="41"/>
        <v>0.59160000000000013</v>
      </c>
      <c r="J316" s="1">
        <f t="shared" si="42"/>
        <v>308.33333333333337</v>
      </c>
      <c r="K316" s="1">
        <f t="shared" si="43"/>
        <v>-0.22797183467514506</v>
      </c>
      <c r="L316" s="1">
        <f t="shared" si="44"/>
        <v>2.4890204780193703</v>
      </c>
    </row>
    <row r="317" spans="1:12">
      <c r="A317" s="1">
        <v>6.12</v>
      </c>
      <c r="B317" s="1">
        <v>6.09</v>
      </c>
      <c r="C317" s="1">
        <f t="shared" si="36"/>
        <v>30.3</v>
      </c>
      <c r="D317" s="1">
        <f t="shared" si="37"/>
        <v>6.13</v>
      </c>
      <c r="E317" s="7">
        <f t="shared" si="38"/>
        <v>0.60599999999999998</v>
      </c>
      <c r="F317" s="1">
        <f t="shared" si="39"/>
        <v>567.59259259259261</v>
      </c>
      <c r="G317" s="1">
        <f t="shared" si="40"/>
        <v>21877.484</v>
      </c>
      <c r="I317" s="1">
        <f t="shared" si="41"/>
        <v>0.59360000000000002</v>
      </c>
      <c r="J317" s="1">
        <f t="shared" si="42"/>
        <v>307.4074074074075</v>
      </c>
      <c r="K317" s="1">
        <f t="shared" si="43"/>
        <v>-0.22650610772902932</v>
      </c>
      <c r="L317" s="1">
        <f t="shared" si="44"/>
        <v>2.4877143282170868</v>
      </c>
    </row>
    <row r="318" spans="1:12">
      <c r="A318" s="1">
        <v>6.13</v>
      </c>
      <c r="B318" s="1">
        <v>6.18</v>
      </c>
      <c r="C318" s="1">
        <f t="shared" si="36"/>
        <v>30.39</v>
      </c>
      <c r="D318" s="1">
        <f t="shared" si="37"/>
        <v>6.14</v>
      </c>
      <c r="E318" s="7">
        <f t="shared" si="38"/>
        <v>0.60780000000000001</v>
      </c>
      <c r="F318" s="1">
        <f t="shared" si="39"/>
        <v>568.51851851851848</v>
      </c>
      <c r="G318" s="1">
        <f t="shared" si="40"/>
        <v>21942.681799999998</v>
      </c>
      <c r="I318" s="1">
        <f t="shared" si="41"/>
        <v>0.59540000000000004</v>
      </c>
      <c r="J318" s="1">
        <f t="shared" si="42"/>
        <v>308.33333333333337</v>
      </c>
      <c r="K318" s="1">
        <f t="shared" si="43"/>
        <v>-0.22519116968929401</v>
      </c>
      <c r="L318" s="1">
        <f t="shared" si="44"/>
        <v>2.4890204780193703</v>
      </c>
    </row>
    <row r="319" spans="1:12">
      <c r="A319" s="1">
        <v>6.08</v>
      </c>
      <c r="B319" s="1">
        <v>6.27</v>
      </c>
      <c r="C319" s="1">
        <f t="shared" si="36"/>
        <v>30.48</v>
      </c>
      <c r="D319" s="1">
        <f t="shared" si="37"/>
        <v>6.09</v>
      </c>
      <c r="E319" s="7">
        <f t="shared" si="38"/>
        <v>0.60960000000000003</v>
      </c>
      <c r="F319" s="1">
        <f t="shared" si="39"/>
        <v>563.8888888888888</v>
      </c>
      <c r="G319" s="1">
        <f t="shared" si="40"/>
        <v>22007.8796</v>
      </c>
      <c r="I319" s="1">
        <f t="shared" si="41"/>
        <v>0.59720000000000006</v>
      </c>
      <c r="J319" s="1">
        <f t="shared" si="42"/>
        <v>303.7037037037037</v>
      </c>
      <c r="K319" s="1">
        <f t="shared" si="43"/>
        <v>-0.22388020094701216</v>
      </c>
      <c r="L319" s="1">
        <f t="shared" si="44"/>
        <v>2.4824500882247293</v>
      </c>
    </row>
    <row r="320" spans="1:12">
      <c r="A320" s="1">
        <v>6.06</v>
      </c>
      <c r="B320" s="1">
        <v>6.38</v>
      </c>
      <c r="C320" s="1">
        <f t="shared" si="36"/>
        <v>30.59</v>
      </c>
      <c r="D320" s="1">
        <f t="shared" si="37"/>
        <v>6.0699999999999994</v>
      </c>
      <c r="E320" s="7">
        <f t="shared" si="38"/>
        <v>0.61180000000000001</v>
      </c>
      <c r="F320" s="1">
        <f t="shared" si="39"/>
        <v>562.03703703703695</v>
      </c>
      <c r="G320" s="1">
        <f t="shared" si="40"/>
        <v>22087.5658</v>
      </c>
      <c r="I320" s="1">
        <f t="shared" si="41"/>
        <v>0.59940000000000004</v>
      </c>
      <c r="J320" s="1">
        <f t="shared" si="42"/>
        <v>301.85185185185185</v>
      </c>
      <c r="K320" s="1">
        <f t="shared" si="43"/>
        <v>-0.22228326139037402</v>
      </c>
      <c r="L320" s="1">
        <f t="shared" si="44"/>
        <v>2.4797938445809895</v>
      </c>
    </row>
    <row r="321" spans="1:12">
      <c r="A321" s="1">
        <v>6.13</v>
      </c>
      <c r="B321" s="1">
        <v>6.48</v>
      </c>
      <c r="C321" s="1">
        <f t="shared" si="36"/>
        <v>30.69</v>
      </c>
      <c r="D321" s="1">
        <f t="shared" si="37"/>
        <v>6.14</v>
      </c>
      <c r="E321" s="7">
        <f t="shared" si="38"/>
        <v>0.61380000000000001</v>
      </c>
      <c r="F321" s="1">
        <f t="shared" si="39"/>
        <v>568.51851851851848</v>
      </c>
      <c r="G321" s="1">
        <f t="shared" si="40"/>
        <v>22160.007799999999</v>
      </c>
      <c r="I321" s="1">
        <f t="shared" si="41"/>
        <v>0.60140000000000005</v>
      </c>
      <c r="J321" s="1">
        <f t="shared" si="42"/>
        <v>308.33333333333337</v>
      </c>
      <c r="K321" s="1">
        <f t="shared" si="43"/>
        <v>-0.22083657623550124</v>
      </c>
      <c r="L321" s="1">
        <f t="shared" si="44"/>
        <v>2.4890204780193703</v>
      </c>
    </row>
    <row r="322" spans="1:12">
      <c r="A322" s="1">
        <v>6.17</v>
      </c>
      <c r="B322" s="1">
        <v>6.55</v>
      </c>
      <c r="C322" s="1">
        <f t="shared" si="36"/>
        <v>30.76</v>
      </c>
      <c r="D322" s="1">
        <f t="shared" si="37"/>
        <v>6.18</v>
      </c>
      <c r="E322" s="7">
        <f t="shared" si="38"/>
        <v>0.61520000000000008</v>
      </c>
      <c r="F322" s="1">
        <f t="shared" si="39"/>
        <v>572.22222222222217</v>
      </c>
      <c r="G322" s="1">
        <f t="shared" si="40"/>
        <v>22210.717200000003</v>
      </c>
      <c r="I322" s="1">
        <f t="shared" si="41"/>
        <v>0.60280000000000011</v>
      </c>
      <c r="J322" s="1">
        <f t="shared" si="42"/>
        <v>312.03703703703707</v>
      </c>
      <c r="K322" s="1">
        <f t="shared" si="43"/>
        <v>-0.21982675635740573</v>
      </c>
      <c r="L322" s="1">
        <f t="shared" si="44"/>
        <v>2.4942061453843891</v>
      </c>
    </row>
    <row r="323" spans="1:12">
      <c r="A323" s="1">
        <v>6.12</v>
      </c>
      <c r="B323" s="1">
        <v>6.69</v>
      </c>
      <c r="C323" s="1">
        <f t="shared" si="36"/>
        <v>30.900000000000002</v>
      </c>
      <c r="D323" s="1">
        <f t="shared" si="37"/>
        <v>6.13</v>
      </c>
      <c r="E323" s="7">
        <f t="shared" si="38"/>
        <v>0.61799999999999999</v>
      </c>
      <c r="F323" s="1">
        <f t="shared" si="39"/>
        <v>567.59259259259261</v>
      </c>
      <c r="G323" s="1">
        <f t="shared" si="40"/>
        <v>22312.135999999999</v>
      </c>
      <c r="I323" s="1">
        <f t="shared" si="41"/>
        <v>0.60560000000000003</v>
      </c>
      <c r="J323" s="1">
        <f t="shared" si="42"/>
        <v>307.4074074074075</v>
      </c>
      <c r="K323" s="1">
        <f t="shared" si="43"/>
        <v>-0.21781413350798365</v>
      </c>
      <c r="L323" s="1">
        <f t="shared" si="44"/>
        <v>2.4877143282170868</v>
      </c>
    </row>
    <row r="324" spans="1:12">
      <c r="A324" s="1">
        <v>6.09</v>
      </c>
      <c r="B324" s="1">
        <v>6.78</v>
      </c>
      <c r="C324" s="1">
        <f t="shared" si="36"/>
        <v>30.990000000000002</v>
      </c>
      <c r="D324" s="1">
        <f t="shared" si="37"/>
        <v>6.1</v>
      </c>
      <c r="E324" s="7">
        <f t="shared" si="38"/>
        <v>0.61980000000000002</v>
      </c>
      <c r="F324" s="1">
        <f t="shared" si="39"/>
        <v>564.81481481481478</v>
      </c>
      <c r="G324" s="1">
        <f t="shared" si="40"/>
        <v>22377.3338</v>
      </c>
      <c r="I324" s="1">
        <f t="shared" si="41"/>
        <v>0.60740000000000005</v>
      </c>
      <c r="J324" s="1">
        <f t="shared" si="42"/>
        <v>304.62962962962968</v>
      </c>
      <c r="K324" s="1">
        <f t="shared" si="43"/>
        <v>-0.21652521241775355</v>
      </c>
      <c r="L324" s="1">
        <f t="shared" si="44"/>
        <v>2.4837721424630246</v>
      </c>
    </row>
    <row r="325" spans="1:12">
      <c r="A325" s="1">
        <v>6.12</v>
      </c>
      <c r="B325" s="1">
        <v>6.88</v>
      </c>
      <c r="C325" s="1">
        <f t="shared" si="36"/>
        <v>31.09</v>
      </c>
      <c r="D325" s="1">
        <f t="shared" si="37"/>
        <v>6.13</v>
      </c>
      <c r="E325" s="7">
        <f t="shared" si="38"/>
        <v>0.62180000000000002</v>
      </c>
      <c r="F325" s="1">
        <f t="shared" si="39"/>
        <v>567.59259259259261</v>
      </c>
      <c r="G325" s="1">
        <f t="shared" si="40"/>
        <v>22449.775799999999</v>
      </c>
      <c r="I325" s="1">
        <f t="shared" si="41"/>
        <v>0.60940000000000005</v>
      </c>
      <c r="J325" s="1">
        <f t="shared" si="42"/>
        <v>307.4074074074075</v>
      </c>
      <c r="K325" s="1">
        <f t="shared" si="43"/>
        <v>-0.21509755011334517</v>
      </c>
      <c r="L325" s="1">
        <f t="shared" si="44"/>
        <v>2.4877143282170868</v>
      </c>
    </row>
    <row r="326" spans="1:12">
      <c r="A326" s="1">
        <v>6.12</v>
      </c>
      <c r="B326" s="1">
        <v>6.97</v>
      </c>
      <c r="C326" s="1">
        <f t="shared" si="36"/>
        <v>31.18</v>
      </c>
      <c r="D326" s="1">
        <f t="shared" si="37"/>
        <v>6.13</v>
      </c>
      <c r="E326" s="7">
        <f t="shared" si="38"/>
        <v>0.62360000000000004</v>
      </c>
      <c r="F326" s="1">
        <f t="shared" si="39"/>
        <v>567.59259259259261</v>
      </c>
      <c r="G326" s="1">
        <f t="shared" si="40"/>
        <v>22514.973600000001</v>
      </c>
      <c r="I326" s="1">
        <f t="shared" si="41"/>
        <v>0.61120000000000008</v>
      </c>
      <c r="J326" s="1">
        <f t="shared" si="42"/>
        <v>307.4074074074075</v>
      </c>
      <c r="K326" s="1">
        <f t="shared" si="43"/>
        <v>-0.21381665443236644</v>
      </c>
      <c r="L326" s="1">
        <f t="shared" si="44"/>
        <v>2.4877143282170868</v>
      </c>
    </row>
    <row r="327" spans="1:12">
      <c r="A327" s="1">
        <v>6.13</v>
      </c>
      <c r="B327" s="1">
        <v>7.08</v>
      </c>
      <c r="C327" s="1">
        <f t="shared" si="36"/>
        <v>31.29</v>
      </c>
      <c r="D327" s="1">
        <f t="shared" si="37"/>
        <v>6.14</v>
      </c>
      <c r="E327" s="7">
        <f t="shared" si="38"/>
        <v>0.62580000000000002</v>
      </c>
      <c r="F327" s="1">
        <f t="shared" si="39"/>
        <v>568.51851851851848</v>
      </c>
      <c r="G327" s="1">
        <f t="shared" si="40"/>
        <v>22594.659800000001</v>
      </c>
      <c r="I327" s="1">
        <f t="shared" si="41"/>
        <v>0.61340000000000006</v>
      </c>
      <c r="J327" s="1">
        <f t="shared" si="42"/>
        <v>308.33333333333337</v>
      </c>
      <c r="K327" s="1">
        <f t="shared" si="43"/>
        <v>-0.21225622835353328</v>
      </c>
      <c r="L327" s="1">
        <f t="shared" si="44"/>
        <v>2.4890204780193703</v>
      </c>
    </row>
    <row r="328" spans="1:12">
      <c r="A328" s="1">
        <v>6.15</v>
      </c>
      <c r="B328" s="1">
        <v>7.19</v>
      </c>
      <c r="C328" s="1">
        <f t="shared" si="36"/>
        <v>31.400000000000002</v>
      </c>
      <c r="D328" s="1">
        <f t="shared" si="37"/>
        <v>6.16</v>
      </c>
      <c r="E328" s="7">
        <f t="shared" si="38"/>
        <v>0.628</v>
      </c>
      <c r="F328" s="1">
        <f t="shared" si="39"/>
        <v>570.37037037037032</v>
      </c>
      <c r="G328" s="1">
        <f t="shared" si="40"/>
        <v>22674.346000000001</v>
      </c>
      <c r="I328" s="1">
        <f t="shared" si="41"/>
        <v>0.61560000000000004</v>
      </c>
      <c r="J328" s="1">
        <f t="shared" si="42"/>
        <v>310.18518518518522</v>
      </c>
      <c r="K328" s="1">
        <f t="shared" si="43"/>
        <v>-0.21070138884055886</v>
      </c>
      <c r="L328" s="1">
        <f t="shared" si="44"/>
        <v>2.4916210515498958</v>
      </c>
    </row>
    <row r="329" spans="1:12">
      <c r="A329" s="1">
        <v>6.05</v>
      </c>
      <c r="B329" s="1">
        <v>7.24</v>
      </c>
      <c r="C329" s="1">
        <f t="shared" si="36"/>
        <v>31.450000000000003</v>
      </c>
      <c r="D329" s="1">
        <f t="shared" si="37"/>
        <v>6.06</v>
      </c>
      <c r="E329" s="7">
        <f t="shared" si="38"/>
        <v>0.629</v>
      </c>
      <c r="F329" s="1">
        <f t="shared" si="39"/>
        <v>561.11111111111109</v>
      </c>
      <c r="G329" s="1">
        <f t="shared" si="40"/>
        <v>22710.566999999999</v>
      </c>
      <c r="I329" s="1">
        <f t="shared" si="41"/>
        <v>0.61660000000000004</v>
      </c>
      <c r="J329" s="1">
        <f t="shared" si="42"/>
        <v>300.92592592592598</v>
      </c>
      <c r="K329" s="1">
        <f t="shared" si="43"/>
        <v>-0.20999647960951051</v>
      </c>
      <c r="L329" s="1">
        <f t="shared" si="44"/>
        <v>2.4784596054919246</v>
      </c>
    </row>
    <row r="330" spans="1:12">
      <c r="A330" s="1">
        <v>6.14</v>
      </c>
      <c r="B330" s="1">
        <v>7.38</v>
      </c>
      <c r="C330" s="1">
        <f t="shared" si="36"/>
        <v>31.59</v>
      </c>
      <c r="D330" s="1">
        <f t="shared" si="37"/>
        <v>6.1499999999999995</v>
      </c>
      <c r="E330" s="7">
        <f t="shared" si="38"/>
        <v>0.63180000000000003</v>
      </c>
      <c r="F330" s="1">
        <f t="shared" si="39"/>
        <v>569.44444444444434</v>
      </c>
      <c r="G330" s="1">
        <f t="shared" si="40"/>
        <v>22811.985800000002</v>
      </c>
      <c r="I330" s="1">
        <f t="shared" si="41"/>
        <v>0.61940000000000006</v>
      </c>
      <c r="J330" s="1">
        <f t="shared" si="42"/>
        <v>309.25925925925924</v>
      </c>
      <c r="K330" s="1">
        <f t="shared" si="43"/>
        <v>-0.20802879897923199</v>
      </c>
      <c r="L330" s="1">
        <f t="shared" si="44"/>
        <v>2.4903227113246147</v>
      </c>
    </row>
    <row r="331" spans="1:12">
      <c r="A331" s="1">
        <v>6.12</v>
      </c>
      <c r="B331" s="1">
        <v>7.47</v>
      </c>
      <c r="C331" s="1">
        <f t="shared" si="36"/>
        <v>31.68</v>
      </c>
      <c r="D331" s="1">
        <f t="shared" si="37"/>
        <v>6.13</v>
      </c>
      <c r="E331" s="7">
        <f t="shared" si="38"/>
        <v>0.63359999999999994</v>
      </c>
      <c r="F331" s="1">
        <f t="shared" si="39"/>
        <v>567.59259259259261</v>
      </c>
      <c r="G331" s="1">
        <f t="shared" si="40"/>
        <v>22877.183599999997</v>
      </c>
      <c r="I331" s="1">
        <f t="shared" si="41"/>
        <v>0.62119999999999997</v>
      </c>
      <c r="J331" s="1">
        <f t="shared" si="42"/>
        <v>307.4074074074075</v>
      </c>
      <c r="K331" s="1">
        <f t="shared" si="43"/>
        <v>-0.20676855294347909</v>
      </c>
      <c r="L331" s="1">
        <f t="shared" si="44"/>
        <v>2.4877143282170868</v>
      </c>
    </row>
    <row r="332" spans="1:12">
      <c r="A332" s="1">
        <v>6.15</v>
      </c>
      <c r="B332" s="1">
        <v>7.58</v>
      </c>
      <c r="C332" s="1">
        <f t="shared" si="36"/>
        <v>31.79</v>
      </c>
      <c r="D332" s="1">
        <f t="shared" si="37"/>
        <v>6.16</v>
      </c>
      <c r="E332" s="7">
        <f t="shared" si="38"/>
        <v>0.63580000000000003</v>
      </c>
      <c r="F332" s="1">
        <f t="shared" si="39"/>
        <v>570.37037037037032</v>
      </c>
      <c r="G332" s="1">
        <f t="shared" si="40"/>
        <v>22956.8698</v>
      </c>
      <c r="I332" s="1">
        <f t="shared" si="41"/>
        <v>0.62340000000000007</v>
      </c>
      <c r="J332" s="1">
        <f t="shared" si="42"/>
        <v>310.18518518518522</v>
      </c>
      <c r="K332" s="1">
        <f t="shared" si="43"/>
        <v>-0.20523320205917892</v>
      </c>
      <c r="L332" s="1">
        <f t="shared" si="44"/>
        <v>2.4916210515498958</v>
      </c>
    </row>
    <row r="333" spans="1:12">
      <c r="A333" s="1">
        <v>6.08</v>
      </c>
      <c r="B333" s="1">
        <v>7.67</v>
      </c>
      <c r="C333" s="1">
        <f t="shared" si="36"/>
        <v>31.880000000000003</v>
      </c>
      <c r="D333" s="1">
        <f t="shared" si="37"/>
        <v>6.09</v>
      </c>
      <c r="E333" s="7">
        <f t="shared" si="38"/>
        <v>0.63760000000000006</v>
      </c>
      <c r="F333" s="1">
        <f t="shared" si="39"/>
        <v>563.8888888888888</v>
      </c>
      <c r="G333" s="1">
        <f t="shared" si="40"/>
        <v>23022.067600000002</v>
      </c>
      <c r="I333" s="1">
        <f t="shared" si="41"/>
        <v>0.62520000000000009</v>
      </c>
      <c r="J333" s="1">
        <f t="shared" si="42"/>
        <v>303.7037037037037</v>
      </c>
      <c r="K333" s="1">
        <f t="shared" si="43"/>
        <v>-0.20398103065285064</v>
      </c>
      <c r="L333" s="1">
        <f t="shared" si="44"/>
        <v>2.4824500882247293</v>
      </c>
    </row>
    <row r="334" spans="1:12">
      <c r="A334" s="1">
        <v>6.07</v>
      </c>
      <c r="B334" s="1">
        <v>7.75</v>
      </c>
      <c r="C334" s="1">
        <f t="shared" si="36"/>
        <v>31.96</v>
      </c>
      <c r="D334" s="1">
        <f t="shared" si="37"/>
        <v>6.08</v>
      </c>
      <c r="E334" s="7">
        <f t="shared" si="38"/>
        <v>0.63919999999999999</v>
      </c>
      <c r="F334" s="1">
        <f t="shared" si="39"/>
        <v>562.96296296296293</v>
      </c>
      <c r="G334" s="1">
        <f t="shared" si="40"/>
        <v>23080.021199999999</v>
      </c>
      <c r="I334" s="1">
        <f t="shared" si="41"/>
        <v>0.62680000000000002</v>
      </c>
      <c r="J334" s="1">
        <f t="shared" si="42"/>
        <v>302.77777777777783</v>
      </c>
      <c r="K334" s="1">
        <f t="shared" si="43"/>
        <v>-0.20287101220344747</v>
      </c>
      <c r="L334" s="1">
        <f t="shared" si="44"/>
        <v>2.4811239971733365</v>
      </c>
    </row>
    <row r="335" spans="1:12">
      <c r="A335" s="1">
        <v>6.14</v>
      </c>
      <c r="B335" s="1">
        <v>7.88</v>
      </c>
      <c r="C335" s="1">
        <f t="shared" ref="C335:C378" si="45">B335-$B$14</f>
        <v>32.090000000000003</v>
      </c>
      <c r="D335" s="1">
        <f t="shared" ref="D335:D378" si="46">A335-$A$14</f>
        <v>6.1499999999999995</v>
      </c>
      <c r="E335" s="7">
        <f t="shared" ref="D335:E378" si="47">(B335-$B$14)/$B$3</f>
        <v>0.64180000000000004</v>
      </c>
      <c r="F335" s="1">
        <f t="shared" ref="F335:F378" si="48">(A335-$A$14)*1000/$B$5</f>
        <v>569.44444444444434</v>
      </c>
      <c r="G335" s="1">
        <f t="shared" ref="G335:G378" si="49">(E335-0.002)*$B$6</f>
        <v>23174.195800000001</v>
      </c>
      <c r="I335" s="1">
        <f t="shared" si="41"/>
        <v>0.62940000000000007</v>
      </c>
      <c r="J335" s="1">
        <f t="shared" si="42"/>
        <v>309.25925925925924</v>
      </c>
      <c r="K335" s="1">
        <f t="shared" si="43"/>
        <v>-0.20107326142279847</v>
      </c>
      <c r="L335" s="1">
        <f t="shared" si="44"/>
        <v>2.4903227113246147</v>
      </c>
    </row>
    <row r="336" spans="1:12">
      <c r="A336" s="1">
        <v>6.15</v>
      </c>
      <c r="B336" s="1">
        <v>8</v>
      </c>
      <c r="C336" s="1">
        <f t="shared" si="45"/>
        <v>32.21</v>
      </c>
      <c r="D336" s="1">
        <f t="shared" si="46"/>
        <v>6.16</v>
      </c>
      <c r="E336" s="7">
        <f t="shared" si="47"/>
        <v>0.64419999999999999</v>
      </c>
      <c r="F336" s="1">
        <f t="shared" si="48"/>
        <v>570.37037037037032</v>
      </c>
      <c r="G336" s="1">
        <f t="shared" si="49"/>
        <v>23261.126199999999</v>
      </c>
      <c r="I336" s="1">
        <f t="shared" si="41"/>
        <v>0.63180000000000003</v>
      </c>
      <c r="J336" s="1">
        <f t="shared" si="42"/>
        <v>310.18518518518522</v>
      </c>
      <c r="K336" s="1">
        <f t="shared" si="43"/>
        <v>-0.19942037843086982</v>
      </c>
      <c r="L336" s="1">
        <f t="shared" si="44"/>
        <v>2.4916210515498958</v>
      </c>
    </row>
    <row r="337" spans="1:12">
      <c r="A337" s="1">
        <v>6.14</v>
      </c>
      <c r="B337" s="1">
        <v>8.09</v>
      </c>
      <c r="C337" s="1">
        <f t="shared" si="45"/>
        <v>32.299999999999997</v>
      </c>
      <c r="D337" s="1">
        <f t="shared" si="46"/>
        <v>6.1499999999999995</v>
      </c>
      <c r="E337" s="7">
        <f t="shared" si="47"/>
        <v>0.64599999999999991</v>
      </c>
      <c r="F337" s="1">
        <f t="shared" si="48"/>
        <v>569.44444444444434</v>
      </c>
      <c r="G337" s="1">
        <f t="shared" si="49"/>
        <v>23326.323999999997</v>
      </c>
      <c r="I337" s="1">
        <f t="shared" si="41"/>
        <v>0.63359999999999994</v>
      </c>
      <c r="J337" s="1">
        <f t="shared" si="42"/>
        <v>309.25925925925924</v>
      </c>
      <c r="K337" s="1">
        <f t="shared" si="43"/>
        <v>-0.19818483141856294</v>
      </c>
      <c r="L337" s="1">
        <f t="shared" si="44"/>
        <v>2.4903227113246147</v>
      </c>
    </row>
    <row r="338" spans="1:12">
      <c r="A338" s="1">
        <v>6.09</v>
      </c>
      <c r="B338" s="1">
        <v>8.18</v>
      </c>
      <c r="C338" s="1">
        <f t="shared" si="45"/>
        <v>32.39</v>
      </c>
      <c r="D338" s="1">
        <f t="shared" si="46"/>
        <v>6.1</v>
      </c>
      <c r="E338" s="7">
        <f t="shared" si="47"/>
        <v>0.64780000000000004</v>
      </c>
      <c r="F338" s="1">
        <f t="shared" si="48"/>
        <v>564.81481481481478</v>
      </c>
      <c r="G338" s="1">
        <f t="shared" si="49"/>
        <v>23391.521800000002</v>
      </c>
      <c r="I338" s="1">
        <f t="shared" si="41"/>
        <v>0.63540000000000008</v>
      </c>
      <c r="J338" s="1">
        <f t="shared" si="42"/>
        <v>304.62962962962968</v>
      </c>
      <c r="K338" s="1">
        <f t="shared" si="43"/>
        <v>-0.19695278950887132</v>
      </c>
      <c r="L338" s="1">
        <f t="shared" si="44"/>
        <v>2.4837721424630246</v>
      </c>
    </row>
    <row r="339" spans="1:12">
      <c r="A339" s="1">
        <v>6.12</v>
      </c>
      <c r="B339" s="1">
        <v>8.27</v>
      </c>
      <c r="C339" s="1">
        <f t="shared" si="45"/>
        <v>32.480000000000004</v>
      </c>
      <c r="D339" s="1">
        <f t="shared" si="46"/>
        <v>6.13</v>
      </c>
      <c r="E339" s="7">
        <f t="shared" si="47"/>
        <v>0.64960000000000007</v>
      </c>
      <c r="F339" s="1">
        <f t="shared" si="48"/>
        <v>567.59259259259261</v>
      </c>
      <c r="G339" s="1">
        <f t="shared" si="49"/>
        <v>23456.719600000004</v>
      </c>
      <c r="I339" s="1">
        <f t="shared" si="41"/>
        <v>0.6372000000000001</v>
      </c>
      <c r="J339" s="1">
        <f t="shared" si="42"/>
        <v>307.4074074074075</v>
      </c>
      <c r="K339" s="1">
        <f t="shared" si="43"/>
        <v>-0.19572423287090604</v>
      </c>
      <c r="L339" s="1">
        <f t="shared" si="44"/>
        <v>2.4877143282170868</v>
      </c>
    </row>
    <row r="340" spans="1:12">
      <c r="A340" s="1">
        <v>6.12</v>
      </c>
      <c r="B340" s="1">
        <v>8.3800000000000008</v>
      </c>
      <c r="C340" s="1">
        <f t="shared" si="45"/>
        <v>32.590000000000003</v>
      </c>
      <c r="D340" s="1">
        <f t="shared" si="46"/>
        <v>6.13</v>
      </c>
      <c r="E340" s="7">
        <f t="shared" si="47"/>
        <v>0.65180000000000005</v>
      </c>
      <c r="F340" s="1">
        <f t="shared" si="48"/>
        <v>567.59259259259261</v>
      </c>
      <c r="G340" s="1">
        <f t="shared" si="49"/>
        <v>23536.4058</v>
      </c>
      <c r="I340" s="1">
        <f t="shared" ref="I340:I378" si="50">E340-$E$19</f>
        <v>0.63940000000000008</v>
      </c>
      <c r="J340" s="1">
        <f t="shared" ref="J340:J378" si="51">F340-$F$19</f>
        <v>307.4074074074075</v>
      </c>
      <c r="K340" s="1">
        <f t="shared" ref="K340:K378" si="52">LOG10(I340)</f>
        <v>-0.1942273680643308</v>
      </c>
      <c r="L340" s="1">
        <f t="shared" ref="L340:L378" si="53">LOG10(J340)</f>
        <v>2.4877143282170868</v>
      </c>
    </row>
    <row r="341" spans="1:12">
      <c r="A341" s="1">
        <v>6.11</v>
      </c>
      <c r="B341" s="1">
        <v>8.4700000000000006</v>
      </c>
      <c r="C341" s="1">
        <f t="shared" si="45"/>
        <v>32.68</v>
      </c>
      <c r="D341" s="1">
        <f t="shared" si="46"/>
        <v>6.12</v>
      </c>
      <c r="E341" s="7">
        <f t="shared" si="47"/>
        <v>0.65359999999999996</v>
      </c>
      <c r="F341" s="1">
        <f t="shared" si="48"/>
        <v>566.66666666666663</v>
      </c>
      <c r="G341" s="1">
        <f t="shared" si="49"/>
        <v>23601.603599999999</v>
      </c>
      <c r="I341" s="1">
        <f t="shared" si="50"/>
        <v>0.64119999999999999</v>
      </c>
      <c r="J341" s="1">
        <f t="shared" si="51"/>
        <v>306.48148148148152</v>
      </c>
      <c r="K341" s="1">
        <f t="shared" si="52"/>
        <v>-0.1930064863178928</v>
      </c>
      <c r="L341" s="1">
        <f t="shared" si="53"/>
        <v>2.486404238288769</v>
      </c>
    </row>
    <row r="342" spans="1:12">
      <c r="A342" s="1">
        <v>6.12</v>
      </c>
      <c r="B342" s="1">
        <v>8.58</v>
      </c>
      <c r="C342" s="1">
        <f t="shared" si="45"/>
        <v>32.79</v>
      </c>
      <c r="D342" s="1">
        <f t="shared" si="46"/>
        <v>6.13</v>
      </c>
      <c r="E342" s="7">
        <f t="shared" si="47"/>
        <v>0.65579999999999994</v>
      </c>
      <c r="F342" s="1">
        <f t="shared" si="48"/>
        <v>567.59259259259261</v>
      </c>
      <c r="G342" s="1">
        <f t="shared" si="49"/>
        <v>23681.289799999999</v>
      </c>
      <c r="I342" s="1">
        <f t="shared" si="50"/>
        <v>0.64339999999999997</v>
      </c>
      <c r="J342" s="1">
        <f t="shared" si="51"/>
        <v>307.4074074074075</v>
      </c>
      <c r="K342" s="1">
        <f t="shared" si="52"/>
        <v>-0.19151894343404902</v>
      </c>
      <c r="L342" s="1">
        <f t="shared" si="53"/>
        <v>2.4877143282170868</v>
      </c>
    </row>
    <row r="343" spans="1:12">
      <c r="A343" s="1">
        <v>6.09</v>
      </c>
      <c r="B343" s="1">
        <v>8.67</v>
      </c>
      <c r="C343" s="1">
        <f t="shared" si="45"/>
        <v>32.880000000000003</v>
      </c>
      <c r="D343" s="1">
        <f t="shared" si="46"/>
        <v>6.1</v>
      </c>
      <c r="E343" s="7">
        <f t="shared" si="47"/>
        <v>0.65760000000000007</v>
      </c>
      <c r="F343" s="1">
        <f t="shared" si="48"/>
        <v>564.81481481481478</v>
      </c>
      <c r="G343" s="1">
        <f t="shared" si="49"/>
        <v>23746.487600000004</v>
      </c>
      <c r="I343" s="1">
        <f t="shared" si="50"/>
        <v>0.64520000000000011</v>
      </c>
      <c r="J343" s="1">
        <f t="shared" si="51"/>
        <v>304.62962962962968</v>
      </c>
      <c r="K343" s="1">
        <f t="shared" si="52"/>
        <v>-0.190305641283076</v>
      </c>
      <c r="L343" s="1">
        <f t="shared" si="53"/>
        <v>2.4837721424630246</v>
      </c>
    </row>
    <row r="344" spans="1:12">
      <c r="A344" s="1">
        <v>6.14</v>
      </c>
      <c r="B344" s="1">
        <v>8.76</v>
      </c>
      <c r="C344" s="1">
        <f t="shared" si="45"/>
        <v>32.97</v>
      </c>
      <c r="D344" s="1">
        <f t="shared" si="46"/>
        <v>6.1499999999999995</v>
      </c>
      <c r="E344" s="7">
        <f t="shared" si="47"/>
        <v>0.65939999999999999</v>
      </c>
      <c r="F344" s="1">
        <f t="shared" si="48"/>
        <v>569.44444444444434</v>
      </c>
      <c r="G344" s="1">
        <f t="shared" si="49"/>
        <v>23811.685399999998</v>
      </c>
      <c r="I344" s="1">
        <f t="shared" si="50"/>
        <v>0.64700000000000002</v>
      </c>
      <c r="J344" s="1">
        <f t="shared" si="51"/>
        <v>309.25925925925924</v>
      </c>
      <c r="K344" s="1">
        <f t="shared" si="52"/>
        <v>-0.18909571933129959</v>
      </c>
      <c r="L344" s="1">
        <f t="shared" si="53"/>
        <v>2.4903227113246147</v>
      </c>
    </row>
    <row r="345" spans="1:12">
      <c r="A345" s="1">
        <v>6.14</v>
      </c>
      <c r="B345" s="1">
        <v>8.89</v>
      </c>
      <c r="C345" s="1">
        <f t="shared" si="45"/>
        <v>33.1</v>
      </c>
      <c r="D345" s="1">
        <f t="shared" si="46"/>
        <v>6.1499999999999995</v>
      </c>
      <c r="E345" s="7">
        <f t="shared" si="47"/>
        <v>0.66200000000000003</v>
      </c>
      <c r="F345" s="1">
        <f t="shared" si="48"/>
        <v>569.44444444444434</v>
      </c>
      <c r="G345" s="1">
        <f t="shared" si="49"/>
        <v>23905.86</v>
      </c>
      <c r="I345" s="1">
        <f t="shared" si="50"/>
        <v>0.64960000000000007</v>
      </c>
      <c r="J345" s="1">
        <f t="shared" si="51"/>
        <v>309.25925925925924</v>
      </c>
      <c r="K345" s="1">
        <f t="shared" si="52"/>
        <v>-0.18735398376688106</v>
      </c>
      <c r="L345" s="1">
        <f t="shared" si="53"/>
        <v>2.4903227113246147</v>
      </c>
    </row>
    <row r="346" spans="1:12">
      <c r="A346" s="1">
        <v>6.1</v>
      </c>
      <c r="B346" s="1">
        <v>8.98</v>
      </c>
      <c r="C346" s="1">
        <f t="shared" si="45"/>
        <v>33.19</v>
      </c>
      <c r="D346" s="1">
        <f t="shared" si="46"/>
        <v>6.1099999999999994</v>
      </c>
      <c r="E346" s="7">
        <f t="shared" si="47"/>
        <v>0.66379999999999995</v>
      </c>
      <c r="F346" s="1">
        <f t="shared" si="48"/>
        <v>565.74074074074065</v>
      </c>
      <c r="G346" s="1">
        <f t="shared" si="49"/>
        <v>23971.057799999999</v>
      </c>
      <c r="I346" s="1">
        <f t="shared" si="50"/>
        <v>0.65139999999999998</v>
      </c>
      <c r="J346" s="1">
        <f t="shared" si="51"/>
        <v>305.55555555555554</v>
      </c>
      <c r="K346" s="1">
        <f t="shared" si="52"/>
        <v>-0.1861522457711457</v>
      </c>
      <c r="L346" s="1">
        <f t="shared" si="53"/>
        <v>2.4850901843909377</v>
      </c>
    </row>
    <row r="347" spans="1:12">
      <c r="A347" s="1">
        <v>6.08</v>
      </c>
      <c r="B347" s="1">
        <v>9.07</v>
      </c>
      <c r="C347" s="1">
        <f t="shared" si="45"/>
        <v>33.28</v>
      </c>
      <c r="D347" s="1">
        <f t="shared" si="46"/>
        <v>6.09</v>
      </c>
      <c r="E347" s="7">
        <f t="shared" si="47"/>
        <v>0.66559999999999997</v>
      </c>
      <c r="F347" s="1">
        <f t="shared" si="48"/>
        <v>563.8888888888888</v>
      </c>
      <c r="G347" s="1">
        <f t="shared" si="49"/>
        <v>24036.2556</v>
      </c>
      <c r="I347" s="1">
        <f t="shared" si="50"/>
        <v>0.6532</v>
      </c>
      <c r="J347" s="1">
        <f t="shared" si="51"/>
        <v>303.7037037037037</v>
      </c>
      <c r="K347" s="1">
        <f t="shared" si="52"/>
        <v>-0.18495382393536944</v>
      </c>
      <c r="L347" s="1">
        <f t="shared" si="53"/>
        <v>2.4824500882247293</v>
      </c>
    </row>
    <row r="348" spans="1:12">
      <c r="A348" s="1">
        <v>6.13</v>
      </c>
      <c r="B348" s="1">
        <v>9.19</v>
      </c>
      <c r="C348" s="1">
        <f t="shared" si="45"/>
        <v>33.4</v>
      </c>
      <c r="D348" s="1">
        <f t="shared" si="46"/>
        <v>6.14</v>
      </c>
      <c r="E348" s="7">
        <f t="shared" si="47"/>
        <v>0.66799999999999993</v>
      </c>
      <c r="F348" s="1">
        <f t="shared" si="48"/>
        <v>568.51851851851848</v>
      </c>
      <c r="G348" s="1">
        <f t="shared" si="49"/>
        <v>24123.185999999998</v>
      </c>
      <c r="I348" s="1">
        <f t="shared" si="50"/>
        <v>0.65559999999999996</v>
      </c>
      <c r="J348" s="1">
        <f t="shared" si="51"/>
        <v>308.33333333333337</v>
      </c>
      <c r="K348" s="1">
        <f t="shared" si="52"/>
        <v>-0.18336105510153855</v>
      </c>
      <c r="L348" s="1">
        <f t="shared" si="53"/>
        <v>2.4890204780193703</v>
      </c>
    </row>
    <row r="349" spans="1:12">
      <c r="A349" s="1">
        <v>6.12</v>
      </c>
      <c r="B349" s="1">
        <v>9.27</v>
      </c>
      <c r="C349" s="1">
        <f t="shared" si="45"/>
        <v>33.480000000000004</v>
      </c>
      <c r="D349" s="1">
        <f t="shared" si="46"/>
        <v>6.13</v>
      </c>
      <c r="E349" s="7">
        <f t="shared" si="47"/>
        <v>0.66960000000000008</v>
      </c>
      <c r="F349" s="1">
        <f t="shared" si="48"/>
        <v>567.59259259259261</v>
      </c>
      <c r="G349" s="1">
        <f t="shared" si="49"/>
        <v>24181.139600000002</v>
      </c>
      <c r="I349" s="1">
        <f t="shared" si="50"/>
        <v>0.65720000000000012</v>
      </c>
      <c r="J349" s="1">
        <f t="shared" si="51"/>
        <v>307.4074074074075</v>
      </c>
      <c r="K349" s="1">
        <f t="shared" si="52"/>
        <v>-0.18230244523697581</v>
      </c>
      <c r="L349" s="1">
        <f t="shared" si="53"/>
        <v>2.4877143282170868</v>
      </c>
    </row>
    <row r="350" spans="1:12">
      <c r="A350" s="1">
        <v>6.11</v>
      </c>
      <c r="B350" s="1">
        <v>9.3800000000000008</v>
      </c>
      <c r="C350" s="1">
        <f t="shared" si="45"/>
        <v>33.590000000000003</v>
      </c>
      <c r="D350" s="1">
        <f t="shared" si="46"/>
        <v>6.12</v>
      </c>
      <c r="E350" s="7">
        <f t="shared" si="47"/>
        <v>0.67180000000000006</v>
      </c>
      <c r="F350" s="1">
        <f t="shared" si="48"/>
        <v>566.66666666666663</v>
      </c>
      <c r="G350" s="1">
        <f t="shared" si="49"/>
        <v>24260.825800000002</v>
      </c>
      <c r="I350" s="1">
        <f t="shared" si="50"/>
        <v>0.6594000000000001</v>
      </c>
      <c r="J350" s="1">
        <f t="shared" si="51"/>
        <v>306.48148148148152</v>
      </c>
      <c r="K350" s="1">
        <f t="shared" si="52"/>
        <v>-0.18085105719286573</v>
      </c>
      <c r="L350" s="1">
        <f t="shared" si="53"/>
        <v>2.486404238288769</v>
      </c>
    </row>
    <row r="351" spans="1:12">
      <c r="A351" s="1">
        <v>6.16</v>
      </c>
      <c r="B351" s="1">
        <v>9.4700000000000006</v>
      </c>
      <c r="C351" s="1">
        <f t="shared" si="45"/>
        <v>33.68</v>
      </c>
      <c r="D351" s="1">
        <f t="shared" si="46"/>
        <v>6.17</v>
      </c>
      <c r="E351" s="7">
        <f t="shared" si="47"/>
        <v>0.67359999999999998</v>
      </c>
      <c r="F351" s="1">
        <f t="shared" si="48"/>
        <v>571.2962962962963</v>
      </c>
      <c r="G351" s="1">
        <f t="shared" si="49"/>
        <v>24326.0236</v>
      </c>
      <c r="I351" s="1">
        <f t="shared" si="50"/>
        <v>0.66120000000000001</v>
      </c>
      <c r="J351" s="1">
        <f t="shared" si="51"/>
        <v>311.1111111111112</v>
      </c>
      <c r="K351" s="1">
        <f t="shared" si="52"/>
        <v>-0.17966715510059011</v>
      </c>
      <c r="L351" s="1">
        <f t="shared" si="53"/>
        <v>2.4929155219028947</v>
      </c>
    </row>
    <row r="352" spans="1:12">
      <c r="A352" s="1">
        <v>6.12</v>
      </c>
      <c r="B352" s="1">
        <v>9.59</v>
      </c>
      <c r="C352" s="1">
        <f t="shared" si="45"/>
        <v>33.799999999999997</v>
      </c>
      <c r="D352" s="1">
        <f t="shared" si="46"/>
        <v>6.13</v>
      </c>
      <c r="E352" s="7">
        <f t="shared" si="47"/>
        <v>0.67599999999999993</v>
      </c>
      <c r="F352" s="1">
        <f t="shared" si="48"/>
        <v>567.59259259259261</v>
      </c>
      <c r="G352" s="1">
        <f t="shared" si="49"/>
        <v>24412.953999999998</v>
      </c>
      <c r="I352" s="1">
        <f t="shared" si="50"/>
        <v>0.66359999999999997</v>
      </c>
      <c r="J352" s="1">
        <f t="shared" si="51"/>
        <v>307.4074074074075</v>
      </c>
      <c r="K352" s="1">
        <f t="shared" si="52"/>
        <v>-0.17809362264767695</v>
      </c>
      <c r="L352" s="1">
        <f t="shared" si="53"/>
        <v>2.4877143282170868</v>
      </c>
    </row>
    <row r="353" spans="1:12">
      <c r="A353" s="1">
        <v>6.08</v>
      </c>
      <c r="B353" s="1">
        <v>9.66</v>
      </c>
      <c r="C353" s="1">
        <f t="shared" si="45"/>
        <v>33.870000000000005</v>
      </c>
      <c r="D353" s="1">
        <f t="shared" si="46"/>
        <v>6.09</v>
      </c>
      <c r="E353" s="7">
        <f t="shared" si="47"/>
        <v>0.67740000000000011</v>
      </c>
      <c r="F353" s="1">
        <f t="shared" si="48"/>
        <v>563.8888888888888</v>
      </c>
      <c r="G353" s="1">
        <f t="shared" si="49"/>
        <v>24463.663400000005</v>
      </c>
      <c r="I353" s="1">
        <f t="shared" si="50"/>
        <v>0.66500000000000015</v>
      </c>
      <c r="J353" s="1">
        <f t="shared" si="51"/>
        <v>303.7037037037037</v>
      </c>
      <c r="K353" s="1">
        <f t="shared" si="52"/>
        <v>-0.1771783546968953</v>
      </c>
      <c r="L353" s="1">
        <f t="shared" si="53"/>
        <v>2.4824500882247293</v>
      </c>
    </row>
    <row r="354" spans="1:12">
      <c r="A354" s="1">
        <v>6.05</v>
      </c>
      <c r="B354" s="1">
        <v>9.76</v>
      </c>
      <c r="C354" s="1">
        <f t="shared" si="45"/>
        <v>33.97</v>
      </c>
      <c r="D354" s="1">
        <f t="shared" si="46"/>
        <v>6.06</v>
      </c>
      <c r="E354" s="7">
        <f t="shared" si="47"/>
        <v>0.6794</v>
      </c>
      <c r="F354" s="1">
        <f t="shared" si="48"/>
        <v>561.11111111111109</v>
      </c>
      <c r="G354" s="1">
        <f t="shared" si="49"/>
        <v>24536.1054</v>
      </c>
      <c r="I354" s="1">
        <f t="shared" si="50"/>
        <v>0.66700000000000004</v>
      </c>
      <c r="J354" s="1">
        <f t="shared" si="51"/>
        <v>300.92592592592598</v>
      </c>
      <c r="K354" s="1">
        <f t="shared" si="52"/>
        <v>-0.17587416608345102</v>
      </c>
      <c r="L354" s="1">
        <f t="shared" si="53"/>
        <v>2.4784596054919246</v>
      </c>
    </row>
    <row r="355" spans="1:12">
      <c r="A355" s="1">
        <v>6.05</v>
      </c>
      <c r="B355" s="1">
        <v>9.86</v>
      </c>
      <c r="C355" s="1">
        <f t="shared" si="45"/>
        <v>34.07</v>
      </c>
      <c r="D355" s="1">
        <f t="shared" si="46"/>
        <v>6.06</v>
      </c>
      <c r="E355" s="7">
        <f t="shared" si="47"/>
        <v>0.68140000000000001</v>
      </c>
      <c r="F355" s="1">
        <f t="shared" si="48"/>
        <v>561.11111111111109</v>
      </c>
      <c r="G355" s="1">
        <f t="shared" si="49"/>
        <v>24608.547399999999</v>
      </c>
      <c r="I355" s="1">
        <f t="shared" si="50"/>
        <v>0.66900000000000004</v>
      </c>
      <c r="J355" s="1">
        <f t="shared" si="51"/>
        <v>300.92592592592598</v>
      </c>
      <c r="K355" s="1">
        <f t="shared" si="52"/>
        <v>-0.17457388223217687</v>
      </c>
      <c r="L355" s="1">
        <f t="shared" si="53"/>
        <v>2.4784596054919246</v>
      </c>
    </row>
    <row r="356" spans="1:12">
      <c r="A356" s="1">
        <v>6.12</v>
      </c>
      <c r="B356" s="1">
        <v>9.98</v>
      </c>
      <c r="C356" s="1">
        <f t="shared" si="45"/>
        <v>34.19</v>
      </c>
      <c r="D356" s="1">
        <f t="shared" si="46"/>
        <v>6.13</v>
      </c>
      <c r="E356" s="7">
        <f t="shared" si="47"/>
        <v>0.68379999999999996</v>
      </c>
      <c r="F356" s="1">
        <f t="shared" si="48"/>
        <v>567.59259259259261</v>
      </c>
      <c r="G356" s="1">
        <f t="shared" si="49"/>
        <v>24695.477799999997</v>
      </c>
      <c r="I356" s="1">
        <f t="shared" si="50"/>
        <v>0.6714</v>
      </c>
      <c r="J356" s="1">
        <f t="shared" si="51"/>
        <v>307.4074074074075</v>
      </c>
      <c r="K356" s="1">
        <f t="shared" si="52"/>
        <v>-0.17301866308800631</v>
      </c>
      <c r="L356" s="1">
        <f t="shared" si="53"/>
        <v>2.4877143282170868</v>
      </c>
    </row>
    <row r="357" spans="1:12">
      <c r="A357" s="1">
        <v>6.1</v>
      </c>
      <c r="B357" s="1">
        <v>10.08</v>
      </c>
      <c r="C357" s="1">
        <f t="shared" si="45"/>
        <v>34.29</v>
      </c>
      <c r="D357" s="1">
        <f t="shared" si="46"/>
        <v>6.1099999999999994</v>
      </c>
      <c r="E357" s="7">
        <f t="shared" si="47"/>
        <v>0.68579999999999997</v>
      </c>
      <c r="F357" s="1">
        <f t="shared" si="48"/>
        <v>565.74074074074065</v>
      </c>
      <c r="G357" s="1">
        <f t="shared" si="49"/>
        <v>24767.9198</v>
      </c>
      <c r="I357" s="1">
        <f t="shared" si="50"/>
        <v>0.6734</v>
      </c>
      <c r="J357" s="1">
        <f t="shared" si="51"/>
        <v>305.55555555555554</v>
      </c>
      <c r="K357" s="1">
        <f t="shared" si="52"/>
        <v>-0.1717268879479302</v>
      </c>
      <c r="L357" s="1">
        <f t="shared" si="53"/>
        <v>2.4850901843909377</v>
      </c>
    </row>
    <row r="358" spans="1:12">
      <c r="A358" s="1">
        <v>6.09</v>
      </c>
      <c r="B358" s="1">
        <v>10.19</v>
      </c>
      <c r="C358" s="1">
        <f t="shared" si="45"/>
        <v>34.4</v>
      </c>
      <c r="D358" s="1">
        <f t="shared" si="46"/>
        <v>6.1</v>
      </c>
      <c r="E358" s="7">
        <f t="shared" si="47"/>
        <v>0.68799999999999994</v>
      </c>
      <c r="F358" s="1">
        <f t="shared" si="48"/>
        <v>564.81481481481478</v>
      </c>
      <c r="G358" s="1">
        <f t="shared" si="49"/>
        <v>24847.605999999996</v>
      </c>
      <c r="I358" s="1">
        <f t="shared" si="50"/>
        <v>0.67559999999999998</v>
      </c>
      <c r="J358" s="1">
        <f t="shared" si="51"/>
        <v>304.62962962962968</v>
      </c>
      <c r="K358" s="1">
        <f t="shared" si="52"/>
        <v>-0.17031035910102896</v>
      </c>
      <c r="L358" s="1">
        <f t="shared" si="53"/>
        <v>2.4837721424630246</v>
      </c>
    </row>
    <row r="359" spans="1:12">
      <c r="A359" s="1">
        <v>6.07</v>
      </c>
      <c r="B359" s="1">
        <v>10.29</v>
      </c>
      <c r="C359" s="1">
        <f t="shared" si="45"/>
        <v>34.5</v>
      </c>
      <c r="D359" s="1">
        <f t="shared" si="46"/>
        <v>6.08</v>
      </c>
      <c r="E359" s="7">
        <f t="shared" si="47"/>
        <v>0.69</v>
      </c>
      <c r="F359" s="1">
        <f t="shared" si="48"/>
        <v>562.96296296296293</v>
      </c>
      <c r="G359" s="1">
        <f t="shared" si="49"/>
        <v>24920.047999999999</v>
      </c>
      <c r="I359" s="1">
        <f t="shared" si="50"/>
        <v>0.67759999999999998</v>
      </c>
      <c r="J359" s="1">
        <f t="shared" si="51"/>
        <v>302.77777777777783</v>
      </c>
      <c r="K359" s="1">
        <f t="shared" si="52"/>
        <v>-0.16902660267734951</v>
      </c>
      <c r="L359" s="1">
        <f t="shared" si="53"/>
        <v>2.4811239971733365</v>
      </c>
    </row>
    <row r="360" spans="1:12">
      <c r="A360" s="1">
        <v>6.12</v>
      </c>
      <c r="B360" s="1">
        <v>10.39</v>
      </c>
      <c r="C360" s="1">
        <f t="shared" si="45"/>
        <v>34.6</v>
      </c>
      <c r="D360" s="1">
        <f t="shared" si="46"/>
        <v>6.13</v>
      </c>
      <c r="E360" s="7">
        <f t="shared" si="47"/>
        <v>0.69200000000000006</v>
      </c>
      <c r="F360" s="1">
        <f t="shared" si="48"/>
        <v>567.59259259259261</v>
      </c>
      <c r="G360" s="1">
        <f t="shared" si="49"/>
        <v>24992.49</v>
      </c>
      <c r="I360" s="1">
        <f t="shared" si="50"/>
        <v>0.67960000000000009</v>
      </c>
      <c r="J360" s="1">
        <f t="shared" si="51"/>
        <v>307.4074074074075</v>
      </c>
      <c r="K360" s="1">
        <f t="shared" si="52"/>
        <v>-0.16774662980299193</v>
      </c>
      <c r="L360" s="1">
        <f t="shared" si="53"/>
        <v>2.4877143282170868</v>
      </c>
    </row>
    <row r="361" spans="1:12">
      <c r="A361" s="1">
        <v>6.12</v>
      </c>
      <c r="B361" s="1">
        <v>10.48</v>
      </c>
      <c r="C361" s="1">
        <f t="shared" si="45"/>
        <v>34.69</v>
      </c>
      <c r="D361" s="1">
        <f t="shared" si="46"/>
        <v>6.13</v>
      </c>
      <c r="E361" s="7">
        <f t="shared" si="47"/>
        <v>0.69379999999999997</v>
      </c>
      <c r="F361" s="1">
        <f t="shared" si="48"/>
        <v>567.59259259259261</v>
      </c>
      <c r="G361" s="1">
        <f t="shared" si="49"/>
        <v>25057.6878</v>
      </c>
      <c r="I361" s="1">
        <f t="shared" si="50"/>
        <v>0.68140000000000001</v>
      </c>
      <c r="J361" s="1">
        <f t="shared" si="51"/>
        <v>307.4074074074075</v>
      </c>
      <c r="K361" s="1">
        <f t="shared" si="52"/>
        <v>-0.16659787076814139</v>
      </c>
      <c r="L361" s="1">
        <f t="shared" si="53"/>
        <v>2.4877143282170868</v>
      </c>
    </row>
    <row r="362" spans="1:12">
      <c r="A362" s="1">
        <v>6.06</v>
      </c>
      <c r="B362" s="1">
        <v>10.58</v>
      </c>
      <c r="C362" s="1">
        <f t="shared" si="45"/>
        <v>34.79</v>
      </c>
      <c r="D362" s="1">
        <f t="shared" si="46"/>
        <v>6.0699999999999994</v>
      </c>
      <c r="E362" s="7">
        <f t="shared" si="47"/>
        <v>0.69579999999999997</v>
      </c>
      <c r="F362" s="1">
        <f t="shared" si="48"/>
        <v>562.03703703703695</v>
      </c>
      <c r="G362" s="1">
        <f t="shared" si="49"/>
        <v>25130.129799999999</v>
      </c>
      <c r="I362" s="1">
        <f t="shared" si="50"/>
        <v>0.68340000000000001</v>
      </c>
      <c r="J362" s="1">
        <f t="shared" si="51"/>
        <v>301.85185185185185</v>
      </c>
      <c r="K362" s="1">
        <f t="shared" si="52"/>
        <v>-0.165325025537256</v>
      </c>
      <c r="L362" s="1">
        <f t="shared" si="53"/>
        <v>2.4797938445809895</v>
      </c>
    </row>
    <row r="363" spans="1:12">
      <c r="A363" s="1">
        <v>6.02</v>
      </c>
      <c r="B363" s="1">
        <v>10.69</v>
      </c>
      <c r="C363" s="1">
        <f t="shared" si="45"/>
        <v>34.9</v>
      </c>
      <c r="D363" s="1">
        <f t="shared" si="46"/>
        <v>6.0299999999999994</v>
      </c>
      <c r="E363" s="7">
        <f t="shared" si="47"/>
        <v>0.69799999999999995</v>
      </c>
      <c r="F363" s="1">
        <f t="shared" si="48"/>
        <v>558.33333333333326</v>
      </c>
      <c r="G363" s="1">
        <f t="shared" si="49"/>
        <v>25209.815999999999</v>
      </c>
      <c r="I363" s="1">
        <f t="shared" si="50"/>
        <v>0.68559999999999999</v>
      </c>
      <c r="J363" s="1">
        <f t="shared" si="51"/>
        <v>298.14814814814815</v>
      </c>
      <c r="K363" s="1">
        <f t="shared" si="52"/>
        <v>-0.16392919108485826</v>
      </c>
      <c r="L363" s="1">
        <f t="shared" si="53"/>
        <v>2.4744321162088814</v>
      </c>
    </row>
    <row r="364" spans="1:12">
      <c r="A364" s="1">
        <v>6.08</v>
      </c>
      <c r="B364" s="1">
        <v>10.8</v>
      </c>
      <c r="C364" s="1">
        <f t="shared" si="45"/>
        <v>35.010000000000005</v>
      </c>
      <c r="D364" s="1">
        <f t="shared" si="46"/>
        <v>6.09</v>
      </c>
      <c r="E364" s="7">
        <f t="shared" si="47"/>
        <v>0.70020000000000016</v>
      </c>
      <c r="F364" s="1">
        <f t="shared" si="48"/>
        <v>563.8888888888888</v>
      </c>
      <c r="G364" s="1">
        <f t="shared" si="49"/>
        <v>25289.502200000006</v>
      </c>
      <c r="I364" s="1">
        <f t="shared" si="50"/>
        <v>0.68780000000000019</v>
      </c>
      <c r="J364" s="1">
        <f t="shared" si="51"/>
        <v>303.7037037037037</v>
      </c>
      <c r="K364" s="1">
        <f t="shared" si="52"/>
        <v>-0.16253782851400522</v>
      </c>
      <c r="L364" s="1">
        <f t="shared" si="53"/>
        <v>2.4824500882247293</v>
      </c>
    </row>
    <row r="365" spans="1:12">
      <c r="A365" s="1">
        <v>6.08</v>
      </c>
      <c r="B365" s="1">
        <v>10.88</v>
      </c>
      <c r="C365" s="1">
        <f t="shared" si="45"/>
        <v>35.090000000000003</v>
      </c>
      <c r="D365" s="1">
        <f t="shared" si="46"/>
        <v>6.09</v>
      </c>
      <c r="E365" s="7">
        <f t="shared" si="47"/>
        <v>0.70180000000000009</v>
      </c>
      <c r="F365" s="1">
        <f t="shared" si="48"/>
        <v>563.8888888888888</v>
      </c>
      <c r="G365" s="1">
        <f t="shared" si="49"/>
        <v>25347.455800000003</v>
      </c>
      <c r="I365" s="1">
        <f t="shared" si="50"/>
        <v>0.68940000000000012</v>
      </c>
      <c r="J365" s="1">
        <f t="shared" si="51"/>
        <v>303.7037037037037</v>
      </c>
      <c r="K365" s="1">
        <f t="shared" si="52"/>
        <v>-0.16152872092807111</v>
      </c>
      <c r="L365" s="1">
        <f t="shared" si="53"/>
        <v>2.4824500882247293</v>
      </c>
    </row>
    <row r="366" spans="1:12">
      <c r="A366" s="1">
        <v>6.03</v>
      </c>
      <c r="B366" s="1">
        <v>10.99</v>
      </c>
      <c r="C366" s="1">
        <f t="shared" si="45"/>
        <v>35.200000000000003</v>
      </c>
      <c r="D366" s="1">
        <f t="shared" si="46"/>
        <v>6.04</v>
      </c>
      <c r="E366" s="7">
        <f t="shared" si="47"/>
        <v>0.70400000000000007</v>
      </c>
      <c r="F366" s="1">
        <f t="shared" si="48"/>
        <v>559.25925925925924</v>
      </c>
      <c r="G366" s="1">
        <f t="shared" si="49"/>
        <v>25427.142000000003</v>
      </c>
      <c r="I366" s="1">
        <f t="shared" si="50"/>
        <v>0.6916000000000001</v>
      </c>
      <c r="J366" s="1">
        <f t="shared" si="51"/>
        <v>299.07407407407413</v>
      </c>
      <c r="K366" s="1">
        <f t="shared" si="52"/>
        <v>-0.16014501539811499</v>
      </c>
      <c r="L366" s="1">
        <f t="shared" si="53"/>
        <v>2.4757787668441531</v>
      </c>
    </row>
    <row r="367" spans="1:12">
      <c r="A367" s="1">
        <v>6.03</v>
      </c>
      <c r="B367" s="1">
        <v>11.08</v>
      </c>
      <c r="C367" s="1">
        <f t="shared" si="45"/>
        <v>35.29</v>
      </c>
      <c r="D367" s="1">
        <f t="shared" si="46"/>
        <v>6.04</v>
      </c>
      <c r="E367" s="7">
        <f t="shared" si="47"/>
        <v>0.70579999999999998</v>
      </c>
      <c r="F367" s="1">
        <f t="shared" si="48"/>
        <v>559.25925925925924</v>
      </c>
      <c r="G367" s="1">
        <f t="shared" si="49"/>
        <v>25492.339799999998</v>
      </c>
      <c r="I367" s="1">
        <f t="shared" si="50"/>
        <v>0.69340000000000002</v>
      </c>
      <c r="J367" s="1">
        <f t="shared" si="51"/>
        <v>299.07407407407413</v>
      </c>
      <c r="K367" s="1">
        <f t="shared" si="52"/>
        <v>-0.1590161626796221</v>
      </c>
      <c r="L367" s="1">
        <f t="shared" si="53"/>
        <v>2.4757787668441531</v>
      </c>
    </row>
    <row r="368" spans="1:12">
      <c r="A368" s="1">
        <v>6.02</v>
      </c>
      <c r="B368" s="1">
        <v>11.19</v>
      </c>
      <c r="C368" s="1">
        <f t="shared" si="45"/>
        <v>35.4</v>
      </c>
      <c r="D368" s="1">
        <f t="shared" si="46"/>
        <v>6.0299999999999994</v>
      </c>
      <c r="E368" s="7">
        <f t="shared" si="47"/>
        <v>0.70799999999999996</v>
      </c>
      <c r="F368" s="1">
        <f t="shared" si="48"/>
        <v>558.33333333333326</v>
      </c>
      <c r="G368" s="1">
        <f t="shared" si="49"/>
        <v>25572.025999999998</v>
      </c>
      <c r="I368" s="1">
        <f t="shared" si="50"/>
        <v>0.6956</v>
      </c>
      <c r="J368" s="1">
        <f t="shared" si="51"/>
        <v>298.14814814814815</v>
      </c>
      <c r="K368" s="1">
        <f t="shared" si="52"/>
        <v>-0.15764042666932515</v>
      </c>
      <c r="L368" s="1">
        <f t="shared" si="53"/>
        <v>2.4744321162088814</v>
      </c>
    </row>
    <row r="369" spans="1:12">
      <c r="A369" s="1">
        <v>6</v>
      </c>
      <c r="B369" s="1">
        <v>11.29</v>
      </c>
      <c r="C369" s="1">
        <f t="shared" si="45"/>
        <v>35.5</v>
      </c>
      <c r="D369" s="1">
        <f t="shared" si="46"/>
        <v>6.01</v>
      </c>
      <c r="E369" s="7">
        <f t="shared" si="47"/>
        <v>0.71</v>
      </c>
      <c r="F369" s="1">
        <f t="shared" si="48"/>
        <v>556.48148148148141</v>
      </c>
      <c r="G369" s="1">
        <f t="shared" si="49"/>
        <v>25644.467999999997</v>
      </c>
      <c r="I369" s="1">
        <f t="shared" si="50"/>
        <v>0.6976</v>
      </c>
      <c r="J369" s="1">
        <f t="shared" si="51"/>
        <v>296.2962962962963</v>
      </c>
      <c r="K369" s="1">
        <f t="shared" si="52"/>
        <v>-0.1563935280754892</v>
      </c>
      <c r="L369" s="1">
        <f t="shared" si="53"/>
        <v>2.4717262228329564</v>
      </c>
    </row>
    <row r="370" spans="1:12">
      <c r="A370" s="1">
        <v>5.98</v>
      </c>
      <c r="B370" s="1">
        <v>11.39</v>
      </c>
      <c r="C370" s="1">
        <f t="shared" si="45"/>
        <v>35.6</v>
      </c>
      <c r="D370" s="1">
        <f t="shared" si="46"/>
        <v>5.99</v>
      </c>
      <c r="E370" s="7">
        <f t="shared" si="47"/>
        <v>0.71200000000000008</v>
      </c>
      <c r="F370" s="1">
        <f t="shared" si="48"/>
        <v>554.62962962962956</v>
      </c>
      <c r="G370" s="1">
        <f t="shared" si="49"/>
        <v>25716.910000000003</v>
      </c>
      <c r="I370" s="1">
        <f t="shared" si="50"/>
        <v>0.69960000000000011</v>
      </c>
      <c r="J370" s="1">
        <f t="shared" si="51"/>
        <v>294.44444444444446</v>
      </c>
      <c r="K370" s="1">
        <f t="shared" si="52"/>
        <v>-0.15515019919336101</v>
      </c>
      <c r="L370" s="1">
        <f t="shared" si="53"/>
        <v>2.4690033644974831</v>
      </c>
    </row>
    <row r="371" spans="1:12">
      <c r="A371" s="1">
        <v>5.92</v>
      </c>
      <c r="B371" s="1">
        <v>11.49</v>
      </c>
      <c r="C371" s="1">
        <f t="shared" si="45"/>
        <v>35.700000000000003</v>
      </c>
      <c r="D371" s="1">
        <f t="shared" si="46"/>
        <v>5.93</v>
      </c>
      <c r="E371" s="7">
        <f t="shared" si="47"/>
        <v>0.71400000000000008</v>
      </c>
      <c r="F371" s="1">
        <f t="shared" si="48"/>
        <v>549.07407407407402</v>
      </c>
      <c r="G371" s="1">
        <f t="shared" si="49"/>
        <v>25789.352000000003</v>
      </c>
      <c r="I371" s="1">
        <f t="shared" si="50"/>
        <v>0.70160000000000011</v>
      </c>
      <c r="J371" s="1">
        <f t="shared" si="51"/>
        <v>288.88888888888891</v>
      </c>
      <c r="K371" s="1">
        <f t="shared" si="52"/>
        <v>-0.15391041964201582</v>
      </c>
      <c r="L371" s="1">
        <f t="shared" si="53"/>
        <v>2.460730838531493</v>
      </c>
    </row>
    <row r="372" spans="1:12">
      <c r="A372" s="1">
        <v>5.89</v>
      </c>
      <c r="B372" s="1">
        <v>11.61</v>
      </c>
      <c r="C372" s="1">
        <f t="shared" si="45"/>
        <v>35.82</v>
      </c>
      <c r="D372" s="1">
        <f t="shared" si="46"/>
        <v>5.8999999999999995</v>
      </c>
      <c r="E372" s="7">
        <f t="shared" si="47"/>
        <v>0.71640000000000004</v>
      </c>
      <c r="F372" s="1">
        <f t="shared" si="48"/>
        <v>546.29629629629619</v>
      </c>
      <c r="G372" s="1">
        <f t="shared" si="49"/>
        <v>25876.2824</v>
      </c>
      <c r="I372" s="1">
        <f t="shared" si="50"/>
        <v>0.70400000000000007</v>
      </c>
      <c r="J372" s="1">
        <f t="shared" si="51"/>
        <v>286.11111111111109</v>
      </c>
      <c r="K372" s="1">
        <f t="shared" si="52"/>
        <v>-0.15242734085788776</v>
      </c>
      <c r="L372" s="1">
        <f t="shared" si="53"/>
        <v>2.4565347239378847</v>
      </c>
    </row>
    <row r="373" spans="1:12">
      <c r="A373" s="1">
        <v>5.92</v>
      </c>
      <c r="B373" s="1">
        <v>11.72</v>
      </c>
      <c r="C373" s="1">
        <f t="shared" si="45"/>
        <v>35.93</v>
      </c>
      <c r="D373" s="1">
        <f t="shared" si="46"/>
        <v>5.93</v>
      </c>
      <c r="E373" s="7">
        <f t="shared" si="47"/>
        <v>0.71860000000000002</v>
      </c>
      <c r="F373" s="1">
        <f t="shared" si="48"/>
        <v>549.07407407407402</v>
      </c>
      <c r="G373" s="1">
        <f t="shared" si="49"/>
        <v>25955.9686</v>
      </c>
      <c r="I373" s="1">
        <f t="shared" si="50"/>
        <v>0.70620000000000005</v>
      </c>
      <c r="J373" s="1">
        <f t="shared" si="51"/>
        <v>288.88888888888891</v>
      </c>
      <c r="K373" s="1">
        <f t="shared" si="52"/>
        <v>-0.15107228677292164</v>
      </c>
      <c r="L373" s="1">
        <f t="shared" si="53"/>
        <v>2.460730838531493</v>
      </c>
    </row>
    <row r="374" spans="1:12">
      <c r="A374" s="1">
        <v>5.83</v>
      </c>
      <c r="B374" s="1">
        <v>11.81</v>
      </c>
      <c r="C374" s="1">
        <f t="shared" si="45"/>
        <v>36.020000000000003</v>
      </c>
      <c r="D374" s="1">
        <f t="shared" si="46"/>
        <v>5.84</v>
      </c>
      <c r="E374" s="7">
        <f t="shared" si="47"/>
        <v>0.72040000000000004</v>
      </c>
      <c r="F374" s="1">
        <f t="shared" si="48"/>
        <v>540.74074074074076</v>
      </c>
      <c r="G374" s="1">
        <f t="shared" si="49"/>
        <v>26021.166400000002</v>
      </c>
      <c r="I374" s="1">
        <f t="shared" si="50"/>
        <v>0.70800000000000007</v>
      </c>
      <c r="J374" s="1">
        <f t="shared" si="51"/>
        <v>280.55555555555566</v>
      </c>
      <c r="K374" s="1">
        <f t="shared" si="52"/>
        <v>-0.14996674231023094</v>
      </c>
      <c r="L374" s="1">
        <f t="shared" si="53"/>
        <v>2.4480188730153554</v>
      </c>
    </row>
    <row r="375" spans="1:12">
      <c r="A375" s="1">
        <v>5.78</v>
      </c>
      <c r="B375" s="1">
        <v>11.91</v>
      </c>
      <c r="C375" s="1">
        <f t="shared" si="45"/>
        <v>36.120000000000005</v>
      </c>
      <c r="D375" s="1">
        <f t="shared" si="46"/>
        <v>5.79</v>
      </c>
      <c r="E375" s="7">
        <f t="shared" si="47"/>
        <v>0.72240000000000004</v>
      </c>
      <c r="F375" s="1">
        <f t="shared" si="48"/>
        <v>536.11111111111109</v>
      </c>
      <c r="G375" s="1">
        <f t="shared" si="49"/>
        <v>26093.608400000001</v>
      </c>
      <c r="I375" s="1">
        <f t="shared" si="50"/>
        <v>0.71000000000000008</v>
      </c>
      <c r="J375" s="1">
        <f t="shared" si="51"/>
        <v>275.92592592592598</v>
      </c>
      <c r="K375" s="1">
        <f t="shared" si="52"/>
        <v>-0.14874165128092467</v>
      </c>
      <c r="L375" s="1">
        <f t="shared" si="53"/>
        <v>2.4407925085893054</v>
      </c>
    </row>
    <row r="376" spans="1:12">
      <c r="A376" s="1">
        <v>5.76</v>
      </c>
      <c r="B376" s="1">
        <v>12.02</v>
      </c>
      <c r="C376" s="1">
        <f t="shared" si="45"/>
        <v>36.230000000000004</v>
      </c>
      <c r="D376" s="1">
        <f t="shared" si="46"/>
        <v>5.77</v>
      </c>
      <c r="E376" s="7">
        <f t="shared" si="47"/>
        <v>0.72460000000000013</v>
      </c>
      <c r="F376" s="1">
        <f t="shared" si="48"/>
        <v>534.25925925925924</v>
      </c>
      <c r="G376" s="1">
        <f t="shared" si="49"/>
        <v>26173.294600000005</v>
      </c>
      <c r="I376" s="1">
        <f t="shared" si="50"/>
        <v>0.71220000000000017</v>
      </c>
      <c r="J376" s="1">
        <f t="shared" si="51"/>
        <v>274.07407407407413</v>
      </c>
      <c r="K376" s="1">
        <f t="shared" si="52"/>
        <v>-0.14739803066176504</v>
      </c>
      <c r="L376" s="1">
        <f t="shared" si="53"/>
        <v>2.4378679555719889</v>
      </c>
    </row>
    <row r="377" spans="1:12">
      <c r="A377" s="1">
        <v>5.65</v>
      </c>
      <c r="B377" s="1">
        <v>12.11</v>
      </c>
      <c r="C377" s="1">
        <f t="shared" si="45"/>
        <v>36.32</v>
      </c>
      <c r="D377" s="1">
        <f t="shared" si="46"/>
        <v>5.66</v>
      </c>
      <c r="E377" s="7">
        <f t="shared" si="47"/>
        <v>0.72640000000000005</v>
      </c>
      <c r="F377" s="1">
        <f t="shared" si="48"/>
        <v>524.07407407407402</v>
      </c>
      <c r="G377" s="1">
        <f t="shared" si="49"/>
        <v>26238.492400000003</v>
      </c>
      <c r="I377" s="1">
        <f t="shared" si="50"/>
        <v>0.71400000000000008</v>
      </c>
      <c r="J377" s="1">
        <f t="shared" si="51"/>
        <v>263.88888888888891</v>
      </c>
      <c r="K377" s="1">
        <f t="shared" si="52"/>
        <v>-0.14630178822382556</v>
      </c>
      <c r="L377" s="1">
        <f t="shared" si="53"/>
        <v>2.4214211045215603</v>
      </c>
    </row>
    <row r="378" spans="1:12">
      <c r="A378" s="1">
        <v>5.39</v>
      </c>
      <c r="B378" s="1">
        <v>12.23</v>
      </c>
      <c r="C378" s="1">
        <f t="shared" si="45"/>
        <v>36.44</v>
      </c>
      <c r="D378" s="1">
        <f t="shared" si="46"/>
        <v>5.3999999999999995</v>
      </c>
      <c r="E378" s="7">
        <f t="shared" si="47"/>
        <v>0.7288</v>
      </c>
      <c r="F378" s="1">
        <f t="shared" si="48"/>
        <v>499.99999999999989</v>
      </c>
      <c r="G378" s="1">
        <f t="shared" si="49"/>
        <v>26325.4228</v>
      </c>
      <c r="I378" s="1">
        <f t="shared" si="50"/>
        <v>0.71640000000000004</v>
      </c>
      <c r="J378" s="1">
        <f t="shared" si="51"/>
        <v>239.81481481481478</v>
      </c>
      <c r="K378" s="1">
        <f t="shared" si="52"/>
        <v>-0.14484442282300605</v>
      </c>
      <c r="L378" s="1">
        <f t="shared" si="53"/>
        <v>2.379876008594302</v>
      </c>
    </row>
  </sheetData>
  <mergeCells count="5">
    <mergeCell ref="I9:J9"/>
    <mergeCell ref="E9:F9"/>
    <mergeCell ref="G9:G10"/>
    <mergeCell ref="K9:L9"/>
    <mergeCell ref="C9:D9"/>
  </mergeCells>
  <pageMargins left="0.7" right="0.7" top="0.78740157499999996" bottom="0.78740157499999996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4</vt:i4>
      </vt:variant>
    </vt:vector>
  </HeadingPairs>
  <TitlesOfParts>
    <vt:vector size="5" baseType="lpstr">
      <vt:lpstr>Essai1</vt:lpstr>
      <vt:lpstr>Effort-Déplacement</vt:lpstr>
      <vt:lpstr>StressStrain</vt:lpstr>
      <vt:lpstr>Elasticité</vt:lpstr>
      <vt:lpstr>offsetYieldStrength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vql89</dc:creator>
  <cp:lastModifiedBy>vql89</cp:lastModifiedBy>
  <dcterms:created xsi:type="dcterms:W3CDTF">2011-01-21T14:22:56Z</dcterms:created>
  <dcterms:modified xsi:type="dcterms:W3CDTF">2011-01-23T01:37:31Z</dcterms:modified>
</cp:coreProperties>
</file>