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940" yWindow="0" windowWidth="29140" windowHeight="19440" tabRatio="500"/>
  </bookViews>
  <sheets>
    <sheet name="公司广告板制作" sheetId="2" r:id="rId1"/>
    <sheet name="采购清单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2" l="1"/>
  <c r="F66" i="1"/>
  <c r="F67" i="1"/>
  <c r="F9" i="1"/>
  <c r="F17" i="1"/>
  <c r="F18" i="1"/>
  <c r="F21" i="1"/>
  <c r="F24" i="1"/>
  <c r="F27" i="1"/>
  <c r="F30" i="1"/>
  <c r="F33" i="1"/>
  <c r="F36" i="1"/>
  <c r="F39" i="1"/>
  <c r="F42" i="1"/>
  <c r="F45" i="1"/>
  <c r="F46" i="1"/>
  <c r="F50" i="1"/>
  <c r="F54" i="1"/>
  <c r="F58" i="1"/>
  <c r="F62" i="1"/>
</calcChain>
</file>

<file path=xl/sharedStrings.xml><?xml version="1.0" encoding="utf-8"?>
<sst xmlns="http://schemas.openxmlformats.org/spreadsheetml/2006/main" count="72" uniqueCount="61">
  <si>
    <t xml:space="preserve">     </t>
    <phoneticPr fontId="1" type="noConversion"/>
  </si>
  <si>
    <t xml:space="preserve"> </t>
    <phoneticPr fontId="1" type="noConversion"/>
  </si>
  <si>
    <t>类目</t>
    <phoneticPr fontId="1" type="noConversion"/>
  </si>
  <si>
    <t>单价</t>
    <phoneticPr fontId="1" type="noConversion"/>
  </si>
  <si>
    <t>数量</t>
    <phoneticPr fontId="1" type="noConversion"/>
  </si>
  <si>
    <t>小计</t>
    <phoneticPr fontId="1" type="noConversion"/>
  </si>
  <si>
    <t>图片</t>
    <phoneticPr fontId="1" type="noConversion"/>
  </si>
  <si>
    <t>购买地址</t>
    <phoneticPr fontId="1" type="noConversion"/>
  </si>
  <si>
    <t>高脚椅</t>
    <phoneticPr fontId="1" type="noConversion"/>
  </si>
  <si>
    <t>购买地址</t>
    <phoneticPr fontId="1" type="noConversion"/>
  </si>
  <si>
    <t>高脚桌椅</t>
    <phoneticPr fontId="1" type="noConversion"/>
  </si>
  <si>
    <t>植物</t>
    <phoneticPr fontId="1" type="noConversion"/>
  </si>
  <si>
    <t>总计</t>
    <phoneticPr fontId="1" type="noConversion"/>
  </si>
  <si>
    <t>绿萝
（塑料盆）</t>
    <phoneticPr fontId="1" type="noConversion"/>
  </si>
  <si>
    <t>购买地址</t>
    <phoneticPr fontId="1" type="noConversion"/>
  </si>
  <si>
    <t>链接</t>
    <phoneticPr fontId="1" type="noConversion"/>
  </si>
  <si>
    <t>备注</t>
    <phoneticPr fontId="1" type="noConversion"/>
  </si>
  <si>
    <t>无</t>
    <phoneticPr fontId="1" type="noConversion"/>
  </si>
  <si>
    <t>栀子花
（塑料盆）</t>
    <phoneticPr fontId="1" type="noConversion"/>
  </si>
  <si>
    <t>千叶兰
（塑料盆）</t>
    <phoneticPr fontId="1" type="noConversion"/>
  </si>
  <si>
    <t>长寿花
（塑料盆）</t>
    <phoneticPr fontId="1" type="noConversion"/>
  </si>
  <si>
    <t>厨房*1
 ceo办公窗口区*1</t>
    <phoneticPr fontId="1" type="noConversion"/>
  </si>
  <si>
    <t>单颗芦荟
（塑料盆）</t>
    <phoneticPr fontId="1" type="noConversion"/>
  </si>
  <si>
    <t>会议室*1</t>
    <phoneticPr fontId="1" type="noConversion"/>
  </si>
  <si>
    <t>水培吊兰
（玻璃瓶）</t>
    <phoneticPr fontId="1" type="noConversion"/>
  </si>
  <si>
    <t>壁饰</t>
    <phoneticPr fontId="1" type="noConversion"/>
  </si>
  <si>
    <r>
      <t>坤舆万国地图
（140*60）</t>
    </r>
    <r>
      <rPr>
        <b/>
        <sz val="14"/>
        <color rgb="FF000000"/>
        <rFont val="????_x0000_"/>
        <family val="2"/>
        <charset val="134"/>
      </rPr>
      <t> </t>
    </r>
    <phoneticPr fontId="1" type="noConversion"/>
  </si>
  <si>
    <t>会议室*1 
 ceo办公窗口区*1</t>
    <phoneticPr fontId="1" type="noConversion"/>
  </si>
  <si>
    <t>红酒杯架</t>
    <phoneticPr fontId="1" type="noConversion"/>
  </si>
  <si>
    <t>菜板
（大款长方砧板刻字、刻LOGO）</t>
    <phoneticPr fontId="1" type="noConversion"/>
  </si>
  <si>
    <t>厨房</t>
    <phoneticPr fontId="1" type="noConversion"/>
  </si>
  <si>
    <t>厨房
（切水果用）</t>
    <phoneticPr fontId="1" type="noConversion"/>
  </si>
  <si>
    <t>过道走廊</t>
    <phoneticPr fontId="1" type="noConversion"/>
  </si>
  <si>
    <t>草编收纳篮
（中号）</t>
    <phoneticPr fontId="1" type="noConversion"/>
  </si>
  <si>
    <t>购买地址</t>
    <phoneticPr fontId="1" type="noConversion"/>
  </si>
  <si>
    <t>办公区置物篮一人一只</t>
    <phoneticPr fontId="1" type="noConversion"/>
  </si>
  <si>
    <t>总计</t>
    <phoneticPr fontId="1" type="noConversion"/>
  </si>
  <si>
    <t>无</t>
    <phoneticPr fontId="1" type="noConversion"/>
  </si>
  <si>
    <t>数量</t>
    <phoneticPr fontId="1" type="noConversion"/>
  </si>
  <si>
    <t>高脚桌
（150*40*100）</t>
    <phoneticPr fontId="1" type="noConversion"/>
  </si>
  <si>
    <t xml:space="preserve"> 节节高盆栽
（大八节）</t>
    <phoneticPr fontId="1" type="noConversion"/>
  </si>
  <si>
    <t>购买地址</t>
    <phoneticPr fontId="1" type="noConversion"/>
  </si>
  <si>
    <t>办公桌植物</t>
    <phoneticPr fontId="1" type="noConversion"/>
  </si>
  <si>
    <t>办公桌植物</t>
    <phoneticPr fontId="1" type="noConversion"/>
  </si>
  <si>
    <t>购买地址</t>
    <phoneticPr fontId="1" type="noConversion"/>
  </si>
  <si>
    <t>情人泪
（塑料盆）</t>
    <phoneticPr fontId="1" type="noConversion"/>
  </si>
  <si>
    <t>薄荷
（白瓷瓶）</t>
    <phoneticPr fontId="1" type="noConversion"/>
  </si>
  <si>
    <t>店铺满500赠送喷水壶</t>
    <phoneticPr fontId="1" type="noConversion"/>
  </si>
  <si>
    <t>尺寸材质</t>
    <phoneticPr fontId="1" type="noConversion"/>
  </si>
  <si>
    <t>价格</t>
    <phoneticPr fontId="1" type="noConversion"/>
  </si>
  <si>
    <t>效果</t>
    <phoneticPr fontId="1" type="noConversion"/>
  </si>
  <si>
    <t>类目</t>
    <phoneticPr fontId="1" type="noConversion"/>
  </si>
  <si>
    <t>形象墙</t>
    <phoneticPr fontId="1" type="noConversion"/>
  </si>
  <si>
    <t>一楼pvc
指示牌</t>
    <phoneticPr fontId="1" type="noConversion"/>
  </si>
  <si>
    <t>403mm*403mm
403mm*154mm
98mm*1278mm
有发票
含上门安装费用</t>
    <phoneticPr fontId="1" type="noConversion"/>
  </si>
  <si>
    <t>60cm*10cm*5mm</t>
    <phoneticPr fontId="1" type="noConversion"/>
  </si>
  <si>
    <t>小计</t>
    <phoneticPr fontId="1" type="noConversion"/>
  </si>
  <si>
    <t>名片
2盒</t>
    <phoneticPr fontId="1" type="noConversion"/>
  </si>
  <si>
    <t>8cm*8cm
切圆角
环保纸300克
UV工艺</t>
    <phoneticPr fontId="1" type="noConversion"/>
  </si>
  <si>
    <t>购买链接</t>
    <phoneticPr fontId="1" type="noConversion"/>
  </si>
  <si>
    <t>付款链接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</si>
</sst>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name val="宋体"/>
      <charset val="134"/>
      <scheme val="minor"/>
    </font>
    <font>
      <sz val="12"/>
      <color rgb="FFFF0000"/>
      <name val="Hiragino Sans GB W6"/>
      <charset val="134"/>
    </font>
    <font>
      <b/>
      <sz val="14"/>
      <color rgb="FF000000"/>
      <name val="????_x0000_"/>
      <family val="2"/>
      <charset val="134"/>
    </font>
    <font>
      <sz val="12"/>
      <color theme="0"/>
      <name val="Hiragino Sans GB W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5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5" applyBorder="1" applyAlignment="1">
      <alignment horizontal="center" vertical="center"/>
    </xf>
    <xf numFmtId="0" fontId="2" fillId="0" borderId="3" xfId="5" applyBorder="1" applyAlignment="1">
      <alignment horizontal="center" vertical="center"/>
    </xf>
    <xf numFmtId="0" fontId="2" fillId="0" borderId="4" xfId="5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3" xfId="5" applyBorder="1" applyAlignment="1">
      <alignment horizontal="center" vertical="center"/>
    </xf>
    <xf numFmtId="0" fontId="2" fillId="0" borderId="14" xfId="5" applyBorder="1" applyAlignment="1">
      <alignment horizontal="center" vertical="center"/>
    </xf>
    <xf numFmtId="0" fontId="2" fillId="0" borderId="15" xfId="5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7" xfId="5" applyBorder="1" applyAlignment="1">
      <alignment horizontal="center" vertical="center"/>
    </xf>
    <xf numFmtId="0" fontId="2" fillId="0" borderId="6" xfId="5" applyBorder="1" applyAlignment="1">
      <alignment horizontal="center" vertical="center"/>
    </xf>
    <xf numFmtId="0" fontId="2" fillId="0" borderId="10" xfId="5" applyBorder="1" applyAlignment="1">
      <alignment horizontal="center" vertical="center"/>
    </xf>
    <xf numFmtId="0" fontId="2" fillId="0" borderId="0" xfId="5" applyAlignment="1">
      <alignment horizontal="center" vertical="center"/>
    </xf>
  </cellXfs>
  <cellStyles count="6">
    <cellStyle name="超链接" xfId="1" builtinId="8" hidden="1"/>
    <cellStyle name="超链接" xfId="3" builtinId="8" hidden="1"/>
    <cellStyle name="超链接" xfId="5" builtinId="8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511464</xdr:colOff>
      <xdr:row>3</xdr:row>
      <xdr:rowOff>72159</xdr:rowOff>
    </xdr:from>
    <xdr:to>
      <xdr:col>20</xdr:col>
      <xdr:colOff>453737</xdr:colOff>
      <xdr:row>49</xdr:row>
      <xdr:rowOff>16741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6564" y="567459"/>
          <a:ext cx="5657273" cy="7539182"/>
        </a:xfrm>
        <a:prstGeom prst="rect">
          <a:avLst/>
        </a:prstGeom>
      </xdr:spPr>
    </xdr:pic>
    <xdr:clientData/>
  </xdr:twoCellAnchor>
  <xdr:twoCellAnchor editAs="oneCell">
    <xdr:from>
      <xdr:col>7</xdr:col>
      <xdr:colOff>368300</xdr:colOff>
      <xdr:row>2</xdr:row>
      <xdr:rowOff>142061</xdr:rowOff>
    </xdr:from>
    <xdr:to>
      <xdr:col>13</xdr:col>
      <xdr:colOff>711200</xdr:colOff>
      <xdr:row>30</xdr:row>
      <xdr:rowOff>61139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8400" y="472261"/>
          <a:ext cx="6057900" cy="4541878"/>
        </a:xfrm>
        <a:prstGeom prst="rect">
          <a:avLst/>
        </a:prstGeom>
      </xdr:spPr>
    </xdr:pic>
    <xdr:clientData/>
  </xdr:twoCellAnchor>
  <xdr:twoCellAnchor editAs="oneCell">
    <xdr:from>
      <xdr:col>7</xdr:col>
      <xdr:colOff>406400</xdr:colOff>
      <xdr:row>37</xdr:row>
      <xdr:rowOff>96904</xdr:rowOff>
    </xdr:from>
    <xdr:to>
      <xdr:col>13</xdr:col>
      <xdr:colOff>393700</xdr:colOff>
      <xdr:row>61</xdr:row>
      <xdr:rowOff>122172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56500" y="6205604"/>
          <a:ext cx="5702300" cy="39876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102356</xdr:colOff>
      <xdr:row>1</xdr:row>
      <xdr:rowOff>93275</xdr:rowOff>
    </xdr:from>
    <xdr:to>
      <xdr:col>1</xdr:col>
      <xdr:colOff>1180344</xdr:colOff>
      <xdr:row>7</xdr:row>
      <xdr:rowOff>76201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56" y="334575"/>
          <a:ext cx="1077988" cy="973526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228600</xdr:colOff>
      <xdr:row>8</xdr:row>
      <xdr:rowOff>67370</xdr:rowOff>
    </xdr:from>
    <xdr:to>
      <xdr:col>1</xdr:col>
      <xdr:colOff>1066800</xdr:colOff>
      <xdr:row>15</xdr:row>
      <xdr:rowOff>123130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" y="1464370"/>
          <a:ext cx="838200" cy="1211460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hop60249530.taobao.com/" TargetMode="External"/><Relationship Id="rId12" Type="http://schemas.openxmlformats.org/officeDocument/2006/relationships/hyperlink" Target="http://shop60249530.taobao.com/" TargetMode="External"/><Relationship Id="rId13" Type="http://schemas.openxmlformats.org/officeDocument/2006/relationships/drawing" Target="../drawings/drawing1.xml"/><Relationship Id="rId1" Type="http://schemas.openxmlformats.org/officeDocument/2006/relationships/hyperlink" Target="http://shop60249530.taobao.com/" TargetMode="External"/><Relationship Id="rId2" Type="http://schemas.openxmlformats.org/officeDocument/2006/relationships/hyperlink" Target="http://shop60249530.taobao.com/" TargetMode="External"/><Relationship Id="rId3" Type="http://schemas.openxmlformats.org/officeDocument/2006/relationships/hyperlink" Target="http://shop60249530.taobao.com/" TargetMode="External"/><Relationship Id="rId4" Type="http://schemas.openxmlformats.org/officeDocument/2006/relationships/hyperlink" Target="http://shop60249530.taobao.com/" TargetMode="External"/><Relationship Id="rId5" Type="http://schemas.openxmlformats.org/officeDocument/2006/relationships/hyperlink" Target="http://shop60249530.taobao.com/" TargetMode="External"/><Relationship Id="rId6" Type="http://schemas.openxmlformats.org/officeDocument/2006/relationships/hyperlink" Target="http://shop60249530.taobao.com/" TargetMode="External"/><Relationship Id="rId7" Type="http://schemas.openxmlformats.org/officeDocument/2006/relationships/hyperlink" Target="http://shop60249530.taobao.com/" TargetMode="External"/><Relationship Id="rId8" Type="http://schemas.openxmlformats.org/officeDocument/2006/relationships/hyperlink" Target="http://shop60249530.taobao.com/" TargetMode="External"/><Relationship Id="rId9" Type="http://schemas.openxmlformats.org/officeDocument/2006/relationships/hyperlink" Target="http://shop60249530.taobao.com/" TargetMode="External"/><Relationship Id="rId10" Type="http://schemas.openxmlformats.org/officeDocument/2006/relationships/hyperlink" Target="http://shop60249530.taobao.com/" TargetMode="Externa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://detail.tmall.com/item.htm?spm=a1z10.5-b.w4011-10329711663.197.mAXvhR&amp;id=36321584324&amp;rn=f25b73af8ff373ea0a05d2463d014a25&amp;abbucket=15" TargetMode="External"/><Relationship Id="rId21" Type="http://schemas.openxmlformats.org/officeDocument/2006/relationships/hyperlink" Target="http://detail.tmall.com/item.htm?spm=a1z10.5-b.w4011-10329711663.197.mAXvhR&amp;id=36321584324&amp;rn=f25b73af8ff373ea0a05d2463d014a25&amp;abbucket=15" TargetMode="External"/><Relationship Id="rId22" Type="http://schemas.openxmlformats.org/officeDocument/2006/relationships/hyperlink" Target="http://detail.tmall.com/item.htm?spm=a1z10.5-b.w4011-10329711663.162.tHAAIP&amp;id=36263309982&amp;rn=0bab776abcd76189ef8ed74fd7a966df&amp;abbucket=15" TargetMode="External"/><Relationship Id="rId23" Type="http://schemas.openxmlformats.org/officeDocument/2006/relationships/hyperlink" Target="http://detail.tmall.com/item.htm?spm=a220o.1000855.1998025129.3.W3ExrT&amp;id=15444097730&amp;abbucket=_AB-M32_B11&amp;rn=&amp;acm=03054.1003.1.115927&amp;aldid=FITgGnM1&amp;abtest=_AB-LR32-PR32&amp;scm=1003.1.03054.ITEM_15444097730_115927&amp;pos=3" TargetMode="External"/><Relationship Id="rId24" Type="http://schemas.openxmlformats.org/officeDocument/2006/relationships/hyperlink" Target="http://detail.tmall.com/item.htm?spm=a220o.1000855.1998025129.3.W3ExrT&amp;id=15444097730&amp;abbucket=_AB-M32_B11&amp;rn=&amp;acm=03054.1003.1.115927&amp;aldid=FITgGnM1&amp;abtest=_AB-LR32-PR32&amp;scm=1003.1.03054.ITEM_15444097730_115927&amp;pos=3" TargetMode="External"/><Relationship Id="rId25" Type="http://schemas.openxmlformats.org/officeDocument/2006/relationships/hyperlink" Target="http://detail.tmall.com/item.htm?spm=a220o.1000855.1998025129.3.W3ExrT&amp;id=15444097730&amp;abbucket=_AB-M32_B11&amp;rn=&amp;acm=03054.1003.1.115927&amp;aldid=FITgGnM1&amp;abtest=_AB-LR32-PR32&amp;scm=1003.1.03054.ITEM_15444097730_115927&amp;pos=3" TargetMode="External"/><Relationship Id="rId26" Type="http://schemas.openxmlformats.org/officeDocument/2006/relationships/hyperlink" Target="http://detail.tmall.com/item.htm?spm=a220o.1000855.1998025129.3.W3ExrT&amp;id=15444097730&amp;abbucket=_AB-M32_B11&amp;rn=&amp;acm=03054.1003.1.115927&amp;aldid=FITgGnM1&amp;abtest=_AB-LR32-PR32&amp;scm=1003.1.03054.ITEM_15444097730_115927&amp;pos=3" TargetMode="External"/><Relationship Id="rId27" Type="http://schemas.openxmlformats.org/officeDocument/2006/relationships/hyperlink" Target="http://item.taobao.com/item.htm?spm=a230r.1.14.298.s4efrv&amp;id=40806191955&amp;ns=1&amp;_u=t1v96prc27a&amp;abbucket=14" TargetMode="External"/><Relationship Id="rId28" Type="http://schemas.openxmlformats.org/officeDocument/2006/relationships/hyperlink" Target="http://item.taobao.com/item.htm?spm=a230r.1.14.298.s4efrv&amp;id=40806191955&amp;ns=1&amp;_u=t1v96prc27a&amp;abbucket=14" TargetMode="External"/><Relationship Id="rId29" Type="http://schemas.openxmlformats.org/officeDocument/2006/relationships/hyperlink" Target="http://item.taobao.com/item.htm?spm=a230r.1.14.298.s4efrv&amp;id=40806191955&amp;ns=1&amp;_u=t1v96prc27a&amp;abbucket=14" TargetMode="External"/><Relationship Id="rId1" Type="http://schemas.openxmlformats.org/officeDocument/2006/relationships/hyperlink" Target="http://item.taobao.com/item.htm?spm=a1z0k.7385961.1997985097.d4918997.5E29ga&amp;id=40010852944&amp;_u=r1v96prf4f2" TargetMode="External"/><Relationship Id="rId2" Type="http://schemas.openxmlformats.org/officeDocument/2006/relationships/hyperlink" Target="http://item.taobao.com/item.htm?spm=2013.1.20141003.6.0acgaD&amp;scm=1007.10011.5637.0&amp;id=38763713321&amp;pvid=aad62044-5359-4c36-8340-c8003072ffa7" TargetMode="External"/><Relationship Id="rId3" Type="http://schemas.openxmlformats.org/officeDocument/2006/relationships/hyperlink" Target="http://item.taobao.com/item.htm?spm=2013.1.20141003.6.0acgaD&amp;scm=1007.10011.5637.0&amp;id=38763713321&amp;pvid=aad62044-5359-4c36-8340-c8003072ffa7" TargetMode="External"/><Relationship Id="rId4" Type="http://schemas.openxmlformats.org/officeDocument/2006/relationships/hyperlink" Target="http://item.taobao.com/item.htm?spm=2013.1.20141003.6.0acgaD&amp;scm=1007.10011.5637.0&amp;id=38763713321&amp;pvid=aad62044-5359-4c36-8340-c8003072ffa7" TargetMode="External"/><Relationship Id="rId5" Type="http://schemas.openxmlformats.org/officeDocument/2006/relationships/hyperlink" Target="http://item.taobao.com/item.htm?spm=2013.1.20141003.6.0acgaD&amp;scm=1007.10011.5637.0&amp;id=38763713321&amp;pvid=aad62044-5359-4c36-8340-c8003072ffa7" TargetMode="External"/><Relationship Id="rId30" Type="http://schemas.openxmlformats.org/officeDocument/2006/relationships/hyperlink" Target="http://item.taobao.com/item.htm?spm=a230r.1.14.298.s4efrv&amp;id=40806191955&amp;ns=1&amp;_u=t1v96prc27a&amp;abbucket=14" TargetMode="External"/><Relationship Id="rId31" Type="http://schemas.openxmlformats.org/officeDocument/2006/relationships/hyperlink" Target="http://item.taobao.com/item.htm?spm=a1z10.5-c.w4002-8321012880.22.7ErFju&amp;id=40543818837" TargetMode="External"/><Relationship Id="rId32" Type="http://schemas.openxmlformats.org/officeDocument/2006/relationships/hyperlink" Target="http://item.taobao.com/item.htm?spm=a1z10.5-c.w4002-8321012880.22.7ErFju&amp;id=40543818837" TargetMode="External"/><Relationship Id="rId9" Type="http://schemas.openxmlformats.org/officeDocument/2006/relationships/hyperlink" Target="http://item.taobao.com/item.htm?spm=2013.1.20141003.6.0acgaD&amp;scm=1007.10011.5637.0&amp;id=38763713321&amp;pvid=aad62044-5359-4c36-8340-c8003072ffa7" TargetMode="External"/><Relationship Id="rId6" Type="http://schemas.openxmlformats.org/officeDocument/2006/relationships/hyperlink" Target="http://item.taobao.com/item.htm?spm=2013.1.20141003.6.0acgaD&amp;scm=1007.10011.5637.0&amp;id=38763713321&amp;pvid=aad62044-5359-4c36-8340-c8003072ffa7" TargetMode="External"/><Relationship Id="rId7" Type="http://schemas.openxmlformats.org/officeDocument/2006/relationships/hyperlink" Target="http://item.taobao.com/item.htm?spm=2013.1.20141003.6.0acgaD&amp;scm=1007.10011.5637.0&amp;id=38763713321&amp;pvid=aad62044-5359-4c36-8340-c8003072ffa7" TargetMode="External"/><Relationship Id="rId8" Type="http://schemas.openxmlformats.org/officeDocument/2006/relationships/hyperlink" Target="http://item.taobao.com/item.htm?spm=2013.1.20141003.6.0acgaD&amp;scm=1007.10011.5637.0&amp;id=38763713321&amp;pvid=aad62044-5359-4c36-8340-c8003072ffa7" TargetMode="External"/><Relationship Id="rId33" Type="http://schemas.openxmlformats.org/officeDocument/2006/relationships/hyperlink" Target="http://item.taobao.com/item.htm?spm=a1z10.5-c.w4002-8321012880.22.7ErFju&amp;id=40543818837" TargetMode="External"/><Relationship Id="rId34" Type="http://schemas.openxmlformats.org/officeDocument/2006/relationships/hyperlink" Target="http://item.taobao.com/item.htm?spm=a1z10.5-c.w4002-8321012880.22.7ErFju&amp;id=40543818837" TargetMode="External"/><Relationship Id="rId35" Type="http://schemas.openxmlformats.org/officeDocument/2006/relationships/hyperlink" Target="http://item.taobao.com/item.htm?spm=a1z10.1-c.w4004-10312222045.1.syIijI&amp;id=25561668172" TargetMode="External"/><Relationship Id="rId36" Type="http://schemas.openxmlformats.org/officeDocument/2006/relationships/hyperlink" Target="http://item.taobao.com/item.htm?spm=a1z10.1-c.w4004-10312222045.1.syIijI&amp;id=25561668172" TargetMode="External"/><Relationship Id="rId10" Type="http://schemas.openxmlformats.org/officeDocument/2006/relationships/hyperlink" Target="http://detail.tmall.com/item.htm?spm=a1z10.5-b.w4011-10329711663.317.9NmyiH&amp;id=42001824348&amp;rn=35984b69f3cb34c99dcccba2cdd443b2&amp;abbucket=15" TargetMode="External"/><Relationship Id="rId11" Type="http://schemas.openxmlformats.org/officeDocument/2006/relationships/hyperlink" Target="http://detail.tmall.com/item.htm?id=37759954377&amp;spm=2014.21600712.0.0" TargetMode="External"/><Relationship Id="rId12" Type="http://schemas.openxmlformats.org/officeDocument/2006/relationships/hyperlink" Target="http://detail.tmall.com/item.htm?id=37759954377&amp;spm=2014.21600712.0.0" TargetMode="External"/><Relationship Id="rId13" Type="http://schemas.openxmlformats.org/officeDocument/2006/relationships/hyperlink" Target="http://detail.tmall.com/item.htm?id=37759954377&amp;spm=2014.21600712.0.0" TargetMode="External"/><Relationship Id="rId14" Type="http://schemas.openxmlformats.org/officeDocument/2006/relationships/hyperlink" Target="http://detail.tmall.com/item.htm?spm=a1z10.5-b.w4011-10329711663.317.9NmyiH&amp;id=42001824348&amp;rn=35984b69f3cb34c99dcccba2cdd443b2&amp;abbucket=15" TargetMode="External"/><Relationship Id="rId15" Type="http://schemas.openxmlformats.org/officeDocument/2006/relationships/hyperlink" Target="http://detail.tmall.com/item.htm?spm=a1z10.5-b.w4011-10329711663.317.9NmyiH&amp;id=42001824348&amp;rn=35984b69f3cb34c99dcccba2cdd443b2&amp;abbucket=15" TargetMode="External"/><Relationship Id="rId16" Type="http://schemas.openxmlformats.org/officeDocument/2006/relationships/hyperlink" Target="http://detail.tmall.com/item.htm?id=36749130623&amp;spm=2014.21600712.0.0" TargetMode="External"/><Relationship Id="rId17" Type="http://schemas.openxmlformats.org/officeDocument/2006/relationships/hyperlink" Target="http://detail.tmall.com/item.htm?id=36749130623&amp;spm=2014.21600712.0.0" TargetMode="External"/><Relationship Id="rId18" Type="http://schemas.openxmlformats.org/officeDocument/2006/relationships/hyperlink" Target="http://detail.tmall.com/item.htm?id=36749130623&amp;spm=2014.21600712.0.0" TargetMode="External"/><Relationship Id="rId19" Type="http://schemas.openxmlformats.org/officeDocument/2006/relationships/hyperlink" Target="http://detail.tmall.com/item.htm?spm=a1z10.5-b.w4011-10329711663.197.mAXvhR&amp;id=36321584324&amp;rn=f25b73af8ff373ea0a05d2463d014a25&amp;abbucket=15" TargetMode="External"/><Relationship Id="rId37" Type="http://schemas.openxmlformats.org/officeDocument/2006/relationships/hyperlink" Target="http://item.taobao.com/item.htm?spm=a1z10.1-c.w4004-10312222045.1.syIijI&amp;id=25561668172" TargetMode="External"/><Relationship Id="rId38" Type="http://schemas.openxmlformats.org/officeDocument/2006/relationships/hyperlink" Target="http://item.taobao.com/item.htm?spm=a1z10.1-c.w4004-10312222045.1.syIijI&amp;id=25561668172" TargetMode="External"/><Relationship Id="rId39" Type="http://schemas.openxmlformats.org/officeDocument/2006/relationships/hyperlink" Target="http://detail.tmall.com/item.htm?spm=a1z10.3-b.w4011-10329727182.66.FVJwrq&amp;id=36115547016&amp;rn=827e3d563ffd051f2a4dadfd9bb3576c&amp;abbucket=15" TargetMode="External"/><Relationship Id="rId40" Type="http://schemas.openxmlformats.org/officeDocument/2006/relationships/hyperlink" Target="http://detail.tmall.com/item.htm?spm=a1z10.3-b.w4011-10329727182.66.FVJwrq&amp;id=36115547016&amp;rn=827e3d563ffd051f2a4dadfd9bb3576c&amp;abbucket=15" TargetMode="External"/><Relationship Id="rId41" Type="http://schemas.openxmlformats.org/officeDocument/2006/relationships/hyperlink" Target="http://detail.tmall.com/item.htm?spm=a1z10.3-b.w4011-10329727182.66.FVJwrq&amp;id=36115547016&amp;rn=827e3d563ffd051f2a4dadfd9bb3576c&amp;abbucket=15" TargetMode="External"/><Relationship Id="rId42" Type="http://schemas.openxmlformats.org/officeDocument/2006/relationships/hyperlink" Target="http://detail.tmall.com/item.htm?spm=a1z10.5-b.w4011-10329711663.186.ib4j3M&amp;id=36376543352&amp;rn=519330be4d1c1e0030560a5c4e50c8c4&amp;abbucket=15" TargetMode="External"/><Relationship Id="rId43" Type="http://schemas.openxmlformats.org/officeDocument/2006/relationships/hyperlink" Target="http://detail.tmall.com/item.htm?spm=a220o.1000855.1998025129.3.TzH1Xs&amp;id=37888893181&amp;abbucket=_AB-M32_B11&amp;rn=519330be4d1c1e0030560a5c4e50c8c4&amp;acm=03054.1003.1.115927&amp;aldid=cCUc4iPq&amp;abtest=_AB-LR32-PR32&amp;scm=1003.1.03054.ITEM_37888893181_115927&amp;pos=2" TargetMode="External"/><Relationship Id="rId4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workbookViewId="0">
      <selection activeCell="F17" sqref="F17"/>
    </sheetView>
  </sheetViews>
  <sheetFormatPr baseColWidth="10" defaultRowHeight="13" x14ac:dyDescent="0"/>
  <cols>
    <col min="2" max="2" width="11.28515625" customWidth="1"/>
    <col min="3" max="3" width="10.85546875" customWidth="1"/>
    <col min="4" max="5" width="10.7109375" hidden="1" customWidth="1"/>
    <col min="6" max="6" width="36.85546875" customWidth="1"/>
    <col min="7" max="7" width="10.7109375" customWidth="1"/>
  </cols>
  <sheetData>
    <row r="1" spans="1:22">
      <c r="A1" s="9" t="s">
        <v>51</v>
      </c>
      <c r="B1" s="14" t="s">
        <v>48</v>
      </c>
      <c r="C1" s="14"/>
      <c r="D1" s="14"/>
      <c r="E1" s="14"/>
      <c r="F1" s="3" t="s">
        <v>49</v>
      </c>
      <c r="G1" s="11" t="s">
        <v>59</v>
      </c>
      <c r="H1" s="13" t="s">
        <v>50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0"/>
    </row>
    <row r="2" spans="1:22" ht="13" customHeight="1">
      <c r="A2" s="14" t="s">
        <v>52</v>
      </c>
      <c r="B2" s="15" t="s">
        <v>54</v>
      </c>
      <c r="C2" s="15"/>
      <c r="D2" s="15"/>
      <c r="E2" s="15"/>
      <c r="F2" s="14">
        <v>1000</v>
      </c>
      <c r="G2" s="65" t="s">
        <v>60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0"/>
    </row>
    <row r="3" spans="1:22">
      <c r="A3" s="14"/>
      <c r="B3" s="15"/>
      <c r="C3" s="15"/>
      <c r="D3" s="15"/>
      <c r="E3" s="15"/>
      <c r="F3" s="14"/>
      <c r="G3" s="65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0"/>
    </row>
    <row r="4" spans="1:22">
      <c r="A4" s="14"/>
      <c r="B4" s="15"/>
      <c r="C4" s="15"/>
      <c r="D4" s="15"/>
      <c r="E4" s="15"/>
      <c r="F4" s="14"/>
      <c r="G4" s="65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0"/>
    </row>
    <row r="5" spans="1:22">
      <c r="A5" s="14"/>
      <c r="B5" s="15"/>
      <c r="C5" s="15"/>
      <c r="D5" s="15"/>
      <c r="E5" s="15"/>
      <c r="F5" s="14"/>
      <c r="G5" s="65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0"/>
    </row>
    <row r="6" spans="1:22">
      <c r="A6" s="14"/>
      <c r="B6" s="15"/>
      <c r="C6" s="15"/>
      <c r="D6" s="15"/>
      <c r="E6" s="15"/>
      <c r="F6" s="14"/>
      <c r="G6" s="65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0"/>
    </row>
    <row r="7" spans="1:22">
      <c r="A7" s="15" t="s">
        <v>53</v>
      </c>
      <c r="B7" s="14" t="s">
        <v>55</v>
      </c>
      <c r="C7" s="14"/>
      <c r="F7" s="14"/>
      <c r="G7" s="65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0"/>
    </row>
    <row r="8" spans="1:22">
      <c r="A8" s="14"/>
      <c r="B8" s="14"/>
      <c r="C8" s="14"/>
      <c r="F8" s="14"/>
      <c r="G8" s="65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0"/>
    </row>
    <row r="9" spans="1:22">
      <c r="A9" s="14"/>
      <c r="B9" s="14"/>
      <c r="C9" s="14"/>
      <c r="F9" s="14"/>
      <c r="G9" s="65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0"/>
    </row>
    <row r="10" spans="1:22" ht="13" customHeight="1">
      <c r="A10" s="15" t="s">
        <v>57</v>
      </c>
      <c r="B10" s="15" t="s">
        <v>58</v>
      </c>
      <c r="C10" s="15"/>
      <c r="F10" s="14">
        <v>150</v>
      </c>
      <c r="G10" s="65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0"/>
    </row>
    <row r="11" spans="1:22">
      <c r="A11" s="15"/>
      <c r="B11" s="15"/>
      <c r="C11" s="15"/>
      <c r="F11" s="14"/>
      <c r="G11" s="65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0"/>
    </row>
    <row r="12" spans="1:22">
      <c r="A12" s="15"/>
      <c r="B12" s="15"/>
      <c r="C12" s="15"/>
      <c r="F12" s="14"/>
      <c r="G12" s="65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0"/>
    </row>
    <row r="13" spans="1:22">
      <c r="A13" s="15"/>
      <c r="B13" s="15"/>
      <c r="C13" s="15"/>
      <c r="F13" s="14"/>
      <c r="G13" s="65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0"/>
    </row>
    <row r="14" spans="1:22"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0"/>
    </row>
    <row r="15" spans="1:22"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0"/>
    </row>
    <row r="16" spans="1:22">
      <c r="C16" s="12" t="s">
        <v>56</v>
      </c>
      <c r="D16" s="12"/>
      <c r="E16" s="12"/>
      <c r="F16" s="12">
        <f>F2+F10</f>
        <v>1150</v>
      </c>
      <c r="G16" s="12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0"/>
    </row>
    <row r="17" spans="8:22"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0"/>
    </row>
    <row r="18" spans="8:22"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0"/>
    </row>
    <row r="19" spans="8:22"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0"/>
    </row>
    <row r="20" spans="8:22"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0"/>
    </row>
    <row r="21" spans="8:22"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0"/>
    </row>
    <row r="22" spans="8:22"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0"/>
    </row>
    <row r="23" spans="8:22"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0"/>
    </row>
    <row r="24" spans="8:22"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0"/>
    </row>
    <row r="25" spans="8:22"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0"/>
    </row>
    <row r="26" spans="8:22"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0"/>
    </row>
    <row r="27" spans="8:22"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0"/>
    </row>
    <row r="28" spans="8:22"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0"/>
    </row>
    <row r="29" spans="8:22"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0"/>
    </row>
    <row r="30" spans="8:22"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0"/>
    </row>
    <row r="31" spans="8:22"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0"/>
    </row>
    <row r="32" spans="8:22"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0"/>
    </row>
    <row r="33" spans="8:22"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0"/>
    </row>
    <row r="34" spans="8:22"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0"/>
    </row>
    <row r="35" spans="8:22"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0"/>
    </row>
    <row r="36" spans="8:22"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0"/>
    </row>
    <row r="37" spans="8:22"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0"/>
    </row>
    <row r="38" spans="8:22"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0"/>
    </row>
    <row r="39" spans="8:22"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0"/>
    </row>
    <row r="40" spans="8:22"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0"/>
    </row>
    <row r="41" spans="8:22"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0"/>
    </row>
    <row r="42" spans="8:22"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0"/>
    </row>
    <row r="43" spans="8:22"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0"/>
    </row>
    <row r="44" spans="8:22"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0"/>
    </row>
    <row r="45" spans="8:22"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0"/>
    </row>
    <row r="46" spans="8:22"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0"/>
    </row>
    <row r="47" spans="8:22"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0"/>
    </row>
    <row r="48" spans="8:22"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0"/>
    </row>
    <row r="49" spans="8:22"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0"/>
    </row>
    <row r="50" spans="8:22"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0"/>
    </row>
    <row r="51" spans="8:22"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0"/>
    </row>
    <row r="52" spans="8:22"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0"/>
    </row>
    <row r="53" spans="8:22"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0"/>
    </row>
    <row r="54" spans="8:22">
      <c r="H54" s="13"/>
      <c r="I54" s="13"/>
      <c r="J54" s="13"/>
      <c r="K54" s="13"/>
      <c r="L54" s="13"/>
      <c r="M54" s="13"/>
      <c r="N54" s="13"/>
    </row>
    <row r="55" spans="8:22">
      <c r="H55" s="13"/>
      <c r="I55" s="13"/>
      <c r="J55" s="13"/>
      <c r="K55" s="13"/>
      <c r="L55" s="13"/>
      <c r="M55" s="13"/>
      <c r="N55" s="13"/>
    </row>
    <row r="56" spans="8:22">
      <c r="H56" s="13"/>
      <c r="I56" s="13"/>
      <c r="J56" s="13"/>
      <c r="K56" s="13"/>
      <c r="L56" s="13"/>
      <c r="M56" s="13"/>
      <c r="N56" s="13"/>
    </row>
    <row r="57" spans="8:22">
      <c r="H57" s="13"/>
      <c r="I57" s="13"/>
      <c r="J57" s="13"/>
      <c r="K57" s="13"/>
      <c r="L57" s="13"/>
      <c r="M57" s="13"/>
      <c r="N57" s="13"/>
    </row>
    <row r="58" spans="8:22">
      <c r="H58" s="13"/>
      <c r="I58" s="13"/>
      <c r="J58" s="13"/>
      <c r="K58" s="13"/>
      <c r="L58" s="13"/>
      <c r="M58" s="13"/>
      <c r="N58" s="13"/>
    </row>
    <row r="59" spans="8:22">
      <c r="H59" s="13"/>
      <c r="I59" s="13"/>
      <c r="J59" s="13"/>
      <c r="K59" s="13"/>
      <c r="L59" s="13"/>
      <c r="M59" s="13"/>
      <c r="N59" s="13"/>
    </row>
    <row r="60" spans="8:22">
      <c r="H60" s="13"/>
      <c r="I60" s="13"/>
      <c r="J60" s="13"/>
      <c r="K60" s="13"/>
      <c r="L60" s="13"/>
      <c r="M60" s="13"/>
      <c r="N60" s="13"/>
    </row>
    <row r="61" spans="8:22">
      <c r="H61" s="13"/>
      <c r="I61" s="13"/>
      <c r="J61" s="13"/>
      <c r="K61" s="13"/>
      <c r="L61" s="13"/>
      <c r="M61" s="13"/>
      <c r="N61" s="13"/>
    </row>
    <row r="62" spans="8:22">
      <c r="H62" s="13"/>
      <c r="I62" s="13"/>
      <c r="J62" s="13"/>
      <c r="K62" s="13"/>
      <c r="L62" s="13"/>
      <c r="M62" s="13"/>
      <c r="N62" s="13"/>
    </row>
    <row r="63" spans="8:22">
      <c r="H63" s="13"/>
      <c r="I63" s="13"/>
      <c r="J63" s="13"/>
      <c r="K63" s="13"/>
      <c r="L63" s="13"/>
      <c r="M63" s="13"/>
      <c r="N63" s="13"/>
    </row>
    <row r="64" spans="8:22">
      <c r="H64" s="13"/>
      <c r="I64" s="13"/>
      <c r="J64" s="13"/>
      <c r="K64" s="13"/>
      <c r="L64" s="13"/>
      <c r="M64" s="13"/>
      <c r="N64" s="13"/>
    </row>
    <row r="65" spans="8:14">
      <c r="H65" s="13"/>
      <c r="I65" s="13"/>
      <c r="J65" s="13"/>
      <c r="K65" s="13"/>
      <c r="L65" s="13"/>
      <c r="M65" s="13"/>
      <c r="N65" s="13"/>
    </row>
    <row r="66" spans="8:14">
      <c r="H66" s="13"/>
      <c r="I66" s="13"/>
      <c r="J66" s="13"/>
      <c r="K66" s="13"/>
      <c r="L66" s="13"/>
      <c r="M66" s="13"/>
      <c r="N66" s="13"/>
    </row>
    <row r="67" spans="8:14">
      <c r="H67" s="13"/>
      <c r="I67" s="13"/>
      <c r="J67" s="13"/>
      <c r="K67" s="13"/>
      <c r="L67" s="13"/>
      <c r="M67" s="13"/>
      <c r="N67" s="13"/>
    </row>
  </sheetData>
  <mergeCells count="13">
    <mergeCell ref="H1:N1"/>
    <mergeCell ref="O1:U53"/>
    <mergeCell ref="B1:E1"/>
    <mergeCell ref="A7:A9"/>
    <mergeCell ref="B7:C9"/>
    <mergeCell ref="F2:F9"/>
    <mergeCell ref="B10:C13"/>
    <mergeCell ref="F10:F13"/>
    <mergeCell ref="A10:A13"/>
    <mergeCell ref="A2:A6"/>
    <mergeCell ref="B2:E6"/>
    <mergeCell ref="H2:N67"/>
    <mergeCell ref="G2:G13"/>
  </mergeCells>
  <phoneticPr fontId="1" type="noConversion"/>
  <hyperlinks>
    <hyperlink ref="G2" r:id="rId1"/>
    <hyperlink ref="G3" r:id="rId2" display="http://shop60249530.taobao.com/"/>
    <hyperlink ref="G4" r:id="rId3" display="http://shop60249530.taobao.com/"/>
    <hyperlink ref="G5" r:id="rId4" display="http://shop60249530.taobao.com/"/>
    <hyperlink ref="G6" r:id="rId5" display="http://shop60249530.taobao.com/"/>
    <hyperlink ref="G7" r:id="rId6" display="http://shop60249530.taobao.com/"/>
    <hyperlink ref="G8" r:id="rId7" display="http://shop60249530.taobao.com/"/>
    <hyperlink ref="G9" r:id="rId8" display="http://shop60249530.taobao.com/"/>
    <hyperlink ref="G10" r:id="rId9" display="http://shop60249530.taobao.com/"/>
    <hyperlink ref="G11" r:id="rId10" display="http://shop60249530.taobao.com/"/>
    <hyperlink ref="G12" r:id="rId11" display="http://shop60249530.taobao.com/"/>
    <hyperlink ref="G13" r:id="rId12" display="http://shop60249530.taobao.com/"/>
  </hyperlinks>
  <pageMargins left="0.75" right="0.75" top="1" bottom="1" header="0.5" footer="0.5"/>
  <drawing r:id="rId1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pane ySplit="1" topLeftCell="A8" activePane="bottomLeft" state="frozen"/>
      <selection pane="bottomLeft" activeCell="G24" sqref="G24:G26"/>
    </sheetView>
  </sheetViews>
  <sheetFormatPr baseColWidth="10" defaultRowHeight="13" x14ac:dyDescent="0"/>
  <cols>
    <col min="1" max="1" width="10.7109375" style="1"/>
    <col min="2" max="2" width="14.5703125" style="2" customWidth="1"/>
    <col min="3" max="3" width="11.85546875" style="2" customWidth="1"/>
    <col min="4" max="16384" width="10.7109375" style="2"/>
  </cols>
  <sheetData>
    <row r="1" spans="1:11" s="3" customFormat="1" ht="19">
      <c r="A1" s="6"/>
      <c r="B1" s="6" t="s">
        <v>6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15</v>
      </c>
      <c r="H1" s="16" t="s">
        <v>16</v>
      </c>
      <c r="I1" s="16"/>
      <c r="J1" s="16"/>
      <c r="K1" s="16"/>
    </row>
    <row r="2" spans="1:11">
      <c r="A2" s="37" t="s">
        <v>10</v>
      </c>
      <c r="B2" s="33"/>
      <c r="C2" s="17" t="s">
        <v>39</v>
      </c>
      <c r="D2" s="18">
        <v>1200</v>
      </c>
      <c r="E2" s="18">
        <v>1</v>
      </c>
      <c r="F2" s="18">
        <v>1200</v>
      </c>
      <c r="G2" s="19" t="s">
        <v>7</v>
      </c>
      <c r="H2" s="20"/>
      <c r="I2" s="21"/>
      <c r="J2" s="21"/>
      <c r="K2" s="22"/>
    </row>
    <row r="3" spans="1:11">
      <c r="A3" s="37"/>
      <c r="B3" s="33"/>
      <c r="C3" s="18"/>
      <c r="D3" s="18"/>
      <c r="E3" s="18"/>
      <c r="F3" s="18"/>
      <c r="G3" s="19"/>
      <c r="H3" s="23"/>
      <c r="I3" s="24"/>
      <c r="J3" s="24"/>
      <c r="K3" s="25"/>
    </row>
    <row r="4" spans="1:11">
      <c r="A4" s="37"/>
      <c r="B4" s="33"/>
      <c r="C4" s="18"/>
      <c r="D4" s="18"/>
      <c r="E4" s="18"/>
      <c r="F4" s="18"/>
      <c r="G4" s="19"/>
      <c r="H4" s="23"/>
      <c r="I4" s="24"/>
      <c r="J4" s="24"/>
      <c r="K4" s="25"/>
    </row>
    <row r="5" spans="1:11">
      <c r="A5" s="37"/>
      <c r="B5" s="33"/>
      <c r="C5" s="18"/>
      <c r="D5" s="18"/>
      <c r="E5" s="18"/>
      <c r="F5" s="18"/>
      <c r="G5" s="19"/>
      <c r="H5" s="23"/>
      <c r="I5" s="24"/>
      <c r="J5" s="24"/>
      <c r="K5" s="25"/>
    </row>
    <row r="6" spans="1:11">
      <c r="A6" s="37"/>
      <c r="B6" s="33"/>
      <c r="C6" s="18"/>
      <c r="D6" s="18"/>
      <c r="E6" s="18"/>
      <c r="F6" s="18"/>
      <c r="G6" s="19"/>
      <c r="H6" s="23"/>
      <c r="I6" s="24"/>
      <c r="J6" s="24"/>
      <c r="K6" s="25"/>
    </row>
    <row r="7" spans="1:11">
      <c r="A7" s="37"/>
      <c r="B7" s="33"/>
      <c r="C7" s="18"/>
      <c r="D7" s="18"/>
      <c r="E7" s="18"/>
      <c r="F7" s="18"/>
      <c r="G7" s="19"/>
      <c r="H7" s="23"/>
      <c r="I7" s="24"/>
      <c r="J7" s="24"/>
      <c r="K7" s="25"/>
    </row>
    <row r="8" spans="1:11">
      <c r="A8" s="37"/>
      <c r="B8" s="33"/>
      <c r="C8" s="18"/>
      <c r="D8" s="18"/>
      <c r="E8" s="18"/>
      <c r="F8" s="18"/>
      <c r="G8" s="19"/>
      <c r="H8" s="26"/>
      <c r="I8" s="27"/>
      <c r="J8" s="27"/>
      <c r="K8" s="28"/>
    </row>
    <row r="9" spans="1:11">
      <c r="A9" s="37"/>
      <c r="B9" s="18"/>
      <c r="C9" s="32" t="s">
        <v>8</v>
      </c>
      <c r="D9" s="18">
        <v>200</v>
      </c>
      <c r="E9" s="18">
        <v>4</v>
      </c>
      <c r="F9" s="18">
        <f>D9*E9</f>
        <v>800</v>
      </c>
      <c r="G9" s="19" t="s">
        <v>9</v>
      </c>
      <c r="H9" s="20"/>
      <c r="I9" s="21"/>
      <c r="J9" s="21"/>
      <c r="K9" s="22"/>
    </row>
    <row r="10" spans="1:11">
      <c r="A10" s="37"/>
      <c r="B10" s="18"/>
      <c r="C10" s="32"/>
      <c r="D10" s="18"/>
      <c r="E10" s="18"/>
      <c r="F10" s="18"/>
      <c r="G10" s="19"/>
      <c r="H10" s="23"/>
      <c r="I10" s="24"/>
      <c r="J10" s="24"/>
      <c r="K10" s="25"/>
    </row>
    <row r="11" spans="1:11">
      <c r="A11" s="37"/>
      <c r="B11" s="18"/>
      <c r="C11" s="32"/>
      <c r="D11" s="18"/>
      <c r="E11" s="18"/>
      <c r="F11" s="18"/>
      <c r="G11" s="19"/>
      <c r="H11" s="23"/>
      <c r="I11" s="24"/>
      <c r="J11" s="24"/>
      <c r="K11" s="25"/>
    </row>
    <row r="12" spans="1:11">
      <c r="A12" s="37"/>
      <c r="B12" s="18"/>
      <c r="C12" s="32"/>
      <c r="D12" s="18"/>
      <c r="E12" s="18"/>
      <c r="F12" s="18"/>
      <c r="G12" s="19"/>
      <c r="H12" s="23"/>
      <c r="I12" s="24"/>
      <c r="J12" s="24"/>
      <c r="K12" s="25"/>
    </row>
    <row r="13" spans="1:11">
      <c r="A13" s="37"/>
      <c r="B13" s="18"/>
      <c r="C13" s="32"/>
      <c r="D13" s="18"/>
      <c r="E13" s="18"/>
      <c r="F13" s="18"/>
      <c r="G13" s="19"/>
      <c r="H13" s="23"/>
      <c r="I13" s="24"/>
      <c r="J13" s="24"/>
      <c r="K13" s="25"/>
    </row>
    <row r="14" spans="1:11">
      <c r="A14" s="37"/>
      <c r="B14" s="18"/>
      <c r="C14" s="32"/>
      <c r="D14" s="18"/>
      <c r="E14" s="18"/>
      <c r="F14" s="18"/>
      <c r="G14" s="19"/>
      <c r="H14" s="23"/>
      <c r="I14" s="24"/>
      <c r="J14" s="24"/>
      <c r="K14" s="25"/>
    </row>
    <row r="15" spans="1:11">
      <c r="A15" s="37"/>
      <c r="B15" s="18"/>
      <c r="C15" s="32"/>
      <c r="D15" s="18"/>
      <c r="E15" s="18"/>
      <c r="F15" s="18"/>
      <c r="G15" s="19"/>
      <c r="H15" s="23"/>
      <c r="I15" s="24"/>
      <c r="J15" s="24"/>
      <c r="K15" s="25"/>
    </row>
    <row r="16" spans="1:11">
      <c r="A16" s="37"/>
      <c r="B16" s="18"/>
      <c r="C16" s="32"/>
      <c r="D16" s="18"/>
      <c r="E16" s="18"/>
      <c r="F16" s="18"/>
      <c r="G16" s="19"/>
      <c r="H16" s="26"/>
      <c r="I16" s="27"/>
      <c r="J16" s="27"/>
      <c r="K16" s="28"/>
    </row>
    <row r="17" spans="1:11" ht="29" customHeight="1">
      <c r="A17" s="29"/>
      <c r="B17" s="30"/>
      <c r="C17" s="30"/>
      <c r="D17" s="31"/>
      <c r="E17" s="5" t="s">
        <v>12</v>
      </c>
      <c r="F17" s="4">
        <f>F2+F9</f>
        <v>2000</v>
      </c>
      <c r="G17" s="34"/>
      <c r="H17" s="35"/>
      <c r="I17" s="35"/>
      <c r="J17" s="35"/>
      <c r="K17" s="36"/>
    </row>
    <row r="18" spans="1:11" s="3" customFormat="1" ht="13" customHeight="1">
      <c r="A18" s="47" t="s">
        <v>11</v>
      </c>
      <c r="B18" s="38" t="s">
        <v>17</v>
      </c>
      <c r="C18" s="17" t="s">
        <v>19</v>
      </c>
      <c r="D18" s="18">
        <v>22</v>
      </c>
      <c r="E18" s="18">
        <v>2</v>
      </c>
      <c r="F18" s="18">
        <f>D18*E18</f>
        <v>44</v>
      </c>
      <c r="G18" s="19" t="s">
        <v>7</v>
      </c>
      <c r="H18" s="17" t="s">
        <v>21</v>
      </c>
      <c r="I18" s="18"/>
      <c r="J18" s="18"/>
      <c r="K18" s="18"/>
    </row>
    <row r="19" spans="1:11" s="3" customFormat="1" ht="13" customHeight="1">
      <c r="A19" s="48"/>
      <c r="B19" s="39"/>
      <c r="C19" s="17"/>
      <c r="D19" s="18"/>
      <c r="E19" s="18"/>
      <c r="F19" s="18"/>
      <c r="G19" s="19"/>
      <c r="H19" s="18"/>
      <c r="I19" s="18"/>
      <c r="J19" s="18"/>
      <c r="K19" s="18"/>
    </row>
    <row r="20" spans="1:11" s="3" customFormat="1" ht="13" customHeight="1">
      <c r="A20" s="48"/>
      <c r="B20" s="39"/>
      <c r="C20" s="17"/>
      <c r="D20" s="18"/>
      <c r="E20" s="18"/>
      <c r="F20" s="18"/>
      <c r="G20" s="19"/>
      <c r="H20" s="18"/>
      <c r="I20" s="18"/>
      <c r="J20" s="18"/>
      <c r="K20" s="18"/>
    </row>
    <row r="21" spans="1:11" s="3" customFormat="1" ht="17" customHeight="1">
      <c r="A21" s="48"/>
      <c r="B21" s="39"/>
      <c r="C21" s="17" t="s">
        <v>13</v>
      </c>
      <c r="D21" s="18">
        <v>20.7</v>
      </c>
      <c r="E21" s="18">
        <v>3</v>
      </c>
      <c r="F21" s="18">
        <f>D21*E21</f>
        <v>62.099999999999994</v>
      </c>
      <c r="G21" s="19" t="s">
        <v>14</v>
      </c>
      <c r="H21" s="17" t="s">
        <v>27</v>
      </c>
      <c r="I21" s="18"/>
      <c r="J21" s="18"/>
      <c r="K21" s="18"/>
    </row>
    <row r="22" spans="1:11" s="3" customFormat="1" ht="13" customHeight="1">
      <c r="A22" s="48"/>
      <c r="B22" s="39"/>
      <c r="C22" s="17"/>
      <c r="D22" s="18"/>
      <c r="E22" s="18"/>
      <c r="F22" s="18"/>
      <c r="G22" s="19"/>
      <c r="H22" s="18"/>
      <c r="I22" s="18"/>
      <c r="J22" s="18"/>
      <c r="K22" s="18"/>
    </row>
    <row r="23" spans="1:11" s="3" customFormat="1" ht="13" customHeight="1">
      <c r="A23" s="48"/>
      <c r="B23" s="39"/>
      <c r="C23" s="17"/>
      <c r="D23" s="18"/>
      <c r="E23" s="18"/>
      <c r="F23" s="18"/>
      <c r="G23" s="19"/>
      <c r="H23" s="18"/>
      <c r="I23" s="18"/>
      <c r="J23" s="18"/>
      <c r="K23" s="18"/>
    </row>
    <row r="24" spans="1:11" s="3" customFormat="1" ht="13" customHeight="1">
      <c r="A24" s="48"/>
      <c r="B24" s="39"/>
      <c r="C24" s="17" t="s">
        <v>18</v>
      </c>
      <c r="D24" s="18">
        <v>31.68</v>
      </c>
      <c r="E24" s="18">
        <v>3</v>
      </c>
      <c r="F24" s="18">
        <f>E24*D24</f>
        <v>95.039999999999992</v>
      </c>
      <c r="G24" s="19" t="s">
        <v>14</v>
      </c>
      <c r="H24" s="18" t="s">
        <v>42</v>
      </c>
      <c r="I24" s="18"/>
      <c r="J24" s="18"/>
      <c r="K24" s="18"/>
    </row>
    <row r="25" spans="1:11" s="3" customFormat="1" ht="13" customHeight="1">
      <c r="A25" s="48"/>
      <c r="B25" s="39"/>
      <c r="C25" s="17"/>
      <c r="D25" s="18"/>
      <c r="E25" s="18"/>
      <c r="F25" s="18"/>
      <c r="G25" s="19"/>
      <c r="H25" s="18"/>
      <c r="I25" s="18"/>
      <c r="J25" s="18"/>
      <c r="K25" s="18"/>
    </row>
    <row r="26" spans="1:11" s="3" customFormat="1" ht="13" customHeight="1">
      <c r="A26" s="48"/>
      <c r="B26" s="39"/>
      <c r="C26" s="17"/>
      <c r="D26" s="18"/>
      <c r="E26" s="18"/>
      <c r="F26" s="18"/>
      <c r="G26" s="19"/>
      <c r="H26" s="18"/>
      <c r="I26" s="18"/>
      <c r="J26" s="18"/>
      <c r="K26" s="18"/>
    </row>
    <row r="27" spans="1:11" s="3" customFormat="1" ht="13" customHeight="1">
      <c r="A27" s="48"/>
      <c r="B27" s="39"/>
      <c r="C27" s="17" t="s">
        <v>20</v>
      </c>
      <c r="D27" s="18">
        <v>21.78</v>
      </c>
      <c r="E27" s="18">
        <v>2</v>
      </c>
      <c r="F27" s="18">
        <f>D27*E27</f>
        <v>43.56</v>
      </c>
      <c r="G27" s="19" t="s">
        <v>14</v>
      </c>
      <c r="H27" s="18"/>
      <c r="I27" s="18"/>
      <c r="J27" s="18"/>
      <c r="K27" s="18"/>
    </row>
    <row r="28" spans="1:11" s="3" customFormat="1" ht="13" customHeight="1">
      <c r="A28" s="48"/>
      <c r="B28" s="39"/>
      <c r="C28" s="18"/>
      <c r="D28" s="18"/>
      <c r="E28" s="18"/>
      <c r="F28" s="18"/>
      <c r="G28" s="19"/>
      <c r="H28" s="18"/>
      <c r="I28" s="18"/>
      <c r="J28" s="18"/>
      <c r="K28" s="18"/>
    </row>
    <row r="29" spans="1:11" s="3" customFormat="1" ht="13" customHeight="1">
      <c r="A29" s="48"/>
      <c r="B29" s="39"/>
      <c r="C29" s="18"/>
      <c r="D29" s="18"/>
      <c r="E29" s="18"/>
      <c r="F29" s="18"/>
      <c r="G29" s="19"/>
      <c r="H29" s="18"/>
      <c r="I29" s="18"/>
      <c r="J29" s="18"/>
      <c r="K29" s="18"/>
    </row>
    <row r="30" spans="1:11" s="3" customFormat="1" ht="13" customHeight="1">
      <c r="A30" s="48"/>
      <c r="B30" s="39"/>
      <c r="C30" s="17" t="s">
        <v>22</v>
      </c>
      <c r="D30" s="18">
        <v>15.2</v>
      </c>
      <c r="E30" s="18">
        <v>2</v>
      </c>
      <c r="F30" s="18">
        <f>E30*D30</f>
        <v>30.4</v>
      </c>
      <c r="G30" s="19" t="s">
        <v>14</v>
      </c>
      <c r="H30" s="18"/>
      <c r="I30" s="18"/>
      <c r="J30" s="18"/>
      <c r="K30" s="18"/>
    </row>
    <row r="31" spans="1:11" s="3" customFormat="1" ht="13" customHeight="1">
      <c r="A31" s="48"/>
      <c r="B31" s="39"/>
      <c r="C31" s="18"/>
      <c r="D31" s="18"/>
      <c r="E31" s="18"/>
      <c r="F31" s="18"/>
      <c r="G31" s="19"/>
      <c r="H31" s="18"/>
      <c r="I31" s="18"/>
      <c r="J31" s="18"/>
      <c r="K31" s="18"/>
    </row>
    <row r="32" spans="1:11" s="3" customFormat="1" ht="13" customHeight="1">
      <c r="A32" s="48"/>
      <c r="B32" s="39"/>
      <c r="C32" s="18"/>
      <c r="D32" s="18"/>
      <c r="E32" s="18"/>
      <c r="F32" s="18"/>
      <c r="G32" s="19"/>
      <c r="H32" s="18"/>
      <c r="I32" s="18"/>
      <c r="J32" s="18"/>
      <c r="K32" s="18"/>
    </row>
    <row r="33" spans="1:15" s="3" customFormat="1" ht="13" customHeight="1">
      <c r="A33" s="48"/>
      <c r="B33" s="39"/>
      <c r="C33" s="17" t="s">
        <v>24</v>
      </c>
      <c r="D33" s="18">
        <v>35</v>
      </c>
      <c r="E33" s="18">
        <v>2</v>
      </c>
      <c r="F33" s="18">
        <f>D33*E33</f>
        <v>70</v>
      </c>
      <c r="G33" s="19" t="s">
        <v>14</v>
      </c>
      <c r="H33" s="18" t="s">
        <v>23</v>
      </c>
      <c r="I33" s="18"/>
      <c r="J33" s="18"/>
      <c r="K33" s="18"/>
    </row>
    <row r="34" spans="1:15" ht="13" customHeight="1">
      <c r="A34" s="48"/>
      <c r="B34" s="39"/>
      <c r="C34" s="17"/>
      <c r="D34" s="18"/>
      <c r="E34" s="18"/>
      <c r="F34" s="18"/>
      <c r="G34" s="19"/>
      <c r="H34" s="18"/>
      <c r="I34" s="18"/>
      <c r="J34" s="18"/>
      <c r="K34" s="18"/>
      <c r="O34" s="2" t="s">
        <v>0</v>
      </c>
    </row>
    <row r="35" spans="1:15" ht="13" customHeight="1">
      <c r="A35" s="48"/>
      <c r="B35" s="39"/>
      <c r="C35" s="17"/>
      <c r="D35" s="18"/>
      <c r="E35" s="18"/>
      <c r="F35" s="18"/>
      <c r="G35" s="19"/>
      <c r="H35" s="18"/>
      <c r="I35" s="18"/>
      <c r="J35" s="18"/>
      <c r="K35" s="18"/>
    </row>
    <row r="36" spans="1:15" ht="15" customHeight="1">
      <c r="A36" s="48"/>
      <c r="B36" s="39"/>
      <c r="C36" s="17" t="s">
        <v>40</v>
      </c>
      <c r="D36" s="41">
        <v>125</v>
      </c>
      <c r="E36" s="41">
        <v>1</v>
      </c>
      <c r="F36" s="41">
        <f>D36*E36</f>
        <v>125</v>
      </c>
      <c r="G36" s="44" t="s">
        <v>41</v>
      </c>
      <c r="H36" s="53" t="s">
        <v>43</v>
      </c>
      <c r="I36" s="54"/>
      <c r="J36" s="54"/>
      <c r="K36" s="38"/>
    </row>
    <row r="37" spans="1:15" ht="15" customHeight="1">
      <c r="A37" s="48"/>
      <c r="B37" s="39"/>
      <c r="C37" s="17"/>
      <c r="D37" s="42"/>
      <c r="E37" s="42"/>
      <c r="F37" s="42"/>
      <c r="G37" s="45"/>
      <c r="H37" s="55"/>
      <c r="I37" s="56"/>
      <c r="J37" s="56"/>
      <c r="K37" s="39"/>
    </row>
    <row r="38" spans="1:15" ht="15" customHeight="1">
      <c r="A38" s="48"/>
      <c r="B38" s="39"/>
      <c r="C38" s="17"/>
      <c r="D38" s="43"/>
      <c r="E38" s="43"/>
      <c r="F38" s="43"/>
      <c r="G38" s="46"/>
      <c r="H38" s="57"/>
      <c r="I38" s="58"/>
      <c r="J38" s="58"/>
      <c r="K38" s="40"/>
    </row>
    <row r="39" spans="1:15" ht="15" customHeight="1">
      <c r="A39" s="48"/>
      <c r="B39" s="39"/>
      <c r="C39" s="17" t="s">
        <v>46</v>
      </c>
      <c r="D39" s="41">
        <v>26</v>
      </c>
      <c r="E39" s="41">
        <v>1</v>
      </c>
      <c r="F39" s="41">
        <f>E39*D39</f>
        <v>26</v>
      </c>
      <c r="G39" s="44" t="s">
        <v>44</v>
      </c>
      <c r="H39" s="53"/>
      <c r="I39" s="54"/>
      <c r="J39" s="54"/>
      <c r="K39" s="38"/>
    </row>
    <row r="40" spans="1:15" ht="15" customHeight="1">
      <c r="A40" s="48"/>
      <c r="B40" s="39"/>
      <c r="C40" s="17"/>
      <c r="D40" s="42"/>
      <c r="E40" s="42"/>
      <c r="F40" s="42"/>
      <c r="G40" s="45"/>
      <c r="H40" s="55"/>
      <c r="I40" s="56"/>
      <c r="J40" s="56"/>
      <c r="K40" s="39"/>
    </row>
    <row r="41" spans="1:15" ht="15" customHeight="1">
      <c r="A41" s="48"/>
      <c r="B41" s="39"/>
      <c r="C41" s="17"/>
      <c r="D41" s="43"/>
      <c r="E41" s="43"/>
      <c r="F41" s="43"/>
      <c r="G41" s="46"/>
      <c r="H41" s="57"/>
      <c r="I41" s="58"/>
      <c r="J41" s="58"/>
      <c r="K41" s="40"/>
    </row>
    <row r="42" spans="1:15" ht="13" customHeight="1">
      <c r="A42" s="48"/>
      <c r="B42" s="39"/>
      <c r="C42" s="59" t="s">
        <v>45</v>
      </c>
      <c r="D42" s="41">
        <v>22</v>
      </c>
      <c r="E42" s="41">
        <v>1</v>
      </c>
      <c r="F42" s="41">
        <f>E42*D42</f>
        <v>22</v>
      </c>
      <c r="G42" s="62" t="s">
        <v>44</v>
      </c>
      <c r="H42" s="18"/>
      <c r="I42" s="18"/>
      <c r="J42" s="18"/>
      <c r="K42" s="18"/>
    </row>
    <row r="43" spans="1:15" ht="15" customHeight="1">
      <c r="A43" s="48"/>
      <c r="B43" s="39"/>
      <c r="C43" s="60"/>
      <c r="D43" s="42"/>
      <c r="E43" s="42"/>
      <c r="F43" s="42"/>
      <c r="G43" s="63"/>
      <c r="H43" s="18"/>
      <c r="I43" s="18"/>
      <c r="J43" s="18"/>
      <c r="K43" s="18"/>
    </row>
    <row r="44" spans="1:15" ht="14" customHeight="1">
      <c r="A44" s="49"/>
      <c r="B44" s="40"/>
      <c r="C44" s="61"/>
      <c r="D44" s="43"/>
      <c r="E44" s="43"/>
      <c r="F44" s="43"/>
      <c r="G44" s="64"/>
      <c r="H44" s="18"/>
      <c r="I44" s="18"/>
      <c r="J44" s="18"/>
      <c r="K44" s="18"/>
    </row>
    <row r="45" spans="1:15" ht="15" customHeight="1">
      <c r="A45" s="18"/>
      <c r="B45" s="18"/>
      <c r="C45" s="18"/>
      <c r="D45" s="18"/>
      <c r="E45" s="5" t="s">
        <v>12</v>
      </c>
      <c r="F45" s="4">
        <f>SUM(F18:F44)</f>
        <v>518.09999999999991</v>
      </c>
      <c r="G45" s="50" t="s">
        <v>47</v>
      </c>
      <c r="H45" s="51"/>
      <c r="I45" s="51"/>
      <c r="J45" s="51"/>
      <c r="K45" s="52"/>
    </row>
    <row r="46" spans="1:15" ht="17" customHeight="1">
      <c r="A46" s="18" t="s">
        <v>25</v>
      </c>
      <c r="B46" s="41" t="s">
        <v>37</v>
      </c>
      <c r="C46" s="17" t="s">
        <v>26</v>
      </c>
      <c r="D46" s="18">
        <v>238.8</v>
      </c>
      <c r="E46" s="18">
        <v>1</v>
      </c>
      <c r="F46" s="18">
        <f>E46*D46</f>
        <v>238.8</v>
      </c>
      <c r="G46" s="19" t="s">
        <v>14</v>
      </c>
      <c r="H46" s="18" t="s">
        <v>32</v>
      </c>
      <c r="I46" s="18"/>
      <c r="J46" s="18"/>
      <c r="K46" s="18"/>
      <c r="O46" s="2" t="s">
        <v>1</v>
      </c>
    </row>
    <row r="47" spans="1:15">
      <c r="A47" s="18"/>
      <c r="B47" s="42"/>
      <c r="C47" s="17"/>
      <c r="D47" s="18"/>
      <c r="E47" s="18"/>
      <c r="F47" s="18"/>
      <c r="G47" s="19"/>
      <c r="H47" s="18"/>
      <c r="I47" s="18"/>
      <c r="J47" s="18"/>
      <c r="K47" s="18"/>
    </row>
    <row r="48" spans="1:15">
      <c r="A48" s="18"/>
      <c r="B48" s="42"/>
      <c r="C48" s="17"/>
      <c r="D48" s="18"/>
      <c r="E48" s="18"/>
      <c r="F48" s="18"/>
      <c r="G48" s="19"/>
      <c r="H48" s="18"/>
      <c r="I48" s="18"/>
      <c r="J48" s="18"/>
      <c r="K48" s="18"/>
    </row>
    <row r="49" spans="1:11">
      <c r="A49" s="18"/>
      <c r="B49" s="42"/>
      <c r="C49" s="17"/>
      <c r="D49" s="18"/>
      <c r="E49" s="18"/>
      <c r="F49" s="18"/>
      <c r="G49" s="19"/>
      <c r="H49" s="18"/>
      <c r="I49" s="18"/>
      <c r="J49" s="18"/>
      <c r="K49" s="18"/>
    </row>
    <row r="50" spans="1:11" ht="16" customHeight="1">
      <c r="A50" s="18"/>
      <c r="B50" s="42"/>
      <c r="C50" s="17" t="s">
        <v>28</v>
      </c>
      <c r="D50" s="18">
        <v>46</v>
      </c>
      <c r="E50" s="18">
        <v>1</v>
      </c>
      <c r="F50" s="18">
        <f>D50*E50</f>
        <v>46</v>
      </c>
      <c r="G50" s="19" t="s">
        <v>14</v>
      </c>
      <c r="H50" s="18" t="s">
        <v>30</v>
      </c>
      <c r="I50" s="18"/>
      <c r="J50" s="18"/>
      <c r="K50" s="18"/>
    </row>
    <row r="51" spans="1:11">
      <c r="A51" s="18"/>
      <c r="B51" s="42"/>
      <c r="C51" s="17"/>
      <c r="D51" s="18"/>
      <c r="E51" s="18"/>
      <c r="F51" s="18"/>
      <c r="G51" s="19"/>
      <c r="H51" s="18"/>
      <c r="I51" s="18"/>
      <c r="J51" s="18"/>
      <c r="K51" s="18"/>
    </row>
    <row r="52" spans="1:11">
      <c r="A52" s="18"/>
      <c r="B52" s="42"/>
      <c r="C52" s="17"/>
      <c r="D52" s="18"/>
      <c r="E52" s="18"/>
      <c r="F52" s="18"/>
      <c r="G52" s="19"/>
      <c r="H52" s="18"/>
      <c r="I52" s="18"/>
      <c r="J52" s="18"/>
      <c r="K52" s="18"/>
    </row>
    <row r="53" spans="1:11">
      <c r="A53" s="18"/>
      <c r="B53" s="42"/>
      <c r="C53" s="17"/>
      <c r="D53" s="18"/>
      <c r="E53" s="18"/>
      <c r="F53" s="18"/>
      <c r="G53" s="19"/>
      <c r="H53" s="18"/>
      <c r="I53" s="18"/>
      <c r="J53" s="18"/>
      <c r="K53" s="18"/>
    </row>
    <row r="54" spans="1:11">
      <c r="A54" s="18"/>
      <c r="B54" s="42"/>
      <c r="C54" s="17" t="s">
        <v>29</v>
      </c>
      <c r="D54" s="18">
        <v>33</v>
      </c>
      <c r="E54" s="18">
        <v>1</v>
      </c>
      <c r="F54" s="18">
        <f>D54*E54</f>
        <v>33</v>
      </c>
      <c r="G54" s="19" t="s">
        <v>14</v>
      </c>
      <c r="H54" s="17" t="s">
        <v>31</v>
      </c>
      <c r="I54" s="18"/>
      <c r="J54" s="18"/>
      <c r="K54" s="18"/>
    </row>
    <row r="55" spans="1:11">
      <c r="A55" s="18"/>
      <c r="B55" s="42"/>
      <c r="C55" s="18"/>
      <c r="D55" s="18"/>
      <c r="E55" s="18"/>
      <c r="F55" s="18"/>
      <c r="G55" s="19"/>
      <c r="H55" s="18"/>
      <c r="I55" s="18"/>
      <c r="J55" s="18"/>
      <c r="K55" s="18"/>
    </row>
    <row r="56" spans="1:11">
      <c r="A56" s="18"/>
      <c r="B56" s="42"/>
      <c r="C56" s="18"/>
      <c r="D56" s="18"/>
      <c r="E56" s="18"/>
      <c r="F56" s="18"/>
      <c r="G56" s="19"/>
      <c r="H56" s="18"/>
      <c r="I56" s="18"/>
      <c r="J56" s="18"/>
      <c r="K56" s="18"/>
    </row>
    <row r="57" spans="1:11">
      <c r="A57" s="18"/>
      <c r="B57" s="42"/>
      <c r="C57" s="18"/>
      <c r="D57" s="18"/>
      <c r="E57" s="18"/>
      <c r="F57" s="18"/>
      <c r="G57" s="19"/>
      <c r="H57" s="18"/>
      <c r="I57" s="18"/>
      <c r="J57" s="18"/>
      <c r="K57" s="18"/>
    </row>
    <row r="58" spans="1:11">
      <c r="A58" s="18"/>
      <c r="B58" s="42"/>
      <c r="C58" s="17" t="s">
        <v>33</v>
      </c>
      <c r="D58" s="18">
        <v>27.65</v>
      </c>
      <c r="E58" s="18">
        <v>7</v>
      </c>
      <c r="F58" s="18">
        <f>D58*E58</f>
        <v>193.54999999999998</v>
      </c>
      <c r="G58" s="19" t="s">
        <v>34</v>
      </c>
      <c r="H58" s="18" t="s">
        <v>35</v>
      </c>
      <c r="I58" s="18"/>
      <c r="J58" s="18"/>
      <c r="K58" s="18"/>
    </row>
    <row r="59" spans="1:11">
      <c r="A59" s="18"/>
      <c r="B59" s="42"/>
      <c r="C59" s="18"/>
      <c r="D59" s="18"/>
      <c r="E59" s="18"/>
      <c r="F59" s="18"/>
      <c r="G59" s="19"/>
      <c r="H59" s="18"/>
      <c r="I59" s="18"/>
      <c r="J59" s="18"/>
      <c r="K59" s="18"/>
    </row>
    <row r="60" spans="1:11">
      <c r="A60" s="18"/>
      <c r="B60" s="42"/>
      <c r="C60" s="18"/>
      <c r="D60" s="18"/>
      <c r="E60" s="18"/>
      <c r="F60" s="18"/>
      <c r="G60" s="19"/>
      <c r="H60" s="18"/>
      <c r="I60" s="18"/>
      <c r="J60" s="18"/>
      <c r="K60" s="18"/>
    </row>
    <row r="61" spans="1:11">
      <c r="A61" s="18"/>
      <c r="B61" s="43"/>
      <c r="C61" s="18"/>
      <c r="D61" s="18"/>
      <c r="E61" s="18"/>
      <c r="F61" s="18"/>
      <c r="G61" s="19"/>
      <c r="H61" s="18"/>
      <c r="I61" s="18"/>
      <c r="J61" s="18"/>
      <c r="K61" s="18"/>
    </row>
    <row r="62" spans="1:11" s="3" customFormat="1" ht="28" customHeight="1">
      <c r="A62" s="29"/>
      <c r="B62" s="30"/>
      <c r="C62" s="30"/>
      <c r="D62" s="31"/>
      <c r="E62" s="5" t="s">
        <v>12</v>
      </c>
      <c r="F62" s="4">
        <f>SUM(F46:F61)</f>
        <v>511.35</v>
      </c>
      <c r="G62" s="29"/>
      <c r="H62" s="30"/>
      <c r="I62" s="30"/>
      <c r="J62" s="30"/>
      <c r="K62" s="31"/>
    </row>
    <row r="66" spans="5:6">
      <c r="E66" s="7" t="s">
        <v>38</v>
      </c>
      <c r="F66" s="7">
        <f>SUM(E2:E16,E18:E44,E46:E61)</f>
        <v>32</v>
      </c>
    </row>
    <row r="67" spans="5:6">
      <c r="E67" s="8" t="s">
        <v>36</v>
      </c>
      <c r="F67" s="8">
        <f>SUM(F17,F45,F62)</f>
        <v>3029.45</v>
      </c>
    </row>
  </sheetData>
  <mergeCells count="102">
    <mergeCell ref="G45:K45"/>
    <mergeCell ref="H36:K38"/>
    <mergeCell ref="C42:C44"/>
    <mergeCell ref="C39:C41"/>
    <mergeCell ref="D39:D41"/>
    <mergeCell ref="E39:E41"/>
    <mergeCell ref="F39:F41"/>
    <mergeCell ref="G39:G41"/>
    <mergeCell ref="H39:K41"/>
    <mergeCell ref="D42:D44"/>
    <mergeCell ref="E42:E44"/>
    <mergeCell ref="F42:F44"/>
    <mergeCell ref="G42:G44"/>
    <mergeCell ref="H42:K44"/>
    <mergeCell ref="G58:G61"/>
    <mergeCell ref="H58:K61"/>
    <mergeCell ref="A46:A61"/>
    <mergeCell ref="A62:D62"/>
    <mergeCell ref="G62:K62"/>
    <mergeCell ref="B46:B61"/>
    <mergeCell ref="C58:C61"/>
    <mergeCell ref="D58:D61"/>
    <mergeCell ref="E58:E61"/>
    <mergeCell ref="F58:F61"/>
    <mergeCell ref="F54:F57"/>
    <mergeCell ref="G54:G57"/>
    <mergeCell ref="H54:K57"/>
    <mergeCell ref="C54:C57"/>
    <mergeCell ref="D54:D57"/>
    <mergeCell ref="E54:E57"/>
    <mergeCell ref="H46:K49"/>
    <mergeCell ref="H50:K53"/>
    <mergeCell ref="D46:D49"/>
    <mergeCell ref="E46:E49"/>
    <mergeCell ref="F46:F49"/>
    <mergeCell ref="C46:C49"/>
    <mergeCell ref="F30:F32"/>
    <mergeCell ref="C24:C26"/>
    <mergeCell ref="D24:D26"/>
    <mergeCell ref="B18:B44"/>
    <mergeCell ref="E36:E38"/>
    <mergeCell ref="F36:F38"/>
    <mergeCell ref="G36:G38"/>
    <mergeCell ref="A18:A44"/>
    <mergeCell ref="G24:G26"/>
    <mergeCell ref="C27:C29"/>
    <mergeCell ref="D27:D29"/>
    <mergeCell ref="E27:E29"/>
    <mergeCell ref="F27:F29"/>
    <mergeCell ref="C36:C38"/>
    <mergeCell ref="D36:D38"/>
    <mergeCell ref="E24:E26"/>
    <mergeCell ref="F24:F26"/>
    <mergeCell ref="E30:E32"/>
    <mergeCell ref="G2:G8"/>
    <mergeCell ref="E9:E16"/>
    <mergeCell ref="F9:F16"/>
    <mergeCell ref="G9:G16"/>
    <mergeCell ref="G46:G49"/>
    <mergeCell ref="C50:C53"/>
    <mergeCell ref="D50:D53"/>
    <mergeCell ref="E50:E53"/>
    <mergeCell ref="F50:F53"/>
    <mergeCell ref="G50:G53"/>
    <mergeCell ref="A45:D45"/>
    <mergeCell ref="G17:K17"/>
    <mergeCell ref="G30:G32"/>
    <mergeCell ref="H24:K32"/>
    <mergeCell ref="E33:E35"/>
    <mergeCell ref="F33:F35"/>
    <mergeCell ref="C33:C35"/>
    <mergeCell ref="D33:D35"/>
    <mergeCell ref="G33:G35"/>
    <mergeCell ref="H33:K35"/>
    <mergeCell ref="C30:C32"/>
    <mergeCell ref="D30:D32"/>
    <mergeCell ref="A2:A16"/>
    <mergeCell ref="G27:G29"/>
    <mergeCell ref="H1:K1"/>
    <mergeCell ref="C21:C23"/>
    <mergeCell ref="D21:D23"/>
    <mergeCell ref="E21:E23"/>
    <mergeCell ref="G21:G23"/>
    <mergeCell ref="H21:K23"/>
    <mergeCell ref="H18:K20"/>
    <mergeCell ref="G18:G20"/>
    <mergeCell ref="F21:F23"/>
    <mergeCell ref="C18:C20"/>
    <mergeCell ref="D18:D20"/>
    <mergeCell ref="E18:E20"/>
    <mergeCell ref="F18:F20"/>
    <mergeCell ref="C2:C8"/>
    <mergeCell ref="D2:D8"/>
    <mergeCell ref="E2:E8"/>
    <mergeCell ref="H2:K8"/>
    <mergeCell ref="H9:K16"/>
    <mergeCell ref="A17:D17"/>
    <mergeCell ref="B9:B16"/>
    <mergeCell ref="C9:C16"/>
    <mergeCell ref="D9:D16"/>
    <mergeCell ref="B2:B8"/>
    <mergeCell ref="F2:F8"/>
  </mergeCells>
  <phoneticPr fontId="1" type="noConversion"/>
  <hyperlinks>
    <hyperlink ref="G2" r:id="rId1"/>
    <hyperlink ref="G9" r:id="rId2"/>
    <hyperlink ref="G10" r:id="rId3" display="http://item.taobao.com/item.htm?spm=2013.1.20141003.6.0acgaD&amp;scm=1007.10011.5637.0&amp;id=38763713321&amp;pvid=aad62044-5359-4c36-8340-c8003072ffa7"/>
    <hyperlink ref="G11" r:id="rId4" display="http://item.taobao.com/item.htm?spm=2013.1.20141003.6.0acgaD&amp;scm=1007.10011.5637.0&amp;id=38763713321&amp;pvid=aad62044-5359-4c36-8340-c8003072ffa7"/>
    <hyperlink ref="G12" r:id="rId5" display="http://item.taobao.com/item.htm?spm=2013.1.20141003.6.0acgaD&amp;scm=1007.10011.5637.0&amp;id=38763713321&amp;pvid=aad62044-5359-4c36-8340-c8003072ffa7"/>
    <hyperlink ref="G13" r:id="rId6" display="http://item.taobao.com/item.htm?spm=2013.1.20141003.6.0acgaD&amp;scm=1007.10011.5637.0&amp;id=38763713321&amp;pvid=aad62044-5359-4c36-8340-c8003072ffa7"/>
    <hyperlink ref="G14" r:id="rId7" display="http://item.taobao.com/item.htm?spm=2013.1.20141003.6.0acgaD&amp;scm=1007.10011.5637.0&amp;id=38763713321&amp;pvid=aad62044-5359-4c36-8340-c8003072ffa7"/>
    <hyperlink ref="G15" r:id="rId8" display="http://item.taobao.com/item.htm?spm=2013.1.20141003.6.0acgaD&amp;scm=1007.10011.5637.0&amp;id=38763713321&amp;pvid=aad62044-5359-4c36-8340-c8003072ffa7"/>
    <hyperlink ref="G16" r:id="rId9" display="http://item.taobao.com/item.htm?spm=2013.1.20141003.6.0acgaD&amp;scm=1007.10011.5637.0&amp;id=38763713321&amp;pvid=aad62044-5359-4c36-8340-c8003072ffa7"/>
    <hyperlink ref="G18" r:id="rId10"/>
    <hyperlink ref="G24" r:id="rId11"/>
    <hyperlink ref="G25" r:id="rId12" display="http://detail.tmall.com/item.htm?id=37759954377&amp;spm=2014.21600712.0.0"/>
    <hyperlink ref="G26" r:id="rId13" display="http://detail.tmall.com/item.htm?id=37759954377&amp;spm=2014.21600712.0.0"/>
    <hyperlink ref="G19" r:id="rId14" display="http://detail.tmall.com/item.htm?spm=a1z10.5-b.w4011-10329711663.317.9NmyiH&amp;id=42001824348&amp;rn=35984b69f3cb34c99dcccba2cdd443b2&amp;abbucket=15"/>
    <hyperlink ref="G20" r:id="rId15" display="http://detail.tmall.com/item.htm?spm=a1z10.5-b.w4011-10329711663.317.9NmyiH&amp;id=42001824348&amp;rn=35984b69f3cb34c99dcccba2cdd443b2&amp;abbucket=15"/>
    <hyperlink ref="G27" r:id="rId16"/>
    <hyperlink ref="G28" r:id="rId17" display="http://detail.tmall.com/item.htm?id=36749130623&amp;spm=2014.21600712.0.0"/>
    <hyperlink ref="G29" r:id="rId18" display="http://detail.tmall.com/item.htm?id=36749130623&amp;spm=2014.21600712.0.0"/>
    <hyperlink ref="G30" r:id="rId19"/>
    <hyperlink ref="G31" r:id="rId20" display="http://detail.tmall.com/item.htm?spm=a1z10.5-b.w4011-10329711663.197.mAXvhR&amp;id=36321584324&amp;rn=f25b73af8ff373ea0a05d2463d014a25&amp;abbucket=15"/>
    <hyperlink ref="G32" r:id="rId21" display="http://detail.tmall.com/item.htm?spm=a1z10.5-b.w4011-10329711663.197.mAXvhR&amp;id=36321584324&amp;rn=f25b73af8ff373ea0a05d2463d014a25&amp;abbucket=15"/>
    <hyperlink ref="G33" r:id="rId22"/>
    <hyperlink ref="G46" r:id="rId23"/>
    <hyperlink ref="G47" r:id="rId24" display="http://detail.tmall.com/item.htm?spm=a220o.1000855.1998025129.3.W3ExrT&amp;id=15444097730&amp;abbucket=_AB-M32_B11&amp;rn=&amp;acm=03054.1003.1.115927&amp;aldid=FITgGnM1&amp;abtest=_AB-LR32-PR32&amp;scm=1003.1.03054.ITEM_15444097730_115927&amp;pos=3"/>
    <hyperlink ref="G48" r:id="rId25" display="http://detail.tmall.com/item.htm?spm=a220o.1000855.1998025129.3.W3ExrT&amp;id=15444097730&amp;abbucket=_AB-M32_B11&amp;rn=&amp;acm=03054.1003.1.115927&amp;aldid=FITgGnM1&amp;abtest=_AB-LR32-PR32&amp;scm=1003.1.03054.ITEM_15444097730_115927&amp;pos=3"/>
    <hyperlink ref="G49" r:id="rId26" display="http://detail.tmall.com/item.htm?spm=a220o.1000855.1998025129.3.W3ExrT&amp;id=15444097730&amp;abbucket=_AB-M32_B11&amp;rn=&amp;acm=03054.1003.1.115927&amp;aldid=FITgGnM1&amp;abtest=_AB-LR32-PR32&amp;scm=1003.1.03054.ITEM_15444097730_115927&amp;pos=3"/>
    <hyperlink ref="G50" r:id="rId27" location="detail"/>
    <hyperlink ref="G51" r:id="rId28" location="detail" display="http://item.taobao.com/item.htm?spm=a230r.1.14.298.s4efrv&amp;id=40806191955&amp;ns=1&amp;_u=t1v96prc27a&amp;abbucket=14 - detail"/>
    <hyperlink ref="G52" r:id="rId29" location="detail" display="http://item.taobao.com/item.htm?spm=a230r.1.14.298.s4efrv&amp;id=40806191955&amp;ns=1&amp;_u=t1v96prc27a&amp;abbucket=14 - detail"/>
    <hyperlink ref="G53" r:id="rId30" location="detail" display="http://item.taobao.com/item.htm?spm=a230r.1.14.298.s4efrv&amp;id=40806191955&amp;ns=1&amp;_u=t1v96prc27a&amp;abbucket=14 - detail"/>
    <hyperlink ref="G54" r:id="rId31"/>
    <hyperlink ref="G55" r:id="rId32" display="http://item.taobao.com/item.htm?spm=a1z10.5-c.w4002-8321012880.22.7ErFju&amp;id=40543818837"/>
    <hyperlink ref="G56" r:id="rId33" display="http://item.taobao.com/item.htm?spm=a1z10.5-c.w4002-8321012880.22.7ErFju&amp;id=40543818837"/>
    <hyperlink ref="G57" r:id="rId34" display="http://item.taobao.com/item.htm?spm=a1z10.5-c.w4002-8321012880.22.7ErFju&amp;id=40543818837"/>
    <hyperlink ref="G58" r:id="rId35"/>
    <hyperlink ref="G59" r:id="rId36" display="http://item.taobao.com/item.htm?spm=a1z10.1-c.w4004-10312222045.1.syIijI&amp;id=25561668172"/>
    <hyperlink ref="G60" r:id="rId37" display="http://item.taobao.com/item.htm?spm=a1z10.1-c.w4004-10312222045.1.syIijI&amp;id=25561668172"/>
    <hyperlink ref="G61" r:id="rId38" display="http://item.taobao.com/item.htm?spm=a1z10.1-c.w4004-10312222045.1.syIijI&amp;id=25561668172"/>
    <hyperlink ref="G36" r:id="rId39"/>
    <hyperlink ref="G37" r:id="rId40" display="http://detail.tmall.com/item.htm?spm=a1z10.3-b.w4011-10329727182.66.FVJwrq&amp;id=36115547016&amp;rn=827e3d563ffd051f2a4dadfd9bb3576c&amp;abbucket=15"/>
    <hyperlink ref="G38" r:id="rId41" display="http://detail.tmall.com/item.htm?spm=a1z10.3-b.w4011-10329727182.66.FVJwrq&amp;id=36115547016&amp;rn=827e3d563ffd051f2a4dadfd9bb3576c&amp;abbucket=15"/>
    <hyperlink ref="G39" r:id="rId42"/>
    <hyperlink ref="G42" r:id="rId43"/>
  </hyperlinks>
  <pageMargins left="0.75" right="0.75" top="1" bottom="1" header="0.5" footer="0.5"/>
  <pageSetup paperSize="9" orientation="portrait" horizontalDpi="4294967292" verticalDpi="4294967292"/>
  <drawing r:id="rId4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公司广告板制作</vt:lpstr>
      <vt:lpstr>采购清单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云识图 j</dc:creator>
  <cp:lastModifiedBy>云识图 j</cp:lastModifiedBy>
  <dcterms:created xsi:type="dcterms:W3CDTF">2015-03-27T04:33:20Z</dcterms:created>
  <dcterms:modified xsi:type="dcterms:W3CDTF">2015-04-02T09:51:48Z</dcterms:modified>
</cp:coreProperties>
</file>