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6035" windowHeight="7095" activeTab="2"/>
  </bookViews>
  <sheets>
    <sheet name="副本装饰基础表" sheetId="1" r:id="rId1"/>
    <sheet name="副本怪矿基础表" sheetId="2" r:id="rId2"/>
    <sheet name="副本场景基础表" sheetId="3" r:id="rId3"/>
  </sheets>
  <externalReferences>
    <externalReference r:id="rId4"/>
    <externalReference r:id="rId5"/>
    <externalReference r:id="rId6"/>
  </externalReferences>
  <calcPr calcId="125725"/>
</workbook>
</file>

<file path=xl/calcChain.xml><?xml version="1.0" encoding="utf-8"?>
<calcChain xmlns="http://schemas.openxmlformats.org/spreadsheetml/2006/main">
  <c r="X12" i="3"/>
  <c r="X13"/>
  <c r="X14"/>
  <c r="X15"/>
  <c r="X16"/>
  <c r="X17"/>
  <c r="X18"/>
  <c r="X11"/>
  <c r="W12"/>
  <c r="W13"/>
  <c r="W14"/>
  <c r="W15"/>
  <c r="W16"/>
  <c r="W17"/>
  <c r="W18"/>
  <c r="W11"/>
  <c r="V12"/>
  <c r="V13"/>
  <c r="V14"/>
  <c r="V15"/>
  <c r="V16"/>
  <c r="V17"/>
  <c r="V18"/>
  <c r="V11"/>
  <c r="U12"/>
  <c r="U13"/>
  <c r="U14"/>
  <c r="U15"/>
  <c r="U16"/>
  <c r="U17"/>
  <c r="U18"/>
  <c r="U11"/>
  <c r="R12"/>
  <c r="R13"/>
  <c r="R14"/>
  <c r="R15"/>
  <c r="R16"/>
  <c r="R17"/>
  <c r="R18"/>
  <c r="R11"/>
  <c r="Y12"/>
  <c r="Y13"/>
  <c r="Y14"/>
  <c r="Y15"/>
  <c r="Y16"/>
  <c r="Y17"/>
  <c r="Y18"/>
  <c r="Y11"/>
  <c r="C29" i="2" l="1"/>
  <c r="D29"/>
  <c r="E29"/>
  <c r="F29"/>
  <c r="H29"/>
  <c r="J29"/>
  <c r="K29"/>
  <c r="M29"/>
  <c r="A29"/>
  <c r="D15" i="1"/>
  <c r="D16"/>
  <c r="D14"/>
  <c r="C15"/>
  <c r="C16"/>
  <c r="C14"/>
  <c r="Q12" i="3"/>
  <c r="Q13"/>
  <c r="Q14"/>
  <c r="Q15"/>
  <c r="Q16"/>
  <c r="Q17"/>
  <c r="Q18"/>
  <c r="Q11"/>
  <c r="A28" i="2"/>
  <c r="C28"/>
  <c r="D28"/>
  <c r="E28"/>
  <c r="F28"/>
  <c r="H28"/>
  <c r="J28"/>
  <c r="K28"/>
  <c r="L28"/>
  <c r="M28"/>
  <c r="J15"/>
  <c r="K15"/>
  <c r="L15"/>
  <c r="M15"/>
  <c r="J16"/>
  <c r="K16"/>
  <c r="L16"/>
  <c r="M16"/>
  <c r="J17"/>
  <c r="K17"/>
  <c r="L17"/>
  <c r="M17"/>
  <c r="J18"/>
  <c r="K18"/>
  <c r="L18"/>
  <c r="M18"/>
  <c r="J19"/>
  <c r="K19"/>
  <c r="L19"/>
  <c r="M19"/>
  <c r="J20"/>
  <c r="K20"/>
  <c r="L20"/>
  <c r="M20"/>
  <c r="J21"/>
  <c r="K21"/>
  <c r="L21"/>
  <c r="M21"/>
  <c r="J22"/>
  <c r="K22"/>
  <c r="L22"/>
  <c r="M22"/>
  <c r="J23"/>
  <c r="K23"/>
  <c r="L23"/>
  <c r="M23"/>
  <c r="J24"/>
  <c r="K24"/>
  <c r="L24"/>
  <c r="M24"/>
  <c r="J25"/>
  <c r="K25"/>
  <c r="L25"/>
  <c r="M25"/>
  <c r="J26"/>
  <c r="K26"/>
  <c r="L26"/>
  <c r="M26"/>
  <c r="J27"/>
  <c r="K27"/>
  <c r="L27"/>
  <c r="M27"/>
  <c r="K14"/>
  <c r="M14"/>
  <c r="J14"/>
  <c r="J3"/>
  <c r="K3"/>
  <c r="L3"/>
  <c r="M3"/>
  <c r="J4"/>
  <c r="K4"/>
  <c r="L4"/>
  <c r="M4"/>
  <c r="J5"/>
  <c r="K5"/>
  <c r="L5"/>
  <c r="M5"/>
  <c r="J6"/>
  <c r="K6"/>
  <c r="L6"/>
  <c r="M6"/>
  <c r="J7"/>
  <c r="K7"/>
  <c r="L7"/>
  <c r="M7"/>
  <c r="J8"/>
  <c r="K8"/>
  <c r="L8"/>
  <c r="M8"/>
  <c r="J9"/>
  <c r="K9"/>
  <c r="L9"/>
  <c r="M9"/>
  <c r="J10"/>
  <c r="K10"/>
  <c r="L10"/>
  <c r="M10"/>
  <c r="J11"/>
  <c r="K11"/>
  <c r="L11"/>
  <c r="M11"/>
  <c r="J12"/>
  <c r="K12"/>
  <c r="L12"/>
  <c r="M12"/>
  <c r="J13"/>
  <c r="K13"/>
  <c r="L13"/>
  <c r="M13"/>
  <c r="K2"/>
  <c r="L2"/>
  <c r="M2"/>
  <c r="J2"/>
  <c r="E3" l="1"/>
  <c r="E4"/>
  <c r="E5"/>
  <c r="E6"/>
  <c r="E7"/>
  <c r="E8"/>
  <c r="E9"/>
  <c r="E10"/>
  <c r="E11"/>
  <c r="E12"/>
  <c r="E13"/>
  <c r="E2"/>
  <c r="D3"/>
  <c r="D4"/>
  <c r="D5"/>
  <c r="D6"/>
  <c r="D7"/>
  <c r="D8"/>
  <c r="D9"/>
  <c r="D10"/>
  <c r="D11"/>
  <c r="D12"/>
  <c r="D13"/>
  <c r="D2"/>
  <c r="C3"/>
  <c r="C4"/>
  <c r="C5"/>
  <c r="C6"/>
  <c r="C7"/>
  <c r="C8"/>
  <c r="C9"/>
  <c r="C10"/>
  <c r="C11"/>
  <c r="C12"/>
  <c r="C13"/>
  <c r="C2"/>
  <c r="A3"/>
  <c r="A4"/>
  <c r="A5"/>
  <c r="A6"/>
  <c r="A7"/>
  <c r="A8"/>
  <c r="A9"/>
  <c r="A10"/>
  <c r="A11"/>
  <c r="A12"/>
  <c r="A13"/>
  <c r="A2"/>
  <c r="D15"/>
  <c r="D16"/>
  <c r="D17"/>
  <c r="D18"/>
  <c r="D19"/>
  <c r="D20"/>
  <c r="D21"/>
  <c r="D22"/>
  <c r="D23"/>
  <c r="D24"/>
  <c r="D25"/>
  <c r="D26"/>
  <c r="D27"/>
  <c r="D14"/>
  <c r="C15"/>
  <c r="C16"/>
  <c r="C17"/>
  <c r="C18"/>
  <c r="C19"/>
  <c r="C20"/>
  <c r="C21"/>
  <c r="C22"/>
  <c r="C23"/>
  <c r="C24"/>
  <c r="C25"/>
  <c r="C26"/>
  <c r="C27"/>
  <c r="C14"/>
  <c r="A15"/>
  <c r="A16"/>
  <c r="A17"/>
  <c r="A18"/>
  <c r="A19"/>
  <c r="A20"/>
  <c r="A21"/>
  <c r="A22"/>
  <c r="A23"/>
  <c r="A24"/>
  <c r="A25"/>
  <c r="A26"/>
  <c r="A27"/>
  <c r="A14"/>
  <c r="H25" l="1"/>
  <c r="H26"/>
  <c r="H27"/>
  <c r="H24"/>
  <c r="F25"/>
  <c r="F26"/>
  <c r="F27"/>
  <c r="F24"/>
  <c r="E25"/>
  <c r="E26"/>
  <c r="E27"/>
  <c r="E24"/>
  <c r="M3" i="3"/>
  <c r="M4"/>
  <c r="M5"/>
  <c r="M6"/>
  <c r="M7"/>
  <c r="M8"/>
  <c r="M9"/>
  <c r="M10"/>
  <c r="M2"/>
  <c r="N3" l="1"/>
  <c r="N4"/>
  <c r="N5"/>
  <c r="N6"/>
  <c r="N7"/>
  <c r="N8"/>
  <c r="N9"/>
  <c r="N10"/>
  <c r="N11"/>
  <c r="N2"/>
  <c r="Q3" l="1"/>
  <c r="Q4"/>
  <c r="Q5"/>
  <c r="Q6"/>
  <c r="Q7"/>
  <c r="Q8"/>
  <c r="Q9"/>
  <c r="Q10"/>
  <c r="Q2"/>
  <c r="X3"/>
  <c r="X4"/>
  <c r="X5"/>
  <c r="X6"/>
  <c r="X7"/>
  <c r="X8"/>
  <c r="X9"/>
  <c r="X10"/>
  <c r="W3"/>
  <c r="W4"/>
  <c r="W5"/>
  <c r="W6"/>
  <c r="W7"/>
  <c r="W8"/>
  <c r="W9"/>
  <c r="W10"/>
  <c r="X2"/>
  <c r="W2"/>
  <c r="V3"/>
  <c r="V4"/>
  <c r="V5"/>
  <c r="V6"/>
  <c r="V7"/>
  <c r="V8"/>
  <c r="V9"/>
  <c r="V10"/>
  <c r="V2"/>
  <c r="U3"/>
  <c r="U4"/>
  <c r="U5"/>
  <c r="U6"/>
  <c r="U7"/>
  <c r="U8"/>
  <c r="U9"/>
  <c r="U10"/>
  <c r="U2"/>
  <c r="R3"/>
  <c r="R4"/>
  <c r="R5"/>
  <c r="R6"/>
  <c r="R7"/>
  <c r="R8"/>
  <c r="R9"/>
  <c r="R10"/>
  <c r="R2"/>
  <c r="R1"/>
  <c r="L3"/>
  <c r="L4"/>
  <c r="L5"/>
  <c r="L6"/>
  <c r="L7"/>
  <c r="L8"/>
  <c r="L9"/>
  <c r="L10"/>
  <c r="L2"/>
  <c r="K3"/>
  <c r="K4"/>
  <c r="K5"/>
  <c r="K6"/>
  <c r="K7"/>
  <c r="K8"/>
  <c r="K9"/>
  <c r="K10"/>
  <c r="K2"/>
  <c r="J3"/>
  <c r="J4"/>
  <c r="J5"/>
  <c r="J6"/>
  <c r="J7"/>
  <c r="J8"/>
  <c r="J9"/>
  <c r="J10"/>
  <c r="J2"/>
  <c r="I3"/>
  <c r="I4"/>
  <c r="I5"/>
  <c r="I6"/>
  <c r="I7"/>
  <c r="I8"/>
  <c r="I9"/>
  <c r="I10"/>
  <c r="I2"/>
  <c r="H3"/>
  <c r="H4"/>
  <c r="H5"/>
  <c r="H6"/>
  <c r="H7"/>
  <c r="H8"/>
  <c r="H9"/>
  <c r="H10"/>
  <c r="H2"/>
  <c r="G3"/>
  <c r="G4"/>
  <c r="G5"/>
  <c r="G6"/>
  <c r="G7"/>
  <c r="G8"/>
  <c r="G9"/>
  <c r="G10"/>
  <c r="G2"/>
  <c r="F3"/>
  <c r="F4"/>
  <c r="F5"/>
  <c r="F6"/>
  <c r="F7"/>
  <c r="F8"/>
  <c r="F9"/>
  <c r="F10"/>
  <c r="F2"/>
  <c r="D3"/>
  <c r="D4"/>
  <c r="D5"/>
  <c r="D6"/>
  <c r="D7"/>
  <c r="D8"/>
  <c r="D9"/>
  <c r="D10"/>
  <c r="D2"/>
  <c r="E3"/>
  <c r="E4"/>
  <c r="E5"/>
  <c r="E6"/>
  <c r="E7"/>
  <c r="E8"/>
  <c r="E9"/>
  <c r="E10"/>
  <c r="E2"/>
  <c r="A3"/>
  <c r="B3" s="1"/>
  <c r="C3" s="1"/>
  <c r="A4"/>
  <c r="B4" s="1"/>
  <c r="C4" s="1"/>
  <c r="A5"/>
  <c r="B5" s="1"/>
  <c r="C5" s="1"/>
  <c r="A6"/>
  <c r="B6" s="1"/>
  <c r="C6" s="1"/>
  <c r="A7"/>
  <c r="B7" s="1"/>
  <c r="C7" s="1"/>
  <c r="A8"/>
  <c r="B8" s="1"/>
  <c r="C8" s="1"/>
  <c r="A9"/>
  <c r="B9" s="1"/>
  <c r="C9" s="1"/>
  <c r="A10"/>
  <c r="B10" s="1"/>
  <c r="C10" s="1"/>
  <c r="A2"/>
  <c r="H15" i="2"/>
  <c r="H16"/>
  <c r="H17"/>
  <c r="H18"/>
  <c r="H19"/>
  <c r="H20"/>
  <c r="H21"/>
  <c r="H22"/>
  <c r="H23"/>
  <c r="H14"/>
  <c r="F15"/>
  <c r="F16"/>
  <c r="F17"/>
  <c r="F18"/>
  <c r="F19"/>
  <c r="F20"/>
  <c r="F21"/>
  <c r="F22"/>
  <c r="F23"/>
  <c r="F14"/>
  <c r="E15"/>
  <c r="E16"/>
  <c r="E17"/>
  <c r="E18"/>
  <c r="E19"/>
  <c r="E20"/>
  <c r="E21"/>
  <c r="E22"/>
  <c r="E23"/>
  <c r="E14"/>
  <c r="B2" i="3" l="1"/>
  <c r="C2" s="1"/>
  <c r="C11"/>
  <c r="C12" s="1"/>
  <c r="C13" s="1"/>
  <c r="C14" s="1"/>
  <c r="C15" s="1"/>
  <c r="C16" s="1"/>
  <c r="C17" s="1"/>
  <c r="C18" s="1"/>
  <c r="F3" i="2"/>
  <c r="F4"/>
  <c r="F5"/>
  <c r="F6"/>
  <c r="F7"/>
  <c r="F8"/>
  <c r="F9"/>
  <c r="F10"/>
  <c r="F11"/>
  <c r="F12"/>
  <c r="F13"/>
  <c r="H3"/>
  <c r="H4"/>
  <c r="H5"/>
  <c r="H6"/>
  <c r="H7"/>
  <c r="H8"/>
  <c r="H9"/>
  <c r="H10"/>
  <c r="H11"/>
  <c r="H12"/>
  <c r="H13"/>
  <c r="H2"/>
  <c r="F2"/>
  <c r="G14" i="1"/>
  <c r="H14"/>
  <c r="G15"/>
  <c r="H15"/>
  <c r="G16"/>
  <c r="H16"/>
  <c r="F15"/>
  <c r="F16"/>
  <c r="F14"/>
  <c r="A15"/>
  <c r="A16"/>
  <c r="A14"/>
  <c r="D3"/>
  <c r="D4"/>
  <c r="D5"/>
  <c r="D6"/>
  <c r="D2"/>
  <c r="D8"/>
  <c r="D9"/>
  <c r="D10"/>
  <c r="D11"/>
  <c r="D12"/>
  <c r="D13"/>
  <c r="D7"/>
  <c r="C8"/>
  <c r="C9"/>
  <c r="C10"/>
  <c r="C11"/>
  <c r="C12"/>
  <c r="C13"/>
  <c r="C7"/>
  <c r="C3"/>
  <c r="C4"/>
  <c r="C5"/>
  <c r="C6"/>
  <c r="C2"/>
  <c r="A8"/>
  <c r="A9"/>
  <c r="A10"/>
  <c r="A11"/>
  <c r="A12"/>
  <c r="A13"/>
  <c r="A7"/>
  <c r="G2"/>
  <c r="H2"/>
  <c r="G3"/>
  <c r="H3"/>
  <c r="G4"/>
  <c r="H4"/>
  <c r="G5"/>
  <c r="H5"/>
  <c r="G6"/>
  <c r="H6"/>
  <c r="F3"/>
  <c r="F4"/>
  <c r="F5"/>
  <c r="F6"/>
  <c r="F2"/>
  <c r="A3"/>
  <c r="A4"/>
  <c r="A5"/>
  <c r="A6"/>
  <c r="A2"/>
  <c r="K12" i="3"/>
  <c r="K13"/>
  <c r="K14"/>
  <c r="K15"/>
  <c r="K16"/>
  <c r="K17"/>
  <c r="K18"/>
  <c r="K11"/>
  <c r="D12"/>
  <c r="D13"/>
  <c r="D14"/>
  <c r="D15"/>
  <c r="D16"/>
  <c r="D17"/>
  <c r="D18"/>
  <c r="D11"/>
  <c r="A12"/>
  <c r="A13"/>
  <c r="A14"/>
  <c r="A15"/>
  <c r="A16"/>
  <c r="A17"/>
  <c r="A18"/>
  <c r="A11"/>
  <c r="L29" i="2"/>
  <c r="L14" l="1"/>
</calcChain>
</file>

<file path=xl/sharedStrings.xml><?xml version="1.0" encoding="utf-8"?>
<sst xmlns="http://schemas.openxmlformats.org/spreadsheetml/2006/main" count="104" uniqueCount="43">
  <si>
    <t>id</t>
  </si>
  <si>
    <t>id</t>
    <phoneticPr fontId="1" type="noConversion"/>
  </si>
  <si>
    <t>类型12门13地板15装饰</t>
    <phoneticPr fontId="1" type="noConversion"/>
  </si>
  <si>
    <t>类名</t>
  </si>
  <si>
    <t>类名</t>
    <phoneticPr fontId="1" type="noConversion"/>
  </si>
  <si>
    <t>名称</t>
  </si>
  <si>
    <t>名称</t>
    <phoneticPr fontId="1" type="noConversion"/>
  </si>
  <si>
    <t>等级</t>
    <phoneticPr fontId="1" type="noConversion"/>
  </si>
  <si>
    <t>长</t>
    <phoneticPr fontId="1" type="noConversion"/>
  </si>
  <si>
    <t>宽</t>
    <phoneticPr fontId="1" type="noConversion"/>
  </si>
  <si>
    <t>高</t>
    <phoneticPr fontId="1" type="noConversion"/>
  </si>
  <si>
    <t>类型1怪2矿石</t>
    <phoneticPr fontId="1" type="noConversion"/>
  </si>
  <si>
    <t>avataid</t>
    <phoneticPr fontId="1" type="noConversion"/>
  </si>
  <si>
    <t>最大HP</t>
    <phoneticPr fontId="1" type="noConversion"/>
  </si>
  <si>
    <t>是否BOSS</t>
    <phoneticPr fontId="1" type="noConversion"/>
  </si>
  <si>
    <t>需要消耗</t>
    <phoneticPr fontId="1" type="noConversion"/>
  </si>
  <si>
    <t>奖励获得</t>
    <phoneticPr fontId="1" type="noConversion"/>
  </si>
  <si>
    <t>描述</t>
  </si>
  <si>
    <t>bgiconn坐标</t>
  </si>
  <si>
    <t>初始状态</t>
  </si>
  <si>
    <t>需要人物等级</t>
  </si>
  <si>
    <t>开启条件1</t>
  </si>
  <si>
    <t>开启条件2</t>
  </si>
  <si>
    <t>移动消耗魔法</t>
  </si>
  <si>
    <t>怪坐标</t>
  </si>
  <si>
    <t>出入口</t>
  </si>
  <si>
    <t>场景数据date</t>
  </si>
  <si>
    <t>[]</t>
  </si>
  <si>
    <t>bgSound</t>
  </si>
  <si>
    <t>bgType</t>
  </si>
  <si>
    <t>numCols</t>
  </si>
  <si>
    <t>numRows</t>
  </si>
  <si>
    <t>isoStartX</t>
  </si>
  <si>
    <t>isoStartY</t>
  </si>
  <si>
    <t>副本人物刷新点</t>
    <phoneticPr fontId="1" type="noConversion"/>
  </si>
  <si>
    <t>[]</t>
    <phoneticPr fontId="1" type="noConversion"/>
  </si>
  <si>
    <t>父id</t>
    <phoneticPr fontId="1" type="noConversion"/>
  </si>
  <si>
    <t>最后一次掉落</t>
    <phoneticPr fontId="1" type="noConversion"/>
  </si>
  <si>
    <t>总id</t>
    <phoneticPr fontId="1" type="noConversion"/>
  </si>
  <si>
    <t>[]</t>
    <phoneticPr fontId="1" type="noConversion"/>
  </si>
  <si>
    <t>[[20,34]]</t>
    <phoneticPr fontId="1" type="noConversion"/>
  </si>
  <si>
    <t>怪攻击</t>
    <phoneticPr fontId="1" type="noConversion"/>
  </si>
  <si>
    <t>对应大BG(红色不可填)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</si>
</sst>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appymagic/docs/&#31574;&#21010;&#30456;&#20851;/&#25968;&#25454;&#34920;/&#21103;&#26412;&#25968;&#25454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21103;&#26412;&#25968;&#25454;&#34920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22320;&#22270;&#32534;&#36753;&#22120;/mapEditerAir/mapClass.csv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副本map"/>
      <sheetName val="副本中装饰物decor"/>
      <sheetName val="副本中传送门portal"/>
      <sheetName val="副本中的怪monster"/>
      <sheetName val="副本中的矿mine"/>
      <sheetName val="副本中的地板floor"/>
      <sheetName val="副本怪avatar"/>
      <sheetName val="mapClass"/>
      <sheetName val="decorClass"/>
      <sheetName val="portalClass"/>
      <sheetName val="monsterClass"/>
      <sheetName val="mineClass"/>
      <sheetName val="floorClass"/>
      <sheetName val="avatarClass"/>
    </sheetNames>
    <sheetDataSet>
      <sheetData sheetId="0" refreshError="1"/>
      <sheetData sheetId="1" refreshError="1">
        <row r="2">
          <cell r="A2">
            <v>101</v>
          </cell>
          <cell r="B2" t="str">
            <v>幽灵矿洞一层</v>
          </cell>
          <cell r="G2">
            <v>5</v>
          </cell>
        </row>
        <row r="3">
          <cell r="A3">
            <v>102</v>
          </cell>
          <cell r="B3" t="str">
            <v>幽灵矿洞二层</v>
          </cell>
          <cell r="G3">
            <v>5</v>
          </cell>
        </row>
        <row r="4">
          <cell r="A4">
            <v>103</v>
          </cell>
          <cell r="B4" t="str">
            <v>幽灵矿洞三层</v>
          </cell>
          <cell r="G4">
            <v>5</v>
          </cell>
        </row>
        <row r="5">
          <cell r="A5">
            <v>104</v>
          </cell>
          <cell r="B5" t="str">
            <v>幽灵矿洞四层</v>
          </cell>
          <cell r="G5">
            <v>10</v>
          </cell>
        </row>
        <row r="6">
          <cell r="A6">
            <v>105</v>
          </cell>
          <cell r="B6" t="str">
            <v>幽灵矿洞五层</v>
          </cell>
          <cell r="G6">
            <v>10</v>
          </cell>
        </row>
        <row r="7">
          <cell r="A7">
            <v>106</v>
          </cell>
          <cell r="B7" t="str">
            <v>幽灵矿洞六层</v>
          </cell>
          <cell r="G7">
            <v>10</v>
          </cell>
        </row>
        <row r="8">
          <cell r="A8">
            <v>107</v>
          </cell>
          <cell r="B8" t="str">
            <v>幽灵矿洞七层</v>
          </cell>
          <cell r="G8">
            <v>15</v>
          </cell>
        </row>
        <row r="9">
          <cell r="A9">
            <v>108</v>
          </cell>
          <cell r="B9" t="str">
            <v>幽灵矿洞八层</v>
          </cell>
          <cell r="G9">
            <v>15</v>
          </cell>
        </row>
      </sheetData>
      <sheetData sheetId="2" refreshError="1">
        <row r="2">
          <cell r="A2">
            <v>21001</v>
          </cell>
          <cell r="B2" t="str">
            <v>墙体01</v>
          </cell>
          <cell r="C2" t="str">
            <v>decorfb.1.qt1</v>
          </cell>
          <cell r="D2">
            <v>1</v>
          </cell>
          <cell r="E2">
            <v>0</v>
          </cell>
          <cell r="F2">
            <v>1</v>
          </cell>
        </row>
        <row r="3">
          <cell r="A3">
            <v>21002</v>
          </cell>
          <cell r="B3" t="str">
            <v>墙体02</v>
          </cell>
          <cell r="C3" t="str">
            <v>decorfb.1.qt2</v>
          </cell>
          <cell r="D3">
            <v>1</v>
          </cell>
          <cell r="E3">
            <v>0</v>
          </cell>
          <cell r="F3">
            <v>1</v>
          </cell>
        </row>
        <row r="4">
          <cell r="A4">
            <v>21003</v>
          </cell>
          <cell r="B4" t="str">
            <v>墙体03</v>
          </cell>
          <cell r="C4" t="str">
            <v>decorfb.1.qt3</v>
          </cell>
          <cell r="D4">
            <v>1</v>
          </cell>
          <cell r="E4">
            <v>0</v>
          </cell>
          <cell r="F4">
            <v>1</v>
          </cell>
        </row>
        <row r="5">
          <cell r="A5">
            <v>21004</v>
          </cell>
          <cell r="B5" t="str">
            <v>墙体04</v>
          </cell>
          <cell r="C5" t="str">
            <v>decorfb.1.qt4</v>
          </cell>
          <cell r="D5">
            <v>1</v>
          </cell>
          <cell r="E5">
            <v>0</v>
          </cell>
          <cell r="F5">
            <v>1</v>
          </cell>
        </row>
        <row r="6">
          <cell r="A6">
            <v>21005</v>
          </cell>
          <cell r="B6" t="str">
            <v>钟乳石</v>
          </cell>
          <cell r="C6" t="str">
            <v>decorfb.1.qt5</v>
          </cell>
          <cell r="D6">
            <v>1</v>
          </cell>
          <cell r="E6">
            <v>0</v>
          </cell>
          <cell r="F6">
            <v>1</v>
          </cell>
        </row>
      </sheetData>
      <sheetData sheetId="3" refreshError="1">
        <row r="2">
          <cell r="A2">
            <v>22001</v>
          </cell>
          <cell r="D2">
            <v>1</v>
          </cell>
          <cell r="E2">
            <v>0</v>
          </cell>
          <cell r="F2">
            <v>1</v>
          </cell>
        </row>
        <row r="3">
          <cell r="A3">
            <v>22002</v>
          </cell>
          <cell r="D3">
            <v>1</v>
          </cell>
          <cell r="E3">
            <v>0</v>
          </cell>
          <cell r="F3">
            <v>1</v>
          </cell>
        </row>
        <row r="4">
          <cell r="A4">
            <v>22003</v>
          </cell>
          <cell r="D4">
            <v>1</v>
          </cell>
          <cell r="E4">
            <v>0</v>
          </cell>
          <cell r="F4">
            <v>1</v>
          </cell>
        </row>
      </sheetData>
      <sheetData sheetId="4" refreshError="1">
        <row r="2">
          <cell r="A2">
            <v>23001</v>
          </cell>
          <cell r="E2">
            <v>1</v>
          </cell>
          <cell r="F2">
            <v>1</v>
          </cell>
        </row>
        <row r="3">
          <cell r="E3">
            <v>1</v>
          </cell>
        </row>
        <row r="4">
          <cell r="E4">
            <v>1</v>
          </cell>
        </row>
        <row r="5">
          <cell r="E5">
            <v>1</v>
          </cell>
        </row>
        <row r="6">
          <cell r="E6">
            <v>1</v>
          </cell>
        </row>
        <row r="7">
          <cell r="E7">
            <v>1</v>
          </cell>
        </row>
        <row r="8">
          <cell r="E8">
            <v>1</v>
          </cell>
        </row>
        <row r="9">
          <cell r="E9">
            <v>1</v>
          </cell>
        </row>
        <row r="10">
          <cell r="E10">
            <v>1</v>
          </cell>
        </row>
        <row r="11">
          <cell r="E11">
            <v>1</v>
          </cell>
        </row>
        <row r="12">
          <cell r="E12">
            <v>1</v>
          </cell>
        </row>
        <row r="13">
          <cell r="E13">
            <v>1</v>
          </cell>
        </row>
      </sheetData>
      <sheetData sheetId="5" refreshError="1">
        <row r="2">
          <cell r="A2">
            <v>24001</v>
          </cell>
          <cell r="D2">
            <v>5</v>
          </cell>
          <cell r="E2">
            <v>1</v>
          </cell>
          <cell r="F2">
            <v>1</v>
          </cell>
        </row>
        <row r="3">
          <cell r="D3">
            <v>5</v>
          </cell>
          <cell r="E3">
            <v>1</v>
          </cell>
          <cell r="F3">
            <v>1</v>
          </cell>
        </row>
        <row r="4">
          <cell r="D4">
            <v>3</v>
          </cell>
          <cell r="E4">
            <v>1</v>
          </cell>
          <cell r="F4">
            <v>1</v>
          </cell>
        </row>
        <row r="5">
          <cell r="D5">
            <v>3</v>
          </cell>
          <cell r="E5">
            <v>1</v>
          </cell>
          <cell r="F5">
            <v>1</v>
          </cell>
        </row>
        <row r="6">
          <cell r="D6">
            <v>3</v>
          </cell>
          <cell r="E6">
            <v>1</v>
          </cell>
          <cell r="F6">
            <v>1</v>
          </cell>
        </row>
        <row r="7">
          <cell r="D7">
            <v>1</v>
          </cell>
          <cell r="E7">
            <v>1</v>
          </cell>
          <cell r="F7">
            <v>1</v>
          </cell>
        </row>
        <row r="8">
          <cell r="D8">
            <v>3</v>
          </cell>
          <cell r="E8">
            <v>1</v>
          </cell>
          <cell r="F8">
            <v>1</v>
          </cell>
        </row>
        <row r="9">
          <cell r="D9">
            <v>5</v>
          </cell>
          <cell r="E9">
            <v>1</v>
          </cell>
          <cell r="F9">
            <v>1</v>
          </cell>
        </row>
        <row r="10">
          <cell r="D10">
            <v>3</v>
          </cell>
          <cell r="E10">
            <v>1</v>
          </cell>
          <cell r="F10">
            <v>1</v>
          </cell>
        </row>
        <row r="11">
          <cell r="D11">
            <v>5</v>
          </cell>
          <cell r="E11">
            <v>1</v>
          </cell>
          <cell r="F11">
            <v>1</v>
          </cell>
        </row>
      </sheetData>
      <sheetData sheetId="6" refreshError="1">
        <row r="2">
          <cell r="A2">
            <v>25001</v>
          </cell>
          <cell r="B2" t="str">
            <v>草皮</v>
          </cell>
          <cell r="C2" t="str">
            <v>floorfb.1.caodi</v>
          </cell>
        </row>
        <row r="3">
          <cell r="A3">
            <v>25002</v>
          </cell>
          <cell r="B3" t="str">
            <v>水</v>
          </cell>
          <cell r="C3" t="str">
            <v>floorfb.1.shui</v>
          </cell>
        </row>
        <row r="4">
          <cell r="A4">
            <v>25003</v>
          </cell>
          <cell r="B4" t="str">
            <v>沼泽</v>
          </cell>
          <cell r="C4" t="str">
            <v>floorfb.1.zaozhe</v>
          </cell>
        </row>
        <row r="5">
          <cell r="A5">
            <v>25004</v>
          </cell>
          <cell r="B5" t="str">
            <v>土地</v>
          </cell>
          <cell r="C5" t="str">
            <v>floorfb.1.tudi</v>
          </cell>
        </row>
        <row r="6">
          <cell r="A6">
            <v>25005</v>
          </cell>
          <cell r="B6" t="str">
            <v>道路1</v>
          </cell>
          <cell r="C6" t="str">
            <v>floorfb.1.daolu1</v>
          </cell>
        </row>
        <row r="7">
          <cell r="A7">
            <v>25006</v>
          </cell>
          <cell r="B7" t="str">
            <v>道路2</v>
          </cell>
          <cell r="C7" t="str">
            <v>floorfb.1.daolu2</v>
          </cell>
        </row>
        <row r="8">
          <cell r="A8">
            <v>25007</v>
          </cell>
          <cell r="B8" t="str">
            <v>道路3</v>
          </cell>
          <cell r="C8" t="str">
            <v>floorfb.1.daolu3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数值调整"/>
      <sheetName val="副本中的怪monster"/>
      <sheetName val="副本中的矿mine"/>
      <sheetName val="副本map"/>
      <sheetName val="副本中装饰物decor"/>
      <sheetName val="副本中传送门portal"/>
      <sheetName val="副本中的地板floor"/>
      <sheetName val="副本怪avatar"/>
      <sheetName val="矿"/>
      <sheetName val="怪"/>
      <sheetName val="怪矿表现"/>
    </sheetNames>
    <sheetDataSet>
      <sheetData sheetId="0"/>
      <sheetData sheetId="1">
        <row r="2">
          <cell r="A2">
            <v>23001</v>
          </cell>
          <cell r="B2" t="str">
            <v>红波利</v>
          </cell>
          <cell r="C2">
            <v>7001</v>
          </cell>
          <cell r="D2">
            <v>2</v>
          </cell>
        </row>
        <row r="3">
          <cell r="A3">
            <v>23002</v>
          </cell>
          <cell r="B3" t="str">
            <v>绿波利</v>
          </cell>
          <cell r="C3">
            <v>7002</v>
          </cell>
          <cell r="D3">
            <v>2</v>
          </cell>
        </row>
        <row r="4">
          <cell r="A4">
            <v>23003</v>
          </cell>
          <cell r="B4" t="str">
            <v>粉波利</v>
          </cell>
          <cell r="C4">
            <v>7003</v>
          </cell>
          <cell r="D4">
            <v>2</v>
          </cell>
        </row>
        <row r="5">
          <cell r="A5">
            <v>23004</v>
          </cell>
          <cell r="B5" t="str">
            <v>黑波利</v>
          </cell>
          <cell r="C5">
            <v>7004</v>
          </cell>
          <cell r="D5">
            <v>5</v>
          </cell>
        </row>
        <row r="6">
          <cell r="A6">
            <v>23005</v>
          </cell>
          <cell r="B6" t="str">
            <v>棕熊</v>
          </cell>
          <cell r="C6">
            <v>7005</v>
          </cell>
          <cell r="D6">
            <v>3</v>
          </cell>
        </row>
        <row r="7">
          <cell r="A7">
            <v>23006</v>
          </cell>
          <cell r="B7" t="str">
            <v>棕熊王</v>
          </cell>
          <cell r="C7">
            <v>7006</v>
          </cell>
          <cell r="D7">
            <v>15</v>
          </cell>
        </row>
        <row r="8">
          <cell r="A8">
            <v>23007</v>
          </cell>
          <cell r="B8" t="str">
            <v>寄居蟹</v>
          </cell>
          <cell r="C8">
            <v>7007</v>
          </cell>
          <cell r="D8">
            <v>1</v>
          </cell>
        </row>
        <row r="9">
          <cell r="A9">
            <v>23008</v>
          </cell>
          <cell r="B9" t="str">
            <v>龟刺蟹</v>
          </cell>
          <cell r="C9">
            <v>7008</v>
          </cell>
          <cell r="D9">
            <v>1</v>
          </cell>
        </row>
        <row r="10">
          <cell r="A10">
            <v>23009</v>
          </cell>
          <cell r="B10" t="str">
            <v>小乌贼</v>
          </cell>
          <cell r="C10">
            <v>7009</v>
          </cell>
          <cell r="D10">
            <v>1</v>
          </cell>
        </row>
        <row r="11">
          <cell r="A11">
            <v>23010</v>
          </cell>
          <cell r="B11" t="str">
            <v>乌贼首领</v>
          </cell>
          <cell r="C11">
            <v>7010</v>
          </cell>
          <cell r="D11">
            <v>1</v>
          </cell>
        </row>
        <row r="12">
          <cell r="A12">
            <v>23011</v>
          </cell>
          <cell r="B12" t="str">
            <v>幽灵</v>
          </cell>
          <cell r="C12">
            <v>7011</v>
          </cell>
          <cell r="D12">
            <v>1</v>
          </cell>
        </row>
        <row r="13">
          <cell r="A13">
            <v>23012</v>
          </cell>
          <cell r="B13" t="str">
            <v>地鼠</v>
          </cell>
          <cell r="C13">
            <v>7012</v>
          </cell>
          <cell r="D13">
            <v>1</v>
          </cell>
        </row>
      </sheetData>
      <sheetData sheetId="2">
        <row r="2">
          <cell r="A2">
            <v>24001</v>
          </cell>
          <cell r="B2" t="str">
            <v>木桩</v>
          </cell>
          <cell r="C2">
            <v>6001</v>
          </cell>
        </row>
        <row r="3">
          <cell r="A3">
            <v>24002</v>
          </cell>
          <cell r="B3" t="str">
            <v>石材</v>
          </cell>
          <cell r="C3">
            <v>6002</v>
          </cell>
        </row>
        <row r="4">
          <cell r="A4">
            <v>24003</v>
          </cell>
          <cell r="B4" t="str">
            <v>铁矿</v>
          </cell>
          <cell r="C4">
            <v>6003</v>
          </cell>
        </row>
        <row r="5">
          <cell r="A5">
            <v>24004</v>
          </cell>
          <cell r="B5" t="str">
            <v>银矿</v>
          </cell>
          <cell r="C5">
            <v>6004</v>
          </cell>
        </row>
        <row r="6">
          <cell r="A6">
            <v>24005</v>
          </cell>
          <cell r="B6" t="str">
            <v>魔法晶体</v>
          </cell>
          <cell r="C6">
            <v>6005</v>
          </cell>
        </row>
        <row r="7">
          <cell r="A7">
            <v>24006</v>
          </cell>
          <cell r="B7" t="str">
            <v>财宝</v>
          </cell>
          <cell r="C7">
            <v>6006</v>
          </cell>
        </row>
        <row r="8">
          <cell r="A8">
            <v>24007</v>
          </cell>
          <cell r="B8" t="str">
            <v>金矿</v>
          </cell>
          <cell r="C8">
            <v>6007</v>
          </cell>
        </row>
        <row r="9">
          <cell r="A9">
            <v>24008</v>
          </cell>
          <cell r="B9" t="str">
            <v>荆棘</v>
          </cell>
          <cell r="C9">
            <v>6008</v>
          </cell>
        </row>
        <row r="10">
          <cell r="A10">
            <v>24009</v>
          </cell>
          <cell r="B10" t="str">
            <v>坏脸石哥</v>
          </cell>
          <cell r="C10">
            <v>6009</v>
          </cell>
        </row>
        <row r="11">
          <cell r="A11">
            <v>24010</v>
          </cell>
          <cell r="B11" t="str">
            <v>火龙粪便</v>
          </cell>
          <cell r="C11">
            <v>6010</v>
          </cell>
        </row>
        <row r="12">
          <cell r="A12">
            <v>24011</v>
          </cell>
          <cell r="B12" t="str">
            <v>坏脸门</v>
          </cell>
          <cell r="C12">
            <v>6011</v>
          </cell>
          <cell r="D12">
            <v>3</v>
          </cell>
          <cell r="E12">
            <v>1</v>
          </cell>
          <cell r="F12">
            <v>1</v>
          </cell>
        </row>
        <row r="13">
          <cell r="A13">
            <v>24012</v>
          </cell>
          <cell r="B13" t="str">
            <v>吃人花</v>
          </cell>
          <cell r="C13">
            <v>6012</v>
          </cell>
          <cell r="D13">
            <v>2</v>
          </cell>
          <cell r="E13">
            <v>1</v>
          </cell>
          <cell r="F13">
            <v>1</v>
          </cell>
        </row>
        <row r="14">
          <cell r="A14">
            <v>24013</v>
          </cell>
          <cell r="B14" t="str">
            <v>倒霉桶</v>
          </cell>
          <cell r="C14">
            <v>6013</v>
          </cell>
          <cell r="D14">
            <v>1</v>
          </cell>
          <cell r="E14">
            <v>1</v>
          </cell>
          <cell r="F14">
            <v>1</v>
          </cell>
        </row>
        <row r="15">
          <cell r="A15">
            <v>24014</v>
          </cell>
          <cell r="B15" t="str">
            <v>迷之门</v>
          </cell>
          <cell r="C15">
            <v>6014</v>
          </cell>
          <cell r="D15">
            <v>3</v>
          </cell>
          <cell r="E15">
            <v>1</v>
          </cell>
          <cell r="F15">
            <v>1</v>
          </cell>
        </row>
        <row r="16">
          <cell r="A16">
            <v>24015</v>
          </cell>
          <cell r="B16" t="str">
            <v>坏脸石弟</v>
          </cell>
          <cell r="C16">
            <v>6015</v>
          </cell>
          <cell r="D16">
            <v>3</v>
          </cell>
          <cell r="E16">
            <v>1</v>
          </cell>
          <cell r="F16">
            <v>1</v>
          </cell>
        </row>
        <row r="17">
          <cell r="A17">
            <v>24016</v>
          </cell>
          <cell r="B17" t="str">
            <v>粉色小花</v>
          </cell>
          <cell r="C17">
            <v>6016</v>
          </cell>
          <cell r="D17">
            <v>1</v>
          </cell>
          <cell r="E17">
            <v>1</v>
          </cell>
          <cell r="F17">
            <v>1</v>
          </cell>
        </row>
      </sheetData>
      <sheetData sheetId="3">
        <row r="1">
          <cell r="R1" t="str">
            <v>type(1大场景2副本3家)</v>
          </cell>
        </row>
        <row r="2">
          <cell r="A2">
            <v>1000001</v>
          </cell>
          <cell r="D2" t="str">
            <v>矮人森林</v>
          </cell>
          <cell r="E2" t="str">
            <v>矮人森林，位于王国的最西方。这里拥有着丰富木材资源。</v>
          </cell>
          <cell r="F2" t="str">
            <v>bgicon.1.2</v>
          </cell>
          <cell r="G2">
            <v>53</v>
          </cell>
          <cell r="H2">
            <v>286</v>
          </cell>
          <cell r="I2" t="str">
            <v>bg.1.senlin</v>
          </cell>
          <cell r="J2">
            <v>1</v>
          </cell>
          <cell r="K2">
            <v>1</v>
          </cell>
          <cell r="L2" t="str">
            <v>[]</v>
          </cell>
          <cell r="M2" t="str">
            <v>[]</v>
          </cell>
          <cell r="N2">
            <v>0</v>
          </cell>
          <cell r="Q2" t="str">
            <v>eNrt2TEOwzAIBdCLVMoFOnxm3/9e7VIpTR0XMOZHEWLKkidDsBPy2PCkRCu3XLYr72C5ku7KlyuH6ywXNHcq86767teMTvbXuZ+7/1ZbKRv7d+8eBZPscv89AQrZ4YrSldB90uJKsCtKdSA3W+9KZ/cYqaey27WE1w1XE1yUO3T7Z22WGxGePC+T2+ouOpGTXDHnGWvqnFLfcsstl7NvlHtnd9kJfOHzFzQX0W91hu8ylqu1lbMex5xQu75od2RnzEXd5vQ8dmJWODkHZrmguaC5oLn1X+Oy7gsNNBYu</v>
          </cell>
          <cell r="R2">
            <v>3</v>
          </cell>
          <cell r="U2">
            <v>60</v>
          </cell>
          <cell r="V2">
            <v>60</v>
          </cell>
          <cell r="W2">
            <v>24</v>
          </cell>
          <cell r="X2">
            <v>24</v>
          </cell>
        </row>
        <row r="3">
          <cell r="A3">
            <v>1000002</v>
          </cell>
          <cell r="D3" t="str">
            <v>渔人海滩</v>
          </cell>
          <cell r="E3" t="str">
            <v>美丽的沙滩，漂亮的渔人妹妹，盛产沙石，贝壳。</v>
          </cell>
          <cell r="F3" t="str">
            <v>bgicon.1.3</v>
          </cell>
          <cell r="G3">
            <v>77</v>
          </cell>
          <cell r="H3">
            <v>378</v>
          </cell>
          <cell r="I3" t="str">
            <v>bg.3.fish</v>
          </cell>
          <cell r="J3">
            <v>2</v>
          </cell>
          <cell r="K3">
            <v>7</v>
          </cell>
          <cell r="L3" t="str">
            <v>[{"type":3,"id":"coin","num":5000}]</v>
          </cell>
          <cell r="M3" t="str">
            <v>[{"type":3,"id":"gmoney","num":50}]</v>
          </cell>
          <cell r="N3">
            <v>5</v>
          </cell>
          <cell r="Q3" t="str">
            <v>eNrt2EsKwzAMBNCLFHqBLjxr3/9e7abgFLlY0kgqVGhnQl7i+Je53cejpGa77ba7Fl4V5+KriyB3d2+EuVhcbJ4nxsXFvvZ6tAthBL3bTfY8Uz8FbK5BgAuxBaILujsESy6+S7BV7jq64JOVrqWqXLjmL1mep2szWZ7nuwJVbpfuifLMU9vNME9ctNtuu04Xf+bWfd/afYGvW/+7s885dS7Dtuc52ednr8zIr6rcwVDNeZ1TdeWEv+Mq0h1nLiplW4xcRZNbqpIzihuZAxMzYOL7osjNz/lr+tlcT/RLFy8=</v>
          </cell>
          <cell r="R3">
            <v>1</v>
          </cell>
          <cell r="U3">
            <v>60</v>
          </cell>
          <cell r="V3">
            <v>60</v>
          </cell>
          <cell r="W3">
            <v>0</v>
          </cell>
          <cell r="X3">
            <v>0</v>
          </cell>
        </row>
        <row r="4">
          <cell r="A4">
            <v>1000003</v>
          </cell>
          <cell r="D4" t="str">
            <v>水上世界</v>
          </cell>
          <cell r="E4" t="str">
            <v>漂亮的水上世界，这里有许多会念咒语的猴子，听说他们是被黑巫师诅咒了</v>
          </cell>
          <cell r="F4" t="str">
            <v>bgicon.1.4</v>
          </cell>
          <cell r="G4">
            <v>270</v>
          </cell>
          <cell r="H4">
            <v>385</v>
          </cell>
          <cell r="I4" t="str">
            <v>bg.1.water</v>
          </cell>
          <cell r="J4">
            <v>3</v>
          </cell>
          <cell r="K4">
            <v>99</v>
          </cell>
          <cell r="L4" t="str">
            <v>[{"type":3,"id":"coin","num":5000}]</v>
          </cell>
          <cell r="M4" t="str">
            <v>[{"type":3,"id":"gmoney","num":50}]</v>
          </cell>
          <cell r="N4">
            <v>20</v>
          </cell>
          <cell r="R4">
            <v>1</v>
          </cell>
          <cell r="U4">
            <v>60</v>
          </cell>
          <cell r="V4">
            <v>60</v>
          </cell>
          <cell r="W4">
            <v>0</v>
          </cell>
          <cell r="X4">
            <v>0</v>
          </cell>
        </row>
        <row r="5">
          <cell r="A5">
            <v>1000004</v>
          </cell>
          <cell r="D5" t="str">
            <v>沙漠小镇</v>
          </cell>
          <cell r="E5" t="str">
            <v>沙漠中唯一的栖息之地，自从缺少了魔法的庇护之后，水资源变的非常的匮乏。</v>
          </cell>
          <cell r="F5" t="str">
            <v>bgicon.1.5</v>
          </cell>
          <cell r="G5">
            <v>213</v>
          </cell>
          <cell r="H5">
            <v>278</v>
          </cell>
          <cell r="I5" t="str">
            <v>bg.1.shamo</v>
          </cell>
          <cell r="J5">
            <v>3</v>
          </cell>
          <cell r="K5">
            <v>99</v>
          </cell>
          <cell r="L5" t="str">
            <v>[{"type":3,"id":"coin","num":5000}]</v>
          </cell>
          <cell r="M5" t="str">
            <v>[{"type":3,"id":"gmoney","num":50}]</v>
          </cell>
          <cell r="N5">
            <v>50</v>
          </cell>
          <cell r="R5">
            <v>1</v>
          </cell>
          <cell r="U5">
            <v>60</v>
          </cell>
          <cell r="V5">
            <v>60</v>
          </cell>
          <cell r="W5">
            <v>0</v>
          </cell>
          <cell r="X5">
            <v>0</v>
          </cell>
        </row>
        <row r="6">
          <cell r="A6">
            <v>1000005</v>
          </cell>
          <cell r="D6" t="str">
            <v>月光森林</v>
          </cell>
          <cell r="E6" t="str">
            <v>这里居住着美丽的高等精灵，精灵们掌握着圣光魔法。是唯一没有被黑巫师破坏的地方。</v>
          </cell>
          <cell r="F6" t="str">
            <v>bgicon.1.6</v>
          </cell>
          <cell r="G6">
            <v>190</v>
          </cell>
          <cell r="H6">
            <v>173</v>
          </cell>
          <cell r="I6" t="str">
            <v>bg.1.moon</v>
          </cell>
          <cell r="J6">
            <v>3</v>
          </cell>
          <cell r="K6">
            <v>99</v>
          </cell>
          <cell r="L6" t="str">
            <v>[{"type":3,"id":"coin","num":5000}]</v>
          </cell>
          <cell r="M6" t="str">
            <v>[{"type":3,"id":"gmoney","num":50}]</v>
          </cell>
          <cell r="N6">
            <v>70</v>
          </cell>
          <cell r="R6">
            <v>1</v>
          </cell>
          <cell r="U6">
            <v>60</v>
          </cell>
          <cell r="V6">
            <v>60</v>
          </cell>
          <cell r="W6">
            <v>0</v>
          </cell>
          <cell r="X6">
            <v>0</v>
          </cell>
        </row>
        <row r="7">
          <cell r="A7">
            <v>1000006</v>
          </cell>
          <cell r="D7" t="str">
            <v>寒冬城</v>
          </cell>
          <cell r="E7" t="str">
            <v>寒冬城位于，拉亚大雪山的山脚。传说没有魔法的保护就进入的话，会立刻冻僵。</v>
          </cell>
          <cell r="F7" t="str">
            <v>bgicon.1.7</v>
          </cell>
          <cell r="G7">
            <v>308</v>
          </cell>
          <cell r="H7">
            <v>120</v>
          </cell>
          <cell r="I7" t="str">
            <v>bg.1.ice</v>
          </cell>
          <cell r="J7">
            <v>3</v>
          </cell>
          <cell r="K7">
            <v>99</v>
          </cell>
          <cell r="L7" t="str">
            <v>[{"type":3,"id":"coin","num":5000}]</v>
          </cell>
          <cell r="M7" t="str">
            <v>[{"type":3,"id":"gmoney","num":50}]</v>
          </cell>
          <cell r="N7">
            <v>100</v>
          </cell>
          <cell r="R7">
            <v>1</v>
          </cell>
          <cell r="U7">
            <v>60</v>
          </cell>
          <cell r="V7">
            <v>60</v>
          </cell>
          <cell r="W7">
            <v>0</v>
          </cell>
          <cell r="X7">
            <v>0</v>
          </cell>
        </row>
        <row r="8">
          <cell r="A8">
            <v>1000007</v>
          </cell>
          <cell r="D8" t="str">
            <v>木偶城</v>
          </cell>
          <cell r="E8" t="str">
            <v>元素大师巴巴拉一手创建的人偶城，听说许多通缉犯隐藏在这里。</v>
          </cell>
          <cell r="F8" t="str">
            <v>bgicon.1.8</v>
          </cell>
          <cell r="G8">
            <v>522</v>
          </cell>
          <cell r="H8">
            <v>192</v>
          </cell>
          <cell r="I8" t="str">
            <v>bg.1.wood</v>
          </cell>
          <cell r="J8">
            <v>3</v>
          </cell>
          <cell r="K8">
            <v>99</v>
          </cell>
          <cell r="L8" t="str">
            <v>[{"type":3,"id":"coin","num":5000}]</v>
          </cell>
          <cell r="M8" t="str">
            <v>[{"type":3,"id":"gmoney","num":50}]</v>
          </cell>
          <cell r="N8">
            <v>150</v>
          </cell>
          <cell r="R8">
            <v>1</v>
          </cell>
          <cell r="U8">
            <v>60</v>
          </cell>
          <cell r="V8">
            <v>60</v>
          </cell>
          <cell r="W8">
            <v>0</v>
          </cell>
          <cell r="X8">
            <v>0</v>
          </cell>
        </row>
        <row r="9">
          <cell r="A9">
            <v>1000008</v>
          </cell>
          <cell r="D9" t="str">
            <v>巴巴拉火山</v>
          </cell>
          <cell r="E9" t="str">
            <v>元素大师巴巴拉一手创建的人偶城，听说许多通缉犯隐藏在这里。</v>
          </cell>
          <cell r="F9" t="str">
            <v>bgicon.1.9</v>
          </cell>
          <cell r="G9">
            <v>532</v>
          </cell>
          <cell r="H9">
            <v>340</v>
          </cell>
          <cell r="I9" t="str">
            <v>bg.1.fire</v>
          </cell>
          <cell r="J9">
            <v>3</v>
          </cell>
          <cell r="K9">
            <v>99</v>
          </cell>
          <cell r="L9" t="str">
            <v>[{"type":3,"id":"coin","num":5000}]</v>
          </cell>
          <cell r="M9" t="str">
            <v>[{"type":3,"id":"gmoney","num":50}]</v>
          </cell>
          <cell r="N9">
            <v>200</v>
          </cell>
          <cell r="R9">
            <v>1</v>
          </cell>
          <cell r="U9">
            <v>60</v>
          </cell>
          <cell r="V9">
            <v>60</v>
          </cell>
          <cell r="W9">
            <v>0</v>
          </cell>
          <cell r="X9">
            <v>0</v>
          </cell>
        </row>
        <row r="10">
          <cell r="A10">
            <v>1000009</v>
          </cell>
          <cell r="D10" t="str">
            <v>英雄城堡</v>
          </cell>
          <cell r="E10" t="str">
            <v>元素大师巴巴拉一手创建的人偶城，听说许多通缉犯隐藏在这里。</v>
          </cell>
          <cell r="F10" t="str">
            <v>bgicon.1.10</v>
          </cell>
          <cell r="G10">
            <v>360</v>
          </cell>
          <cell r="H10">
            <v>235</v>
          </cell>
          <cell r="I10" t="str">
            <v>bg.1.hero</v>
          </cell>
          <cell r="J10">
            <v>3</v>
          </cell>
          <cell r="K10">
            <v>99</v>
          </cell>
          <cell r="L10" t="str">
            <v>[{"type":3,"id":"coin","num":5000}]</v>
          </cell>
          <cell r="M10" t="str">
            <v>[{"type":3,"id":"gmoney","num":50}]</v>
          </cell>
          <cell r="N10">
            <v>300</v>
          </cell>
          <cell r="R10">
            <v>1</v>
          </cell>
          <cell r="U10">
            <v>60</v>
          </cell>
          <cell r="V10">
            <v>60</v>
          </cell>
          <cell r="W10">
            <v>0</v>
          </cell>
          <cell r="X10">
            <v>0</v>
          </cell>
        </row>
        <row r="11">
          <cell r="N11">
            <v>0</v>
          </cell>
          <cell r="R11">
            <v>2</v>
          </cell>
          <cell r="U11">
            <v>10</v>
          </cell>
          <cell r="V11">
            <v>10</v>
          </cell>
          <cell r="W11">
            <v>0</v>
          </cell>
          <cell r="X11">
            <v>0</v>
          </cell>
          <cell r="Y11" t="str">
            <v>[[1,0]]</v>
          </cell>
        </row>
        <row r="12">
          <cell r="R12">
            <v>2</v>
          </cell>
          <cell r="U12">
            <v>11</v>
          </cell>
          <cell r="V12">
            <v>11</v>
          </cell>
          <cell r="W12">
            <v>0</v>
          </cell>
          <cell r="X12">
            <v>0</v>
          </cell>
          <cell r="Y12" t="str">
            <v>[[1,5]]</v>
          </cell>
        </row>
        <row r="13">
          <cell r="R13">
            <v>2</v>
          </cell>
          <cell r="U13">
            <v>12</v>
          </cell>
          <cell r="V13">
            <v>12</v>
          </cell>
          <cell r="W13">
            <v>0</v>
          </cell>
          <cell r="X13">
            <v>0</v>
          </cell>
          <cell r="Y13" t="str">
            <v>[[1,1]]</v>
          </cell>
        </row>
        <row r="14">
          <cell r="R14">
            <v>2</v>
          </cell>
          <cell r="U14">
            <v>13</v>
          </cell>
          <cell r="V14">
            <v>13</v>
          </cell>
          <cell r="W14">
            <v>0</v>
          </cell>
          <cell r="X14">
            <v>0</v>
          </cell>
          <cell r="Y14" t="str">
            <v>[[1,12]]</v>
          </cell>
        </row>
        <row r="15">
          <cell r="R15">
            <v>2</v>
          </cell>
          <cell r="U15">
            <v>14</v>
          </cell>
          <cell r="V15">
            <v>14</v>
          </cell>
          <cell r="W15">
            <v>0</v>
          </cell>
          <cell r="X15">
            <v>0</v>
          </cell>
          <cell r="Y15" t="str">
            <v>[[1,4]]</v>
          </cell>
        </row>
        <row r="16">
          <cell r="R16">
            <v>2</v>
          </cell>
          <cell r="U16">
            <v>15</v>
          </cell>
          <cell r="V16">
            <v>15</v>
          </cell>
          <cell r="W16">
            <v>0</v>
          </cell>
          <cell r="X16">
            <v>0</v>
          </cell>
          <cell r="Y16" t="str">
            <v>[[1,3]]</v>
          </cell>
        </row>
        <row r="17">
          <cell r="R17">
            <v>2</v>
          </cell>
          <cell r="U17">
            <v>16</v>
          </cell>
          <cell r="V17">
            <v>16</v>
          </cell>
          <cell r="W17">
            <v>0</v>
          </cell>
          <cell r="X17">
            <v>0</v>
          </cell>
          <cell r="Y17" t="str">
            <v>[[1,6]]</v>
          </cell>
        </row>
        <row r="18">
          <cell r="R18">
            <v>2</v>
          </cell>
          <cell r="U18">
            <v>17</v>
          </cell>
          <cell r="V18">
            <v>17</v>
          </cell>
          <cell r="W18">
            <v>0</v>
          </cell>
          <cell r="X18">
            <v>0</v>
          </cell>
          <cell r="Y18" t="str">
            <v>[[1,1]]</v>
          </cell>
        </row>
      </sheetData>
      <sheetData sheetId="4"/>
      <sheetData sheetId="5">
        <row r="2">
          <cell r="B2" t="str">
            <v>传送阵</v>
          </cell>
          <cell r="C2" t="str">
            <v>portalfb.1.chuansongzhen</v>
          </cell>
        </row>
        <row r="3">
          <cell r="B3" t="str">
            <v>楼梯上</v>
          </cell>
          <cell r="C3" t="str">
            <v>portalfb.1.loutiup</v>
          </cell>
        </row>
        <row r="4">
          <cell r="B4" t="str">
            <v>楼梯下</v>
          </cell>
          <cell r="C4" t="str">
            <v>portalfb.1.loutidown</v>
          </cell>
        </row>
      </sheetData>
      <sheetData sheetId="6"/>
      <sheetData sheetId="7"/>
      <sheetData sheetId="8">
        <row r="3">
          <cell r="G3" t="str">
            <v>[{"type":"1","id":"198002","num":"1"}]</v>
          </cell>
          <cell r="H3" t="str">
            <v>[{"type":"1","id":"8302","num":"1","per":"100"}]</v>
          </cell>
          <cell r="I3" t="str">
            <v>[{"type":"1","id":"8302","num":"1","per":"100"}]</v>
          </cell>
          <cell r="J3" t="str">
            <v>[]</v>
          </cell>
        </row>
        <row r="4">
          <cell r="G4" t="str">
            <v>[{"type":"1","id":"198002","num":"1"}]</v>
          </cell>
          <cell r="H4" t="str">
            <v>[{"type":"1","id":"8302","num":"1","per":"100"}]</v>
          </cell>
          <cell r="I4" t="str">
            <v>[{"type":"1","id":"8302","num":"1","per":"100"}]</v>
          </cell>
          <cell r="J4" t="str">
            <v>[]</v>
          </cell>
        </row>
        <row r="5">
          <cell r="G5" t="str">
            <v>[{"type":"1","id":"198002","num":"1"}]</v>
          </cell>
          <cell r="H5" t="str">
            <v>[{"type":"1","id":"8302","num":"1","per":"100"}]</v>
          </cell>
          <cell r="I5" t="str">
            <v>[{"type":"1","id":"8302","num":"1","per":"100"}]</v>
          </cell>
          <cell r="J5" t="str">
            <v>[]</v>
          </cell>
        </row>
        <row r="6">
          <cell r="G6" t="str">
            <v>[{"type":"1","id":"198002","num":"1"}]</v>
          </cell>
          <cell r="H6" t="str">
            <v>[{"type":"1","id":"8302","num":"1","per":"100"}]</v>
          </cell>
          <cell r="I6" t="str">
            <v>[{"type":"1","id":"8302","num":"1","per":"100"}]</v>
          </cell>
          <cell r="J6" t="str">
            <v>[]</v>
          </cell>
        </row>
        <row r="7">
          <cell r="G7" t="str">
            <v>[{"type":"1","id":"198002","num":"1"}]</v>
          </cell>
          <cell r="H7" t="str">
            <v>[{"type":"1","id":"8302","num":"1","per":"100"}]</v>
          </cell>
          <cell r="I7" t="str">
            <v>[{"type":"1","id":"8302","num":"1","per":"100"}]</v>
          </cell>
          <cell r="J7" t="str">
            <v>[]</v>
          </cell>
        </row>
        <row r="8">
          <cell r="G8" t="str">
            <v>[{"type":"1","id":"198002","num":"1"}]</v>
          </cell>
          <cell r="H8" t="str">
            <v>[{"type":"1","id":"8302","num":"1","per":"100"}]</v>
          </cell>
          <cell r="I8" t="str">
            <v>[{"type":"1","id":"8302","num":"1","per":"100"}]</v>
          </cell>
          <cell r="J8" t="str">
            <v>[]</v>
          </cell>
        </row>
        <row r="9">
          <cell r="G9" t="str">
            <v>[{"type":"1","id":"198002","num":"1"}]</v>
          </cell>
          <cell r="H9" t="str">
            <v>[{"type":"1","id":"8302","num":"1","per":"100"}]</v>
          </cell>
          <cell r="I9" t="str">
            <v>[{"type":"1","id":"8302","num":"1","per":"100"}]</v>
          </cell>
          <cell r="J9" t="str">
            <v>[]</v>
          </cell>
        </row>
        <row r="10">
          <cell r="G10" t="str">
            <v>[{"type":"1","id":"198002","num":"1"}]</v>
          </cell>
          <cell r="H10" t="str">
            <v>[{"type":"1","id":"8302","num":"1","per":"100"}]</v>
          </cell>
          <cell r="I10" t="str">
            <v>[{"type":"1","id":"8302","num":"1","per":"100"}]</v>
          </cell>
          <cell r="J10" t="str">
            <v>[]</v>
          </cell>
        </row>
        <row r="11">
          <cell r="G11" t="str">
            <v>[{"type":"1","id":"198002","num":"1"}]</v>
          </cell>
          <cell r="H11" t="str">
            <v>[{"type":"1","id":"8302","num":"1","per":"100"}]</v>
          </cell>
          <cell r="I11" t="str">
            <v>[{"type":"1","id":"8302","num":"1","per":"100"}]</v>
          </cell>
          <cell r="J11" t="str">
            <v>[]</v>
          </cell>
        </row>
        <row r="12">
          <cell r="G12" t="str">
            <v>[{"type":"1","id":"198002","num":"1"}]</v>
          </cell>
          <cell r="H12" t="str">
            <v>[{"type":"1","id":"8302","num":"1","per":"100"}]</v>
          </cell>
          <cell r="I12" t="str">
            <v>[{"type":"1","id":"8302","num":"1","per":"100"}]</v>
          </cell>
          <cell r="J12" t="str">
            <v>[]</v>
          </cell>
        </row>
        <row r="13">
          <cell r="G13" t="str">
            <v>[{"type":"1","id":"198002","num":"1"}]</v>
          </cell>
          <cell r="H13" t="str">
            <v>[{"type":"1","id":"8302","num":"1","per":"100"}]</v>
          </cell>
          <cell r="I13" t="str">
            <v>[{"type":"1","id":"8302","num":"1","per":"100"}]</v>
          </cell>
          <cell r="J13" t="str">
            <v>[]</v>
          </cell>
        </row>
        <row r="14">
          <cell r="G14" t="str">
            <v>[{"type":"1","id":"198002","num":"1"}]</v>
          </cell>
          <cell r="H14" t="str">
            <v>[{"type":"1","id":"8302","num":"1","per":"100"}]</v>
          </cell>
          <cell r="I14" t="str">
            <v>[{"type":"1","id":"8302","num":"1","per":"100"}]</v>
          </cell>
          <cell r="J14" t="str">
            <v>[]</v>
          </cell>
        </row>
        <row r="15">
          <cell r="G15" t="str">
            <v>[{"type":"1","id":"198002","num":"1"}]</v>
          </cell>
          <cell r="H15" t="str">
            <v>[{"type":"1","id":"8302","num":"1","per":"100"}]</v>
          </cell>
          <cell r="I15" t="str">
            <v>[{"type":"1","id":"8302","num":"1","per":"100"}]</v>
          </cell>
          <cell r="J15" t="str">
            <v>[]</v>
          </cell>
        </row>
        <row r="16">
          <cell r="G16" t="str">
            <v>[{"type":"1","id":"198002","num":"1"}]</v>
          </cell>
          <cell r="H16" t="str">
            <v>[{"type":"1","id":"8302","num":"1","per":"100"}]</v>
          </cell>
          <cell r="I16" t="str">
            <v>[{"type":"1","id":"8302","num":"1","per":"100"}]</v>
          </cell>
          <cell r="J16" t="str">
            <v>[]</v>
          </cell>
        </row>
        <row r="17">
          <cell r="G17" t="str">
            <v>[{"type":"1","id":"198002","num":"1"}]</v>
          </cell>
          <cell r="H17" t="str">
            <v>[{"type":"1","id":"8302","num":"1","per":"100"}]</v>
          </cell>
          <cell r="I17" t="str">
            <v>[{"type":"1","id":"8302","num":"1","per":"100"}]</v>
          </cell>
          <cell r="J17" t="str">
            <v>[]</v>
          </cell>
        </row>
        <row r="18">
          <cell r="G18" t="str">
            <v>[{"type":"1","id":"198001","num":"1"}]</v>
          </cell>
          <cell r="H18" t="str">
            <v>[{"type":"1","id":"8323","num":"1","per":"100"}]</v>
          </cell>
          <cell r="I18" t="str">
            <v>[]</v>
          </cell>
          <cell r="J18" t="str">
            <v>[]</v>
          </cell>
        </row>
      </sheetData>
      <sheetData sheetId="9">
        <row r="3">
          <cell r="G3" t="str">
            <v>[{"type":"3","id":"mp","num":"1"}]</v>
          </cell>
          <cell r="H3" t="str">
            <v>[{"type":"1","id":"8302","num":"1","per":"100"}]</v>
          </cell>
          <cell r="I3" t="str">
            <v>[{"type":"1","id":"8302","num":"1","per":"100"}]</v>
          </cell>
          <cell r="J3" t="str">
            <v>[{"type":"3","id":"mp","num":"1","per":"100"}]</v>
          </cell>
        </row>
        <row r="4">
          <cell r="G4" t="str">
            <v>[{"type":"3","id":"mp","num":"1"}]</v>
          </cell>
          <cell r="H4" t="str">
            <v>[{"type":"1","id":"8302","num":"1","per":"100"}]</v>
          </cell>
          <cell r="I4" t="str">
            <v>[{"type":"1","id":"8302","num":"1","per":"100"}]</v>
          </cell>
          <cell r="J4" t="str">
            <v>[{"type":"3","id":"mp","num":"1","per":"100"}]</v>
          </cell>
        </row>
        <row r="5">
          <cell r="G5" t="str">
            <v>[{"type":"3","id":"mp","num":"1"}]</v>
          </cell>
          <cell r="H5" t="str">
            <v>[{"type":"1","id":"8302","num":"1","per":"100"}]</v>
          </cell>
          <cell r="I5" t="str">
            <v>[{"type":"1","id":"8302","num":"1","per":"100"}]</v>
          </cell>
          <cell r="J5" t="str">
            <v>[{"type":"3","id":"mp","num":"1","per":"100"}]</v>
          </cell>
        </row>
        <row r="6">
          <cell r="G6" t="str">
            <v>[{"type":"3","id":"mp","num":"1"}]</v>
          </cell>
          <cell r="H6" t="str">
            <v>[{"type":"1","id":"8302","num":"1","per":"100"}]</v>
          </cell>
          <cell r="I6" t="str">
            <v>[{"type":"1","id":"8302","num":"1","per":"100"}]</v>
          </cell>
          <cell r="J6" t="str">
            <v>[{"type":"3","id":"mp","num":"1","per":"100"}]</v>
          </cell>
        </row>
        <row r="7">
          <cell r="G7" t="str">
            <v>[{"type":"3","id":"mp","num":"1"}]</v>
          </cell>
          <cell r="H7" t="str">
            <v>[{"type":"1","id":"8302","num":"1","per":"100"}]</v>
          </cell>
          <cell r="I7" t="str">
            <v>[{"type":"1","id":"8302","num":"1","per":"100"}]</v>
          </cell>
          <cell r="J7" t="str">
            <v>[{"type":"3","id":"mp","num":"1","per":"100"}]</v>
          </cell>
        </row>
        <row r="8">
          <cell r="G8" t="str">
            <v>[{"type":"3","id":"mp","num":"1"}]</v>
          </cell>
          <cell r="H8" t="str">
            <v>[{"type":"1","id":"8302","num":"1","per":"100"}]</v>
          </cell>
          <cell r="I8" t="str">
            <v>[{"type":"1","id":"8302","num":"1","per":"100"}]</v>
          </cell>
          <cell r="J8" t="str">
            <v>[{"type":"3","id":"mp","num":"1","per":"100"}]</v>
          </cell>
        </row>
        <row r="9">
          <cell r="G9" t="str">
            <v>[{"type":"3","id":"mp","num":"1"}]</v>
          </cell>
          <cell r="H9" t="str">
            <v>[{"type":"1","id":"8302","num":"1","per":"100"}]</v>
          </cell>
          <cell r="I9" t="str">
            <v>[{"type":"1","id":"8302","num":"1","per":"100"}]</v>
          </cell>
          <cell r="J9" t="str">
            <v>[{"type":"3","id":"mp","num":"1","per":"100"}]</v>
          </cell>
        </row>
        <row r="10">
          <cell r="G10" t="str">
            <v>[{"type":"3","id":"mp","num":"1"}]</v>
          </cell>
          <cell r="H10" t="str">
            <v>[{"type":"1","id":"8302","num":"1","per":"100"}]</v>
          </cell>
          <cell r="I10" t="str">
            <v>[{"type":"1","id":"8302","num":"1","per":"100"}]</v>
          </cell>
          <cell r="J10" t="str">
            <v>[{"type":"3","id":"mp","num":"1","per":"100"}]</v>
          </cell>
        </row>
        <row r="11">
          <cell r="G11" t="str">
            <v>[{"type":"3","id":"mp","num":"1"}]</v>
          </cell>
          <cell r="H11" t="str">
            <v>[{"type":"1","id":"8302","num":"1","per":"100"}]</v>
          </cell>
          <cell r="I11" t="str">
            <v>[{"type":"1","id":"8302","num":"1","per":"100"}]</v>
          </cell>
          <cell r="J11" t="str">
            <v>[{"type":"3","id":"mp","num":"1","per":"100"}]</v>
          </cell>
        </row>
        <row r="12">
          <cell r="G12" t="str">
            <v>[{"type":"3","id":"mp","num":"1"}]</v>
          </cell>
          <cell r="H12" t="str">
            <v>[{"type":"1","id":"8302","num":"1","per":"100"}]</v>
          </cell>
          <cell r="I12" t="str">
            <v>[{"type":"1","id":"8302","num":"1","per":"100"}]</v>
          </cell>
          <cell r="J12" t="str">
            <v>[{"type":"3","id":"mp","num":"1","per":"100"}]</v>
          </cell>
        </row>
        <row r="13">
          <cell r="G13" t="str">
            <v>[{"type":"3","id":"mp","num":"1"}]</v>
          </cell>
          <cell r="H13" t="str">
            <v>[{"type":"1","id":"8302","num":"1","per":"100"}]</v>
          </cell>
          <cell r="I13" t="str">
            <v>[{"type":"1","id":"8302","num":"1","per":"100"}]</v>
          </cell>
          <cell r="J13" t="str">
            <v>[{"type":"3","id":"mp","num":"1","per":"80"}]</v>
          </cell>
        </row>
        <row r="14">
          <cell r="G14" t="str">
            <v>[{"type":"3","id":"mp","num":"1"}]</v>
          </cell>
          <cell r="H14" t="str">
            <v>[{"type":"1","id":"8302","num":"1","per":"100"}]</v>
          </cell>
          <cell r="I14" t="str">
            <v>[{"type":"1","id":"8302","num":"1","per":"100"}]</v>
          </cell>
          <cell r="J14" t="str">
            <v>[{"type":"3","id":"mp","num":"1","per":"80"}]</v>
          </cell>
        </row>
      </sheetData>
      <sheetData sheetId="1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mapClass"/>
    </sheetNames>
    <sheetDataSet>
      <sheetData sheetId="0">
        <row r="2">
          <cell r="K2" t="str">
            <v>eNpjOG6oA4MGMJY1aWIGYIguRrw6QzLFUCAA610laQ==</v>
          </cell>
        </row>
        <row r="3">
          <cell r="K3" t="str">
            <v>eNpj+GiogwwNILQ1YVEDsCiQtMaikoCoARQaophrgGKnoTVCBZKMtSHUXiQXYJgL1WmN6lqoKQDSfS0v</v>
          </cell>
        </row>
        <row r="4">
          <cell r="K4" t="str">
            <v>eNpjlDfUwQqtSRU30AFBXOIYsnBzkOWANIr5SHqsIXwMGTRxQzRxA6zihjoYrsLlLwDI8jTL</v>
          </cell>
        </row>
        <row r="5">
          <cell r="K5" t="str">
            <v>eNpjDDTUwQGt8csYYIMEZWDyhgiWNaoYbnvQ9aDKIduDLIcsY4Aih03GEI8MkaEDACO7Pfs=</v>
          </cell>
        </row>
        <row r="6">
          <cell r="K6" t="str">
            <v>eNpjbDfUwQmtiZEzAEJ0OZgYqowBVJ8BGkSWM0TTAVdjjdM2FDkDMuXw+x1NhTU2V0JpazLDEwCuP0gu</v>
          </cell>
        </row>
        <row r="7">
          <cell r="K7" t="str">
            <v>eNqFjzsOwDAIQ9X7MJjZp+/NOiSUj1NVUQZ4lh6+bjc37N8fDJTNm1MaiZ3j3P3R4mC4TtQZG5zsjWJm+NVHaU3kVUl6X6faylwoRjcU72y9vNAeOT98dlLQ</v>
          </cell>
        </row>
        <row r="8">
          <cell r="K8" t="str">
            <v>eNpj/G+ogxdaj8oPa3kAvJNetg==</v>
          </cell>
        </row>
        <row r="9">
          <cell r="K9" t="str">
            <v>eNpjcjTUAUEDHUMdGAuZDSSt0VUY4lWBTiKrwG4SYRWGUBUGeCD1VBCAJKswQPYnnVUYIMUnqgqwDFrcoqvAjH1UGkwCAJuCaaw=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I15" sqref="I15"/>
    </sheetView>
  </sheetViews>
  <sheetFormatPr defaultRowHeight="13.5"/>
  <cols>
    <col min="1" max="1" width="7.25" customWidth="1"/>
    <col min="2" max="2" width="20.5" customWidth="1"/>
    <col min="3" max="3" width="22" customWidth="1"/>
  </cols>
  <sheetData>
    <row r="1" spans="1:8">
      <c r="A1" t="s">
        <v>1</v>
      </c>
      <c r="B1" t="s">
        <v>2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>
      <c r="A2">
        <f>[1]副本中装饰物decor!A2</f>
        <v>21001</v>
      </c>
      <c r="B2">
        <v>15</v>
      </c>
      <c r="C2" t="str">
        <f>[1]副本中装饰物decor!C2</f>
        <v>decorfb.1.qt1</v>
      </c>
      <c r="D2" t="str">
        <f>[1]副本中装饰物decor!B2</f>
        <v>墙体01</v>
      </c>
      <c r="E2">
        <v>1</v>
      </c>
      <c r="F2">
        <f>[1]副本中装饰物decor!D2</f>
        <v>1</v>
      </c>
      <c r="G2">
        <f>[1]副本中装饰物decor!E2</f>
        <v>0</v>
      </c>
      <c r="H2">
        <f>[1]副本中装饰物decor!F2</f>
        <v>1</v>
      </c>
    </row>
    <row r="3" spans="1:8">
      <c r="A3">
        <f>[1]副本中装饰物decor!A3</f>
        <v>21002</v>
      </c>
      <c r="B3">
        <v>15</v>
      </c>
      <c r="C3" t="str">
        <f>[1]副本中装饰物decor!C3</f>
        <v>decorfb.1.qt2</v>
      </c>
      <c r="D3" t="str">
        <f>[1]副本中装饰物decor!B3</f>
        <v>墙体02</v>
      </c>
      <c r="E3">
        <v>1</v>
      </c>
      <c r="F3">
        <f>[1]副本中装饰物decor!D3</f>
        <v>1</v>
      </c>
      <c r="G3">
        <f>[1]副本中装饰物decor!E3</f>
        <v>0</v>
      </c>
      <c r="H3">
        <f>[1]副本中装饰物decor!F3</f>
        <v>1</v>
      </c>
    </row>
    <row r="4" spans="1:8">
      <c r="A4">
        <f>[1]副本中装饰物decor!A4</f>
        <v>21003</v>
      </c>
      <c r="B4">
        <v>15</v>
      </c>
      <c r="C4" t="str">
        <f>[1]副本中装饰物decor!C4</f>
        <v>decorfb.1.qt3</v>
      </c>
      <c r="D4" t="str">
        <f>[1]副本中装饰物decor!B4</f>
        <v>墙体03</v>
      </c>
      <c r="E4">
        <v>1</v>
      </c>
      <c r="F4">
        <f>[1]副本中装饰物decor!D4</f>
        <v>1</v>
      </c>
      <c r="G4">
        <f>[1]副本中装饰物decor!E4</f>
        <v>0</v>
      </c>
      <c r="H4">
        <f>[1]副本中装饰物decor!F4</f>
        <v>1</v>
      </c>
    </row>
    <row r="5" spans="1:8">
      <c r="A5">
        <f>[1]副本中装饰物decor!A5</f>
        <v>21004</v>
      </c>
      <c r="B5">
        <v>15</v>
      </c>
      <c r="C5" t="str">
        <f>[1]副本中装饰物decor!C5</f>
        <v>decorfb.1.qt4</v>
      </c>
      <c r="D5" t="str">
        <f>[1]副本中装饰物decor!B5</f>
        <v>墙体04</v>
      </c>
      <c r="E5">
        <v>1</v>
      </c>
      <c r="F5">
        <f>[1]副本中装饰物decor!D5</f>
        <v>1</v>
      </c>
      <c r="G5">
        <f>[1]副本中装饰物decor!E5</f>
        <v>0</v>
      </c>
      <c r="H5">
        <f>[1]副本中装饰物decor!F5</f>
        <v>1</v>
      </c>
    </row>
    <row r="6" spans="1:8">
      <c r="A6">
        <f>[1]副本中装饰物decor!A6</f>
        <v>21005</v>
      </c>
      <c r="B6">
        <v>15</v>
      </c>
      <c r="C6" t="str">
        <f>[1]副本中装饰物decor!C6</f>
        <v>decorfb.1.qt5</v>
      </c>
      <c r="D6" t="str">
        <f>[1]副本中装饰物decor!B6</f>
        <v>钟乳石</v>
      </c>
      <c r="E6">
        <v>1</v>
      </c>
      <c r="F6">
        <f>[1]副本中装饰物decor!D6</f>
        <v>1</v>
      </c>
      <c r="G6">
        <f>[1]副本中装饰物decor!E6</f>
        <v>0</v>
      </c>
      <c r="H6">
        <f>[1]副本中装饰物decor!F6</f>
        <v>1</v>
      </c>
    </row>
    <row r="7" spans="1:8">
      <c r="A7">
        <f>[1]副本中的地板floor!A2</f>
        <v>25001</v>
      </c>
      <c r="B7">
        <v>13</v>
      </c>
      <c r="C7" t="str">
        <f>[1]副本中的地板floor!C2</f>
        <v>floorfb.1.caodi</v>
      </c>
      <c r="D7" t="str">
        <f>[1]副本中的地板floor!B2</f>
        <v>草皮</v>
      </c>
      <c r="E7">
        <v>1</v>
      </c>
      <c r="F7">
        <v>1</v>
      </c>
      <c r="G7">
        <v>0</v>
      </c>
      <c r="H7">
        <v>1</v>
      </c>
    </row>
    <row r="8" spans="1:8">
      <c r="A8">
        <f>[1]副本中的地板floor!A3</f>
        <v>25002</v>
      </c>
      <c r="B8">
        <v>13</v>
      </c>
      <c r="C8" t="str">
        <f>[1]副本中的地板floor!C3</f>
        <v>floorfb.1.shui</v>
      </c>
      <c r="D8" t="str">
        <f>[1]副本中的地板floor!B3</f>
        <v>水</v>
      </c>
      <c r="E8">
        <v>1</v>
      </c>
      <c r="F8">
        <v>1</v>
      </c>
      <c r="G8">
        <v>0</v>
      </c>
      <c r="H8">
        <v>1</v>
      </c>
    </row>
    <row r="9" spans="1:8">
      <c r="A9">
        <f>[1]副本中的地板floor!A4</f>
        <v>25003</v>
      </c>
      <c r="B9">
        <v>13</v>
      </c>
      <c r="C9" t="str">
        <f>[1]副本中的地板floor!C4</f>
        <v>floorfb.1.zaozhe</v>
      </c>
      <c r="D9" t="str">
        <f>[1]副本中的地板floor!B4</f>
        <v>沼泽</v>
      </c>
      <c r="E9">
        <v>1</v>
      </c>
      <c r="F9">
        <v>1</v>
      </c>
      <c r="G9">
        <v>0</v>
      </c>
      <c r="H9">
        <v>1</v>
      </c>
    </row>
    <row r="10" spans="1:8">
      <c r="A10">
        <f>[1]副本中的地板floor!A5</f>
        <v>25004</v>
      </c>
      <c r="B10">
        <v>13</v>
      </c>
      <c r="C10" t="str">
        <f>[1]副本中的地板floor!C5</f>
        <v>floorfb.1.tudi</v>
      </c>
      <c r="D10" t="str">
        <f>[1]副本中的地板floor!B5</f>
        <v>土地</v>
      </c>
      <c r="E10">
        <v>1</v>
      </c>
      <c r="F10">
        <v>1</v>
      </c>
      <c r="G10">
        <v>0</v>
      </c>
      <c r="H10">
        <v>1</v>
      </c>
    </row>
    <row r="11" spans="1:8">
      <c r="A11">
        <f>[1]副本中的地板floor!A6</f>
        <v>25005</v>
      </c>
      <c r="B11">
        <v>13</v>
      </c>
      <c r="C11" t="str">
        <f>[1]副本中的地板floor!C6</f>
        <v>floorfb.1.daolu1</v>
      </c>
      <c r="D11" t="str">
        <f>[1]副本中的地板floor!B6</f>
        <v>道路1</v>
      </c>
      <c r="E11">
        <v>1</v>
      </c>
      <c r="F11">
        <v>1</v>
      </c>
      <c r="G11">
        <v>0</v>
      </c>
      <c r="H11">
        <v>1</v>
      </c>
    </row>
    <row r="12" spans="1:8">
      <c r="A12">
        <f>[1]副本中的地板floor!A7</f>
        <v>25006</v>
      </c>
      <c r="B12">
        <v>13</v>
      </c>
      <c r="C12" t="str">
        <f>[1]副本中的地板floor!C7</f>
        <v>floorfb.1.daolu2</v>
      </c>
      <c r="D12" t="str">
        <f>[1]副本中的地板floor!B7</f>
        <v>道路2</v>
      </c>
      <c r="E12">
        <v>1</v>
      </c>
      <c r="F12">
        <v>1</v>
      </c>
      <c r="G12">
        <v>0</v>
      </c>
      <c r="H12">
        <v>1</v>
      </c>
    </row>
    <row r="13" spans="1:8">
      <c r="A13">
        <f>[1]副本中的地板floor!A8</f>
        <v>25007</v>
      </c>
      <c r="B13">
        <v>13</v>
      </c>
      <c r="C13" t="str">
        <f>[1]副本中的地板floor!C8</f>
        <v>floorfb.1.daolu3</v>
      </c>
      <c r="D13" t="str">
        <f>[1]副本中的地板floor!B8</f>
        <v>道路3</v>
      </c>
      <c r="E13">
        <v>1</v>
      </c>
      <c r="F13">
        <v>1</v>
      </c>
      <c r="G13">
        <v>0</v>
      </c>
      <c r="H13">
        <v>1</v>
      </c>
    </row>
    <row r="14" spans="1:8">
      <c r="A14">
        <f>[1]副本中传送门portal!A2</f>
        <v>22001</v>
      </c>
      <c r="B14">
        <v>12</v>
      </c>
      <c r="C14" t="str">
        <f>[2]副本中传送门portal!C2</f>
        <v>portalfb.1.chuansongzhen</v>
      </c>
      <c r="D14" t="str">
        <f>[2]副本中传送门portal!B2</f>
        <v>传送阵</v>
      </c>
      <c r="E14">
        <v>1</v>
      </c>
      <c r="F14">
        <f>[1]副本中传送门portal!D2</f>
        <v>1</v>
      </c>
      <c r="G14">
        <f>[1]副本中传送门portal!E2</f>
        <v>0</v>
      </c>
      <c r="H14">
        <f>[1]副本中传送门portal!F2</f>
        <v>1</v>
      </c>
    </row>
    <row r="15" spans="1:8">
      <c r="A15">
        <f>[1]副本中传送门portal!A3</f>
        <v>22002</v>
      </c>
      <c r="B15">
        <v>12</v>
      </c>
      <c r="C15" t="str">
        <f>[2]副本中传送门portal!C3</f>
        <v>portalfb.1.loutiup</v>
      </c>
      <c r="D15" t="str">
        <f>[2]副本中传送门portal!B3</f>
        <v>楼梯上</v>
      </c>
      <c r="E15">
        <v>1</v>
      </c>
      <c r="F15">
        <f>[1]副本中传送门portal!D3</f>
        <v>1</v>
      </c>
      <c r="G15">
        <f>[1]副本中传送门portal!E3</f>
        <v>0</v>
      </c>
      <c r="H15">
        <f>[1]副本中传送门portal!F3</f>
        <v>1</v>
      </c>
    </row>
    <row r="16" spans="1:8">
      <c r="A16">
        <f>[1]副本中传送门portal!A4</f>
        <v>22003</v>
      </c>
      <c r="B16">
        <v>12</v>
      </c>
      <c r="C16" t="str">
        <f>[2]副本中传送门portal!C4</f>
        <v>portalfb.1.loutidown</v>
      </c>
      <c r="D16" t="str">
        <f>[2]副本中传送门portal!B4</f>
        <v>楼梯下</v>
      </c>
      <c r="E16">
        <v>1</v>
      </c>
      <c r="F16">
        <f>[1]副本中传送门portal!D4</f>
        <v>1</v>
      </c>
      <c r="G16">
        <f>[1]副本中传送门portal!E4</f>
        <v>0</v>
      </c>
      <c r="H16">
        <f>[1]副本中传送门portal!F4</f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K2" sqref="K2"/>
    </sheetView>
  </sheetViews>
  <sheetFormatPr defaultRowHeight="13.5"/>
  <cols>
    <col min="2" max="2" width="13" customWidth="1"/>
    <col min="10" max="10" width="10" customWidth="1"/>
    <col min="11" max="11" width="10.5" customWidth="1"/>
    <col min="12" max="12" width="11.75" customWidth="1"/>
    <col min="17" max="17" width="12.75" customWidth="1"/>
  </cols>
  <sheetData>
    <row r="1" spans="1:13">
      <c r="A1" t="s">
        <v>1</v>
      </c>
      <c r="B1" t="s">
        <v>11</v>
      </c>
      <c r="C1" t="s">
        <v>6</v>
      </c>
      <c r="D1" t="s">
        <v>12</v>
      </c>
      <c r="E1" t="s">
        <v>13</v>
      </c>
      <c r="F1" t="s">
        <v>8</v>
      </c>
      <c r="G1" t="s">
        <v>10</v>
      </c>
      <c r="H1" t="s">
        <v>9</v>
      </c>
      <c r="I1" t="s">
        <v>14</v>
      </c>
      <c r="J1" t="s">
        <v>15</v>
      </c>
      <c r="K1" t="s">
        <v>16</v>
      </c>
      <c r="L1" t="s">
        <v>37</v>
      </c>
      <c r="M1" t="s">
        <v>41</v>
      </c>
    </row>
    <row r="2" spans="1:13">
      <c r="A2">
        <f>[2]副本中的怪monster!A2</f>
        <v>23001</v>
      </c>
      <c r="B2">
        <v>1</v>
      </c>
      <c r="C2" t="str">
        <f>[2]副本中的怪monster!B2</f>
        <v>红波利</v>
      </c>
      <c r="D2">
        <f>[2]副本中的怪monster!C2</f>
        <v>7001</v>
      </c>
      <c r="E2">
        <f>[2]副本中的怪monster!D2</f>
        <v>2</v>
      </c>
      <c r="F2">
        <f>[1]副本中的怪monster!E2</f>
        <v>1</v>
      </c>
      <c r="G2">
        <v>0</v>
      </c>
      <c r="H2">
        <f>[1]副本中的怪monster!$F$2</f>
        <v>1</v>
      </c>
      <c r="I2">
        <v>0</v>
      </c>
      <c r="J2" t="str">
        <f>[2]怪!G3</f>
        <v>[{"type":"3","id":"mp","num":"1"}]</v>
      </c>
      <c r="K2" t="str">
        <f>[2]怪!H3</f>
        <v>[{"type":"1","id":"8302","num":"1","per":"100"}]</v>
      </c>
      <c r="L2" t="str">
        <f>[2]怪!I3</f>
        <v>[{"type":"1","id":"8302","num":"1","per":"100"}]</v>
      </c>
      <c r="M2" t="str">
        <f>[2]怪!J3</f>
        <v>[{"type":"3","id":"mp","num":"1","per":"100"}]</v>
      </c>
    </row>
    <row r="3" spans="1:13">
      <c r="A3">
        <f>[2]副本中的怪monster!A3</f>
        <v>23002</v>
      </c>
      <c r="B3">
        <v>1</v>
      </c>
      <c r="C3" t="str">
        <f>[2]副本中的怪monster!B3</f>
        <v>绿波利</v>
      </c>
      <c r="D3">
        <f>[2]副本中的怪monster!C3</f>
        <v>7002</v>
      </c>
      <c r="E3">
        <f>[2]副本中的怪monster!D3</f>
        <v>2</v>
      </c>
      <c r="F3">
        <f>[1]副本中的怪monster!E3</f>
        <v>1</v>
      </c>
      <c r="G3">
        <v>0</v>
      </c>
      <c r="H3">
        <f>[1]副本中的怪monster!$F$2</f>
        <v>1</v>
      </c>
      <c r="I3">
        <v>0</v>
      </c>
      <c r="J3" t="str">
        <f>[2]怪!G4</f>
        <v>[{"type":"3","id":"mp","num":"1"}]</v>
      </c>
      <c r="K3" t="str">
        <f>[2]怪!H4</f>
        <v>[{"type":"1","id":"8302","num":"1","per":"100"}]</v>
      </c>
      <c r="L3" t="str">
        <f>[2]怪!I4</f>
        <v>[{"type":"1","id":"8302","num":"1","per":"100"}]</v>
      </c>
      <c r="M3" t="str">
        <f>[2]怪!J4</f>
        <v>[{"type":"3","id":"mp","num":"1","per":"100"}]</v>
      </c>
    </row>
    <row r="4" spans="1:13">
      <c r="A4">
        <f>[2]副本中的怪monster!A4</f>
        <v>23003</v>
      </c>
      <c r="B4">
        <v>1</v>
      </c>
      <c r="C4" t="str">
        <f>[2]副本中的怪monster!B4</f>
        <v>粉波利</v>
      </c>
      <c r="D4">
        <f>[2]副本中的怪monster!C4</f>
        <v>7003</v>
      </c>
      <c r="E4">
        <f>[2]副本中的怪monster!D4</f>
        <v>2</v>
      </c>
      <c r="F4">
        <f>[1]副本中的怪monster!E4</f>
        <v>1</v>
      </c>
      <c r="G4">
        <v>0</v>
      </c>
      <c r="H4">
        <f>[1]副本中的怪monster!$F$2</f>
        <v>1</v>
      </c>
      <c r="I4">
        <v>0</v>
      </c>
      <c r="J4" t="str">
        <f>[2]怪!G5</f>
        <v>[{"type":"3","id":"mp","num":"1"}]</v>
      </c>
      <c r="K4" t="str">
        <f>[2]怪!H5</f>
        <v>[{"type":"1","id":"8302","num":"1","per":"100"}]</v>
      </c>
      <c r="L4" t="str">
        <f>[2]怪!I5</f>
        <v>[{"type":"1","id":"8302","num":"1","per":"100"}]</v>
      </c>
      <c r="M4" t="str">
        <f>[2]怪!J5</f>
        <v>[{"type":"3","id":"mp","num":"1","per":"100"}]</v>
      </c>
    </row>
    <row r="5" spans="1:13">
      <c r="A5">
        <f>[2]副本中的怪monster!A5</f>
        <v>23004</v>
      </c>
      <c r="B5">
        <v>1</v>
      </c>
      <c r="C5" t="str">
        <f>[2]副本中的怪monster!B5</f>
        <v>黑波利</v>
      </c>
      <c r="D5">
        <f>[2]副本中的怪monster!C5</f>
        <v>7004</v>
      </c>
      <c r="E5">
        <f>[2]副本中的怪monster!D5</f>
        <v>5</v>
      </c>
      <c r="F5">
        <f>[1]副本中的怪monster!E5</f>
        <v>1</v>
      </c>
      <c r="G5">
        <v>0</v>
      </c>
      <c r="H5">
        <f>[1]副本中的怪monster!$F$2</f>
        <v>1</v>
      </c>
      <c r="I5">
        <v>0</v>
      </c>
      <c r="J5" t="str">
        <f>[2]怪!G6</f>
        <v>[{"type":"3","id":"mp","num":"1"}]</v>
      </c>
      <c r="K5" t="str">
        <f>[2]怪!H6</f>
        <v>[{"type":"1","id":"8302","num":"1","per":"100"}]</v>
      </c>
      <c r="L5" t="str">
        <f>[2]怪!I6</f>
        <v>[{"type":"1","id":"8302","num":"1","per":"100"}]</v>
      </c>
      <c r="M5" t="str">
        <f>[2]怪!J6</f>
        <v>[{"type":"3","id":"mp","num":"1","per":"100"}]</v>
      </c>
    </row>
    <row r="6" spans="1:13">
      <c r="A6">
        <f>[2]副本中的怪monster!A6</f>
        <v>23005</v>
      </c>
      <c r="B6">
        <v>1</v>
      </c>
      <c r="C6" t="str">
        <f>[2]副本中的怪monster!B6</f>
        <v>棕熊</v>
      </c>
      <c r="D6">
        <f>[2]副本中的怪monster!C6</f>
        <v>7005</v>
      </c>
      <c r="E6">
        <f>[2]副本中的怪monster!D6</f>
        <v>3</v>
      </c>
      <c r="F6">
        <f>[1]副本中的怪monster!E6</f>
        <v>1</v>
      </c>
      <c r="G6">
        <v>0</v>
      </c>
      <c r="H6">
        <f>[1]副本中的怪monster!$F$2</f>
        <v>1</v>
      </c>
      <c r="I6">
        <v>0</v>
      </c>
      <c r="J6" t="str">
        <f>[2]怪!G7</f>
        <v>[{"type":"3","id":"mp","num":"1"}]</v>
      </c>
      <c r="K6" t="str">
        <f>[2]怪!H7</f>
        <v>[{"type":"1","id":"8302","num":"1","per":"100"}]</v>
      </c>
      <c r="L6" t="str">
        <f>[2]怪!I7</f>
        <v>[{"type":"1","id":"8302","num":"1","per":"100"}]</v>
      </c>
      <c r="M6" t="str">
        <f>[2]怪!J7</f>
        <v>[{"type":"3","id":"mp","num":"1","per":"100"}]</v>
      </c>
    </row>
    <row r="7" spans="1:13">
      <c r="A7">
        <f>[2]副本中的怪monster!A7</f>
        <v>23006</v>
      </c>
      <c r="B7">
        <v>1</v>
      </c>
      <c r="C7" t="str">
        <f>[2]副本中的怪monster!B7</f>
        <v>棕熊王</v>
      </c>
      <c r="D7">
        <f>[2]副本中的怪monster!C7</f>
        <v>7006</v>
      </c>
      <c r="E7">
        <f>[2]副本中的怪monster!D7</f>
        <v>15</v>
      </c>
      <c r="F7">
        <f>[1]副本中的怪monster!E7</f>
        <v>1</v>
      </c>
      <c r="G7">
        <v>0</v>
      </c>
      <c r="H7">
        <f>[1]副本中的怪monster!$F$2</f>
        <v>1</v>
      </c>
      <c r="I7">
        <v>0</v>
      </c>
      <c r="J7" t="str">
        <f>[2]怪!G8</f>
        <v>[{"type":"3","id":"mp","num":"1"}]</v>
      </c>
      <c r="K7" t="str">
        <f>[2]怪!H8</f>
        <v>[{"type":"1","id":"8302","num":"1","per":"100"}]</v>
      </c>
      <c r="L7" t="str">
        <f>[2]怪!I8</f>
        <v>[{"type":"1","id":"8302","num":"1","per":"100"}]</v>
      </c>
      <c r="M7" t="str">
        <f>[2]怪!J8</f>
        <v>[{"type":"3","id":"mp","num":"1","per":"100"}]</v>
      </c>
    </row>
    <row r="8" spans="1:13">
      <c r="A8">
        <f>[2]副本中的怪monster!A8</f>
        <v>23007</v>
      </c>
      <c r="B8">
        <v>1</v>
      </c>
      <c r="C8" t="str">
        <f>[2]副本中的怪monster!B8</f>
        <v>寄居蟹</v>
      </c>
      <c r="D8">
        <f>[2]副本中的怪monster!C8</f>
        <v>7007</v>
      </c>
      <c r="E8">
        <f>[2]副本中的怪monster!D8</f>
        <v>1</v>
      </c>
      <c r="F8">
        <f>[1]副本中的怪monster!E8</f>
        <v>1</v>
      </c>
      <c r="G8">
        <v>0</v>
      </c>
      <c r="H8">
        <f>[1]副本中的怪monster!$F$2</f>
        <v>1</v>
      </c>
      <c r="I8">
        <v>0</v>
      </c>
      <c r="J8" t="str">
        <f>[2]怪!G9</f>
        <v>[{"type":"3","id":"mp","num":"1"}]</v>
      </c>
      <c r="K8" t="str">
        <f>[2]怪!H9</f>
        <v>[{"type":"1","id":"8302","num":"1","per":"100"}]</v>
      </c>
      <c r="L8" t="str">
        <f>[2]怪!I9</f>
        <v>[{"type":"1","id":"8302","num":"1","per":"100"}]</v>
      </c>
      <c r="M8" t="str">
        <f>[2]怪!J9</f>
        <v>[{"type":"3","id":"mp","num":"1","per":"100"}]</v>
      </c>
    </row>
    <row r="9" spans="1:13">
      <c r="A9">
        <f>[2]副本中的怪monster!A9</f>
        <v>23008</v>
      </c>
      <c r="B9">
        <v>1</v>
      </c>
      <c r="C9" t="str">
        <f>[2]副本中的怪monster!B9</f>
        <v>龟刺蟹</v>
      </c>
      <c r="D9">
        <f>[2]副本中的怪monster!C9</f>
        <v>7008</v>
      </c>
      <c r="E9">
        <f>[2]副本中的怪monster!D9</f>
        <v>1</v>
      </c>
      <c r="F9">
        <f>[1]副本中的怪monster!E9</f>
        <v>1</v>
      </c>
      <c r="G9">
        <v>0</v>
      </c>
      <c r="H9">
        <f>[1]副本中的怪monster!$F$2</f>
        <v>1</v>
      </c>
      <c r="I9">
        <v>0</v>
      </c>
      <c r="J9" t="str">
        <f>[2]怪!G10</f>
        <v>[{"type":"3","id":"mp","num":"1"}]</v>
      </c>
      <c r="K9" t="str">
        <f>[2]怪!H10</f>
        <v>[{"type":"1","id":"8302","num":"1","per":"100"}]</v>
      </c>
      <c r="L9" t="str">
        <f>[2]怪!I10</f>
        <v>[{"type":"1","id":"8302","num":"1","per":"100"}]</v>
      </c>
      <c r="M9" t="str">
        <f>[2]怪!J10</f>
        <v>[{"type":"3","id":"mp","num":"1","per":"100"}]</v>
      </c>
    </row>
    <row r="10" spans="1:13">
      <c r="A10">
        <f>[2]副本中的怪monster!A10</f>
        <v>23009</v>
      </c>
      <c r="B10">
        <v>1</v>
      </c>
      <c r="C10" t="str">
        <f>[2]副本中的怪monster!B10</f>
        <v>小乌贼</v>
      </c>
      <c r="D10">
        <f>[2]副本中的怪monster!C10</f>
        <v>7009</v>
      </c>
      <c r="E10">
        <f>[2]副本中的怪monster!D10</f>
        <v>1</v>
      </c>
      <c r="F10">
        <f>[1]副本中的怪monster!E10</f>
        <v>1</v>
      </c>
      <c r="G10">
        <v>0</v>
      </c>
      <c r="H10">
        <f>[1]副本中的怪monster!$F$2</f>
        <v>1</v>
      </c>
      <c r="I10">
        <v>0</v>
      </c>
      <c r="J10" t="str">
        <f>[2]怪!G11</f>
        <v>[{"type":"3","id":"mp","num":"1"}]</v>
      </c>
      <c r="K10" t="str">
        <f>[2]怪!H11</f>
        <v>[{"type":"1","id":"8302","num":"1","per":"100"}]</v>
      </c>
      <c r="L10" t="str">
        <f>[2]怪!I11</f>
        <v>[{"type":"1","id":"8302","num":"1","per":"100"}]</v>
      </c>
      <c r="M10" t="str">
        <f>[2]怪!J11</f>
        <v>[{"type":"3","id":"mp","num":"1","per":"100"}]</v>
      </c>
    </row>
    <row r="11" spans="1:13">
      <c r="A11">
        <f>[2]副本中的怪monster!A11</f>
        <v>23010</v>
      </c>
      <c r="B11">
        <v>1</v>
      </c>
      <c r="C11" t="str">
        <f>[2]副本中的怪monster!B11</f>
        <v>乌贼首领</v>
      </c>
      <c r="D11">
        <f>[2]副本中的怪monster!C11</f>
        <v>7010</v>
      </c>
      <c r="E11">
        <f>[2]副本中的怪monster!D11</f>
        <v>1</v>
      </c>
      <c r="F11">
        <f>[1]副本中的怪monster!E11</f>
        <v>1</v>
      </c>
      <c r="G11">
        <v>0</v>
      </c>
      <c r="H11">
        <f>[1]副本中的怪monster!$F$2</f>
        <v>1</v>
      </c>
      <c r="I11">
        <v>0</v>
      </c>
      <c r="J11" t="str">
        <f>[2]怪!G12</f>
        <v>[{"type":"3","id":"mp","num":"1"}]</v>
      </c>
      <c r="K11" t="str">
        <f>[2]怪!H12</f>
        <v>[{"type":"1","id":"8302","num":"1","per":"100"}]</v>
      </c>
      <c r="L11" t="str">
        <f>[2]怪!I12</f>
        <v>[{"type":"1","id":"8302","num":"1","per":"100"}]</v>
      </c>
      <c r="M11" t="str">
        <f>[2]怪!J12</f>
        <v>[{"type":"3","id":"mp","num":"1","per":"100"}]</v>
      </c>
    </row>
    <row r="12" spans="1:13">
      <c r="A12">
        <f>[2]副本中的怪monster!A12</f>
        <v>23011</v>
      </c>
      <c r="B12">
        <v>1</v>
      </c>
      <c r="C12" t="str">
        <f>[2]副本中的怪monster!B12</f>
        <v>幽灵</v>
      </c>
      <c r="D12">
        <f>[2]副本中的怪monster!C12</f>
        <v>7011</v>
      </c>
      <c r="E12">
        <f>[2]副本中的怪monster!D12</f>
        <v>1</v>
      </c>
      <c r="F12">
        <f>[1]副本中的怪monster!E12</f>
        <v>1</v>
      </c>
      <c r="G12">
        <v>0</v>
      </c>
      <c r="H12">
        <f>[1]副本中的怪monster!$F$2</f>
        <v>1</v>
      </c>
      <c r="I12">
        <v>0</v>
      </c>
      <c r="J12" t="str">
        <f>[2]怪!G13</f>
        <v>[{"type":"3","id":"mp","num":"1"}]</v>
      </c>
      <c r="K12" t="str">
        <f>[2]怪!H13</f>
        <v>[{"type":"1","id":"8302","num":"1","per":"100"}]</v>
      </c>
      <c r="L12" t="str">
        <f>[2]怪!I13</f>
        <v>[{"type":"1","id":"8302","num":"1","per":"100"}]</v>
      </c>
      <c r="M12" t="str">
        <f>[2]怪!J13</f>
        <v>[{"type":"3","id":"mp","num":"1","per":"80"}]</v>
      </c>
    </row>
    <row r="13" spans="1:13">
      <c r="A13">
        <f>[2]副本中的怪monster!A13</f>
        <v>23012</v>
      </c>
      <c r="B13">
        <v>1</v>
      </c>
      <c r="C13" t="str">
        <f>[2]副本中的怪monster!B13</f>
        <v>地鼠</v>
      </c>
      <c r="D13">
        <f>[2]副本中的怪monster!C13</f>
        <v>7012</v>
      </c>
      <c r="E13">
        <f>[2]副本中的怪monster!D13</f>
        <v>1</v>
      </c>
      <c r="F13">
        <f>[1]副本中的怪monster!E13</f>
        <v>1</v>
      </c>
      <c r="G13">
        <v>0</v>
      </c>
      <c r="H13">
        <f>[1]副本中的怪monster!$F$2</f>
        <v>1</v>
      </c>
      <c r="I13">
        <v>0</v>
      </c>
      <c r="J13" t="str">
        <f>[2]怪!G14</f>
        <v>[{"type":"3","id":"mp","num":"1"}]</v>
      </c>
      <c r="K13" t="str">
        <f>[2]怪!H14</f>
        <v>[{"type":"1","id":"8302","num":"1","per":"100"}]</v>
      </c>
      <c r="L13" t="str">
        <f>[2]怪!I14</f>
        <v>[{"type":"1","id":"8302","num":"1","per":"100"}]</v>
      </c>
      <c r="M13" t="str">
        <f>[2]怪!J14</f>
        <v>[{"type":"3","id":"mp","num":"1","per":"80"}]</v>
      </c>
    </row>
    <row r="14" spans="1:13">
      <c r="A14" s="3">
        <f>[2]副本中的矿mine!A2</f>
        <v>24001</v>
      </c>
      <c r="B14" s="3">
        <v>2</v>
      </c>
      <c r="C14" s="3" t="str">
        <f>[2]副本中的矿mine!B2</f>
        <v>木桩</v>
      </c>
      <c r="D14" s="3">
        <f>[2]副本中的矿mine!C2</f>
        <v>6001</v>
      </c>
      <c r="E14" s="3">
        <f>[1]副本中的矿mine!D2</f>
        <v>5</v>
      </c>
      <c r="F14" s="3">
        <f>[1]副本中的矿mine!E2</f>
        <v>1</v>
      </c>
      <c r="G14" s="3">
        <v>0</v>
      </c>
      <c r="H14" s="3">
        <f>[1]副本中的矿mine!F2</f>
        <v>1</v>
      </c>
      <c r="I14" s="3">
        <v>0</v>
      </c>
      <c r="J14" t="str">
        <f>[2]矿!G3</f>
        <v>[{"type":"1","id":"198002","num":"1"}]</v>
      </c>
      <c r="K14" t="str">
        <f>[2]矿!H3</f>
        <v>[{"type":"1","id":"8302","num":"1","per":"100"}]</v>
      </c>
      <c r="L14" t="str">
        <f>[2]矿!I3</f>
        <v>[{"type":"1","id":"8302","num":"1","per":"100"}]</v>
      </c>
      <c r="M14" t="str">
        <f>[2]矿!J3</f>
        <v>[]</v>
      </c>
    </row>
    <row r="15" spans="1:13">
      <c r="A15" s="3">
        <f>[2]副本中的矿mine!A3</f>
        <v>24002</v>
      </c>
      <c r="B15" s="3">
        <v>2</v>
      </c>
      <c r="C15" s="3" t="str">
        <f>[2]副本中的矿mine!B3</f>
        <v>石材</v>
      </c>
      <c r="D15" s="3">
        <f>[2]副本中的矿mine!C3</f>
        <v>6002</v>
      </c>
      <c r="E15" s="3">
        <f>[1]副本中的矿mine!D3</f>
        <v>5</v>
      </c>
      <c r="F15" s="3">
        <f>[1]副本中的矿mine!E3</f>
        <v>1</v>
      </c>
      <c r="G15" s="3">
        <v>0</v>
      </c>
      <c r="H15" s="3">
        <f>[1]副本中的矿mine!F3</f>
        <v>1</v>
      </c>
      <c r="I15" s="3">
        <v>0</v>
      </c>
      <c r="J15" t="str">
        <f>[2]矿!G4</f>
        <v>[{"type":"1","id":"198002","num":"1"}]</v>
      </c>
      <c r="K15" t="str">
        <f>[2]矿!H4</f>
        <v>[{"type":"1","id":"8302","num":"1","per":"100"}]</v>
      </c>
      <c r="L15" t="str">
        <f>[2]矿!I4</f>
        <v>[{"type":"1","id":"8302","num":"1","per":"100"}]</v>
      </c>
      <c r="M15" t="str">
        <f>[2]矿!J4</f>
        <v>[]</v>
      </c>
    </row>
    <row r="16" spans="1:13">
      <c r="A16" s="3">
        <f>[2]副本中的矿mine!A4</f>
        <v>24003</v>
      </c>
      <c r="B16" s="3">
        <v>2</v>
      </c>
      <c r="C16" s="3" t="str">
        <f>[2]副本中的矿mine!B4</f>
        <v>铁矿</v>
      </c>
      <c r="D16" s="3">
        <f>[2]副本中的矿mine!C4</f>
        <v>6003</v>
      </c>
      <c r="E16" s="3">
        <f>[1]副本中的矿mine!D4</f>
        <v>3</v>
      </c>
      <c r="F16" s="3">
        <f>[1]副本中的矿mine!E4</f>
        <v>1</v>
      </c>
      <c r="G16" s="3">
        <v>0</v>
      </c>
      <c r="H16" s="3">
        <f>[1]副本中的矿mine!F4</f>
        <v>1</v>
      </c>
      <c r="I16" s="3">
        <v>0</v>
      </c>
      <c r="J16" t="str">
        <f>[2]矿!G5</f>
        <v>[{"type":"1","id":"198002","num":"1"}]</v>
      </c>
      <c r="K16" t="str">
        <f>[2]矿!H5</f>
        <v>[{"type":"1","id":"8302","num":"1","per":"100"}]</v>
      </c>
      <c r="L16" t="str">
        <f>[2]矿!I5</f>
        <v>[{"type":"1","id":"8302","num":"1","per":"100"}]</v>
      </c>
      <c r="M16" t="str">
        <f>[2]矿!J5</f>
        <v>[]</v>
      </c>
    </row>
    <row r="17" spans="1:13">
      <c r="A17" s="3">
        <f>[2]副本中的矿mine!A5</f>
        <v>24004</v>
      </c>
      <c r="B17" s="3">
        <v>2</v>
      </c>
      <c r="C17" s="3" t="str">
        <f>[2]副本中的矿mine!B5</f>
        <v>银矿</v>
      </c>
      <c r="D17" s="3">
        <f>[2]副本中的矿mine!C5</f>
        <v>6004</v>
      </c>
      <c r="E17" s="3">
        <f>[1]副本中的矿mine!D5</f>
        <v>3</v>
      </c>
      <c r="F17" s="3">
        <f>[1]副本中的矿mine!E5</f>
        <v>1</v>
      </c>
      <c r="G17" s="3">
        <v>0</v>
      </c>
      <c r="H17" s="3">
        <f>[1]副本中的矿mine!F5</f>
        <v>1</v>
      </c>
      <c r="I17" s="3">
        <v>0</v>
      </c>
      <c r="J17" t="str">
        <f>[2]矿!G6</f>
        <v>[{"type":"1","id":"198002","num":"1"}]</v>
      </c>
      <c r="K17" t="str">
        <f>[2]矿!H6</f>
        <v>[{"type":"1","id":"8302","num":"1","per":"100"}]</v>
      </c>
      <c r="L17" t="str">
        <f>[2]矿!I6</f>
        <v>[{"type":"1","id":"8302","num":"1","per":"100"}]</v>
      </c>
      <c r="M17" t="str">
        <f>[2]矿!J6</f>
        <v>[]</v>
      </c>
    </row>
    <row r="18" spans="1:13">
      <c r="A18" s="3">
        <f>[2]副本中的矿mine!A6</f>
        <v>24005</v>
      </c>
      <c r="B18" s="3">
        <v>2</v>
      </c>
      <c r="C18" s="3" t="str">
        <f>[2]副本中的矿mine!B6</f>
        <v>魔法晶体</v>
      </c>
      <c r="D18" s="3">
        <f>[2]副本中的矿mine!C6</f>
        <v>6005</v>
      </c>
      <c r="E18" s="3">
        <f>[1]副本中的矿mine!D6</f>
        <v>3</v>
      </c>
      <c r="F18" s="3">
        <f>[1]副本中的矿mine!E6</f>
        <v>1</v>
      </c>
      <c r="G18" s="3">
        <v>0</v>
      </c>
      <c r="H18" s="3">
        <f>[1]副本中的矿mine!F6</f>
        <v>1</v>
      </c>
      <c r="I18" s="3">
        <v>0</v>
      </c>
      <c r="J18" t="str">
        <f>[2]矿!G7</f>
        <v>[{"type":"1","id":"198002","num":"1"}]</v>
      </c>
      <c r="K18" t="str">
        <f>[2]矿!H7</f>
        <v>[{"type":"1","id":"8302","num":"1","per":"100"}]</v>
      </c>
      <c r="L18" t="str">
        <f>[2]矿!I7</f>
        <v>[{"type":"1","id":"8302","num":"1","per":"100"}]</v>
      </c>
      <c r="M18" t="str">
        <f>[2]矿!J7</f>
        <v>[]</v>
      </c>
    </row>
    <row r="19" spans="1:13">
      <c r="A19" s="3">
        <f>[2]副本中的矿mine!A7</f>
        <v>24006</v>
      </c>
      <c r="B19" s="3">
        <v>2</v>
      </c>
      <c r="C19" s="3" t="str">
        <f>[2]副本中的矿mine!B7</f>
        <v>财宝</v>
      </c>
      <c r="D19" s="3">
        <f>[2]副本中的矿mine!C7</f>
        <v>6006</v>
      </c>
      <c r="E19" s="3">
        <f>[1]副本中的矿mine!D7</f>
        <v>1</v>
      </c>
      <c r="F19" s="3">
        <f>[1]副本中的矿mine!E7</f>
        <v>1</v>
      </c>
      <c r="G19" s="3">
        <v>0</v>
      </c>
      <c r="H19" s="3">
        <f>[1]副本中的矿mine!F7</f>
        <v>1</v>
      </c>
      <c r="I19" s="3">
        <v>0</v>
      </c>
      <c r="J19" t="str">
        <f>[2]矿!G8</f>
        <v>[{"type":"1","id":"198002","num":"1"}]</v>
      </c>
      <c r="K19" t="str">
        <f>[2]矿!H8</f>
        <v>[{"type":"1","id":"8302","num":"1","per":"100"}]</v>
      </c>
      <c r="L19" t="str">
        <f>[2]矿!I8</f>
        <v>[{"type":"1","id":"8302","num":"1","per":"100"}]</v>
      </c>
      <c r="M19" t="str">
        <f>[2]矿!J8</f>
        <v>[]</v>
      </c>
    </row>
    <row r="20" spans="1:13">
      <c r="A20" s="3">
        <f>[2]副本中的矿mine!A8</f>
        <v>24007</v>
      </c>
      <c r="B20" s="3">
        <v>2</v>
      </c>
      <c r="C20" s="3" t="str">
        <f>[2]副本中的矿mine!B8</f>
        <v>金矿</v>
      </c>
      <c r="D20" s="3">
        <f>[2]副本中的矿mine!C8</f>
        <v>6007</v>
      </c>
      <c r="E20" s="3">
        <f>[1]副本中的矿mine!D8</f>
        <v>3</v>
      </c>
      <c r="F20" s="3">
        <f>[1]副本中的矿mine!E8</f>
        <v>1</v>
      </c>
      <c r="G20" s="3">
        <v>0</v>
      </c>
      <c r="H20" s="3">
        <f>[1]副本中的矿mine!F8</f>
        <v>1</v>
      </c>
      <c r="I20" s="3">
        <v>0</v>
      </c>
      <c r="J20" t="str">
        <f>[2]矿!G9</f>
        <v>[{"type":"1","id":"198002","num":"1"}]</v>
      </c>
      <c r="K20" t="str">
        <f>[2]矿!H9</f>
        <v>[{"type":"1","id":"8302","num":"1","per":"100"}]</v>
      </c>
      <c r="L20" t="str">
        <f>[2]矿!I9</f>
        <v>[{"type":"1","id":"8302","num":"1","per":"100"}]</v>
      </c>
      <c r="M20" t="str">
        <f>[2]矿!J9</f>
        <v>[]</v>
      </c>
    </row>
    <row r="21" spans="1:13">
      <c r="A21" s="3">
        <f>[2]副本中的矿mine!A9</f>
        <v>24008</v>
      </c>
      <c r="B21" s="3">
        <v>2</v>
      </c>
      <c r="C21" s="3" t="str">
        <f>[2]副本中的矿mine!B9</f>
        <v>荆棘</v>
      </c>
      <c r="D21" s="3">
        <f>[2]副本中的矿mine!C9</f>
        <v>6008</v>
      </c>
      <c r="E21" s="3">
        <f>[1]副本中的矿mine!D9</f>
        <v>5</v>
      </c>
      <c r="F21" s="3">
        <f>[1]副本中的矿mine!E9</f>
        <v>1</v>
      </c>
      <c r="G21" s="3">
        <v>0</v>
      </c>
      <c r="H21" s="3">
        <f>[1]副本中的矿mine!F9</f>
        <v>1</v>
      </c>
      <c r="I21" s="3">
        <v>0</v>
      </c>
      <c r="J21" t="str">
        <f>[2]矿!G10</f>
        <v>[{"type":"1","id":"198002","num":"1"}]</v>
      </c>
      <c r="K21" t="str">
        <f>[2]矿!H10</f>
        <v>[{"type":"1","id":"8302","num":"1","per":"100"}]</v>
      </c>
      <c r="L21" t="str">
        <f>[2]矿!I10</f>
        <v>[{"type":"1","id":"8302","num":"1","per":"100"}]</v>
      </c>
      <c r="M21" t="str">
        <f>[2]矿!J10</f>
        <v>[]</v>
      </c>
    </row>
    <row r="22" spans="1:13">
      <c r="A22" s="3">
        <f>[2]副本中的矿mine!A10</f>
        <v>24009</v>
      </c>
      <c r="B22" s="3">
        <v>2</v>
      </c>
      <c r="C22" s="3" t="str">
        <f>[2]副本中的矿mine!B10</f>
        <v>坏脸石哥</v>
      </c>
      <c r="D22" s="3">
        <f>[2]副本中的矿mine!C10</f>
        <v>6009</v>
      </c>
      <c r="E22" s="3">
        <f>[1]副本中的矿mine!D10</f>
        <v>3</v>
      </c>
      <c r="F22" s="3">
        <f>[1]副本中的矿mine!E10</f>
        <v>1</v>
      </c>
      <c r="G22" s="3">
        <v>0</v>
      </c>
      <c r="H22" s="3">
        <f>[1]副本中的矿mine!F10</f>
        <v>1</v>
      </c>
      <c r="I22" s="3">
        <v>0</v>
      </c>
      <c r="J22" t="str">
        <f>[2]矿!G11</f>
        <v>[{"type":"1","id":"198002","num":"1"}]</v>
      </c>
      <c r="K22" t="str">
        <f>[2]矿!H11</f>
        <v>[{"type":"1","id":"8302","num":"1","per":"100"}]</v>
      </c>
      <c r="L22" t="str">
        <f>[2]矿!I11</f>
        <v>[{"type":"1","id":"8302","num":"1","per":"100"}]</v>
      </c>
      <c r="M22" t="str">
        <f>[2]矿!J11</f>
        <v>[]</v>
      </c>
    </row>
    <row r="23" spans="1:13">
      <c r="A23" s="3">
        <f>[2]副本中的矿mine!A11</f>
        <v>24010</v>
      </c>
      <c r="B23" s="3">
        <v>2</v>
      </c>
      <c r="C23" s="3" t="str">
        <f>[2]副本中的矿mine!B11</f>
        <v>火龙粪便</v>
      </c>
      <c r="D23" s="3">
        <f>[2]副本中的矿mine!C11</f>
        <v>6010</v>
      </c>
      <c r="E23" s="3">
        <f>[1]副本中的矿mine!D11</f>
        <v>5</v>
      </c>
      <c r="F23" s="3">
        <f>[1]副本中的矿mine!E11</f>
        <v>1</v>
      </c>
      <c r="G23" s="3">
        <v>0</v>
      </c>
      <c r="H23" s="3">
        <f>[1]副本中的矿mine!F11</f>
        <v>1</v>
      </c>
      <c r="I23" s="3">
        <v>0</v>
      </c>
      <c r="J23" t="str">
        <f>[2]矿!G12</f>
        <v>[{"type":"1","id":"198002","num":"1"}]</v>
      </c>
      <c r="K23" t="str">
        <f>[2]矿!H12</f>
        <v>[{"type":"1","id":"8302","num":"1","per":"100"}]</v>
      </c>
      <c r="L23" t="str">
        <f>[2]矿!I12</f>
        <v>[{"type":"1","id":"8302","num":"1","per":"100"}]</v>
      </c>
      <c r="M23" t="str">
        <f>[2]矿!J12</f>
        <v>[]</v>
      </c>
    </row>
    <row r="24" spans="1:13">
      <c r="A24" s="3">
        <f>[2]副本中的矿mine!A12</f>
        <v>24011</v>
      </c>
      <c r="B24" s="3">
        <v>2</v>
      </c>
      <c r="C24" s="3" t="str">
        <f>[2]副本中的矿mine!B12</f>
        <v>坏脸门</v>
      </c>
      <c r="D24" s="3">
        <f>[2]副本中的矿mine!C12</f>
        <v>6011</v>
      </c>
      <c r="E24" s="3">
        <f>[2]副本中的矿mine!D12</f>
        <v>3</v>
      </c>
      <c r="F24" s="3">
        <f>[2]副本中的矿mine!E12</f>
        <v>1</v>
      </c>
      <c r="G24" s="3">
        <v>0</v>
      </c>
      <c r="H24" s="3">
        <f>[2]副本中的矿mine!F12</f>
        <v>1</v>
      </c>
      <c r="I24" s="3">
        <v>0</v>
      </c>
      <c r="J24" t="str">
        <f>[2]矿!G13</f>
        <v>[{"type":"1","id":"198002","num":"1"}]</v>
      </c>
      <c r="K24" t="str">
        <f>[2]矿!H13</f>
        <v>[{"type":"1","id":"8302","num":"1","per":"100"}]</v>
      </c>
      <c r="L24" t="str">
        <f>[2]矿!I13</f>
        <v>[{"type":"1","id":"8302","num":"1","per":"100"}]</v>
      </c>
      <c r="M24" t="str">
        <f>[2]矿!J13</f>
        <v>[]</v>
      </c>
    </row>
    <row r="25" spans="1:13">
      <c r="A25" s="3">
        <f>[2]副本中的矿mine!A13</f>
        <v>24012</v>
      </c>
      <c r="B25" s="3">
        <v>2</v>
      </c>
      <c r="C25" s="3" t="str">
        <f>[2]副本中的矿mine!B13</f>
        <v>吃人花</v>
      </c>
      <c r="D25" s="3">
        <f>[2]副本中的矿mine!C13</f>
        <v>6012</v>
      </c>
      <c r="E25" s="3">
        <f>[2]副本中的矿mine!D13</f>
        <v>2</v>
      </c>
      <c r="F25" s="3">
        <f>[2]副本中的矿mine!E13</f>
        <v>1</v>
      </c>
      <c r="G25" s="3">
        <v>0</v>
      </c>
      <c r="H25" s="3">
        <f>[2]副本中的矿mine!F13</f>
        <v>1</v>
      </c>
      <c r="I25" s="3">
        <v>0</v>
      </c>
      <c r="J25" t="str">
        <f>[2]矿!G14</f>
        <v>[{"type":"1","id":"198002","num":"1"}]</v>
      </c>
      <c r="K25" t="str">
        <f>[2]矿!H14</f>
        <v>[{"type":"1","id":"8302","num":"1","per":"100"}]</v>
      </c>
      <c r="L25" t="str">
        <f>[2]矿!I14</f>
        <v>[{"type":"1","id":"8302","num":"1","per":"100"}]</v>
      </c>
      <c r="M25" t="str">
        <f>[2]矿!J14</f>
        <v>[]</v>
      </c>
    </row>
    <row r="26" spans="1:13">
      <c r="A26" s="3">
        <f>[2]副本中的矿mine!A14</f>
        <v>24013</v>
      </c>
      <c r="B26" s="3">
        <v>2</v>
      </c>
      <c r="C26" s="3" t="str">
        <f>[2]副本中的矿mine!B14</f>
        <v>倒霉桶</v>
      </c>
      <c r="D26" s="3">
        <f>[2]副本中的矿mine!C14</f>
        <v>6013</v>
      </c>
      <c r="E26" s="3">
        <f>[2]副本中的矿mine!D14</f>
        <v>1</v>
      </c>
      <c r="F26" s="3">
        <f>[2]副本中的矿mine!E14</f>
        <v>1</v>
      </c>
      <c r="G26" s="3">
        <v>0</v>
      </c>
      <c r="H26" s="3">
        <f>[2]副本中的矿mine!F14</f>
        <v>1</v>
      </c>
      <c r="I26" s="3">
        <v>0</v>
      </c>
      <c r="J26" t="str">
        <f>[2]矿!G15</f>
        <v>[{"type":"1","id":"198002","num":"1"}]</v>
      </c>
      <c r="K26" t="str">
        <f>[2]矿!H15</f>
        <v>[{"type":"1","id":"8302","num":"1","per":"100"}]</v>
      </c>
      <c r="L26" t="str">
        <f>[2]矿!I15</f>
        <v>[{"type":"1","id":"8302","num":"1","per":"100"}]</v>
      </c>
      <c r="M26" t="str">
        <f>[2]矿!J15</f>
        <v>[]</v>
      </c>
    </row>
    <row r="27" spans="1:13">
      <c r="A27" s="3">
        <f>[2]副本中的矿mine!A15</f>
        <v>24014</v>
      </c>
      <c r="B27" s="3">
        <v>2</v>
      </c>
      <c r="C27" s="3" t="str">
        <f>[2]副本中的矿mine!B15</f>
        <v>迷之门</v>
      </c>
      <c r="D27" s="3">
        <f>[2]副本中的矿mine!C15</f>
        <v>6014</v>
      </c>
      <c r="E27" s="3">
        <f>[2]副本中的矿mine!D15</f>
        <v>3</v>
      </c>
      <c r="F27" s="3">
        <f>[2]副本中的矿mine!E15</f>
        <v>1</v>
      </c>
      <c r="G27" s="3">
        <v>0</v>
      </c>
      <c r="H27" s="3">
        <f>[2]副本中的矿mine!F15</f>
        <v>1</v>
      </c>
      <c r="I27" s="3">
        <v>0</v>
      </c>
      <c r="J27" t="str">
        <f>[2]矿!G16</f>
        <v>[{"type":"1","id":"198002","num":"1"}]</v>
      </c>
      <c r="K27" t="str">
        <f>[2]矿!H16</f>
        <v>[{"type":"1","id":"8302","num":"1","per":"100"}]</v>
      </c>
      <c r="L27" t="str">
        <f>[2]矿!I16</f>
        <v>[{"type":"1","id":"8302","num":"1","per":"100"}]</v>
      </c>
      <c r="M27" t="str">
        <f>[2]矿!J16</f>
        <v>[]</v>
      </c>
    </row>
    <row r="28" spans="1:13">
      <c r="A28" s="3">
        <f>[2]副本中的矿mine!A16</f>
        <v>24015</v>
      </c>
      <c r="B28" s="3">
        <v>2</v>
      </c>
      <c r="C28" s="3" t="str">
        <f>[2]副本中的矿mine!B16</f>
        <v>坏脸石弟</v>
      </c>
      <c r="D28" s="3">
        <f>[2]副本中的矿mine!C16</f>
        <v>6015</v>
      </c>
      <c r="E28" s="3">
        <f>[2]副本中的矿mine!D16</f>
        <v>3</v>
      </c>
      <c r="F28" s="3">
        <f>[2]副本中的矿mine!E16</f>
        <v>1</v>
      </c>
      <c r="G28" s="3">
        <v>0</v>
      </c>
      <c r="H28" s="3">
        <f>[2]副本中的矿mine!F16</f>
        <v>1</v>
      </c>
      <c r="I28" s="3">
        <v>0</v>
      </c>
      <c r="J28" t="str">
        <f>[2]矿!G17</f>
        <v>[{"type":"1","id":"198002","num":"1"}]</v>
      </c>
      <c r="K28" t="str">
        <f>[2]矿!H17</f>
        <v>[{"type":"1","id":"8302","num":"1","per":"100"}]</v>
      </c>
      <c r="L28" t="str">
        <f>[2]矿!I17</f>
        <v>[{"type":"1","id":"8302","num":"1","per":"100"}]</v>
      </c>
      <c r="M28" t="str">
        <f>[2]矿!J17</f>
        <v>[]</v>
      </c>
    </row>
    <row r="29" spans="1:13">
      <c r="A29" s="3">
        <f>[2]副本中的矿mine!A17</f>
        <v>24016</v>
      </c>
      <c r="B29" s="3">
        <v>2</v>
      </c>
      <c r="C29" s="3" t="str">
        <f>[2]副本中的矿mine!B17</f>
        <v>粉色小花</v>
      </c>
      <c r="D29" s="3">
        <f>[2]副本中的矿mine!C17</f>
        <v>6016</v>
      </c>
      <c r="E29" s="3">
        <f>[2]副本中的矿mine!D17</f>
        <v>1</v>
      </c>
      <c r="F29" s="3">
        <f>[2]副本中的矿mine!E17</f>
        <v>1</v>
      </c>
      <c r="G29" s="3">
        <v>0</v>
      </c>
      <c r="H29" s="3">
        <f>[2]副本中的矿mine!F17</f>
        <v>1</v>
      </c>
      <c r="I29" s="3">
        <v>0</v>
      </c>
      <c r="J29" t="str">
        <f>[2]矿!G18</f>
        <v>[{"type":"1","id":"198001","num":"1"}]</v>
      </c>
      <c r="K29" t="str">
        <f>[2]矿!H18</f>
        <v>[{"type":"1","id":"8323","num":"1","per":"100"}]</v>
      </c>
      <c r="L29" t="str">
        <f>[2]矿!I18</f>
        <v>[]</v>
      </c>
      <c r="M29" t="str">
        <f>[2]矿!J18</f>
        <v>[]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>
      <selection activeCell="J21" sqref="J21"/>
    </sheetView>
  </sheetViews>
  <sheetFormatPr defaultRowHeight="13.5"/>
  <cols>
    <col min="5" max="5" width="6.625" customWidth="1"/>
    <col min="6" max="6" width="7" customWidth="1"/>
    <col min="7" max="7" width="6.375" customWidth="1"/>
    <col min="8" max="8" width="6.25" customWidth="1"/>
    <col min="9" max="9" width="20.125" customWidth="1"/>
    <col min="10" max="10" width="9" customWidth="1"/>
    <col min="11" max="11" width="11.125" customWidth="1"/>
    <col min="13" max="13" width="8.875" customWidth="1"/>
    <col min="14" max="15" width="5.625" customWidth="1"/>
    <col min="16" max="16" width="6.125" customWidth="1"/>
    <col min="18" max="18" width="21.625" customWidth="1"/>
    <col min="19" max="19" width="7.875" customWidth="1"/>
    <col min="20" max="20" width="12.25" customWidth="1"/>
  </cols>
  <sheetData>
    <row r="1" spans="1:25">
      <c r="A1" s="1" t="s">
        <v>0</v>
      </c>
      <c r="B1" s="1" t="s">
        <v>38</v>
      </c>
      <c r="C1" s="1" t="s">
        <v>36</v>
      </c>
      <c r="D1" s="1" t="s">
        <v>5</v>
      </c>
      <c r="E1" s="1" t="s">
        <v>17</v>
      </c>
      <c r="F1" s="1" t="s">
        <v>3</v>
      </c>
      <c r="G1" s="1" t="s">
        <v>18</v>
      </c>
      <c r="H1" s="1" t="s">
        <v>18</v>
      </c>
      <c r="I1" s="1" t="s">
        <v>42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tr">
        <f>[2]副本map!$R$1</f>
        <v>type(1大场景2副本3家)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</row>
    <row r="2" spans="1:25">
      <c r="A2">
        <f>[2]副本map!A2</f>
        <v>1000001</v>
      </c>
      <c r="B2">
        <f>A2</f>
        <v>1000001</v>
      </c>
      <c r="C2">
        <f>B2</f>
        <v>1000001</v>
      </c>
      <c r="D2" t="str">
        <f>[2]副本map!D2</f>
        <v>矮人森林</v>
      </c>
      <c r="E2" t="str">
        <f>[2]副本map!E2</f>
        <v>矮人森林，位于王国的最西方。这里拥有着丰富木材资源。</v>
      </c>
      <c r="F2" t="str">
        <f>[2]副本map!F2</f>
        <v>bgicon.1.2</v>
      </c>
      <c r="G2">
        <f>[2]副本map!G2</f>
        <v>53</v>
      </c>
      <c r="H2">
        <f>[2]副本map!H2</f>
        <v>286</v>
      </c>
      <c r="I2" t="str">
        <f>[2]副本map!I2</f>
        <v>bg.1.senlin</v>
      </c>
      <c r="J2">
        <f>[2]副本map!J2</f>
        <v>1</v>
      </c>
      <c r="K2">
        <f>[2]副本map!K2</f>
        <v>1</v>
      </c>
      <c r="L2" t="str">
        <f>[2]副本map!L2</f>
        <v>[]</v>
      </c>
      <c r="M2" t="str">
        <f>[2]副本map!M2</f>
        <v>[]</v>
      </c>
      <c r="N2">
        <f>[2]副本map!N2</f>
        <v>0</v>
      </c>
      <c r="O2" t="s">
        <v>39</v>
      </c>
      <c r="P2" t="s">
        <v>39</v>
      </c>
      <c r="Q2" t="str">
        <f>[2]副本map!Q2</f>
        <v>eNrt2TEOwzAIBdCLVMoFOnxm3/9e7VIpTR0XMOZHEWLKkidDsBPy2PCkRCu3XLYr72C5ku7KlyuH6ywXNHcq86767teMTvbXuZ+7/1ZbKRv7d+8eBZPscv89AQrZ4YrSldB90uJKsCtKdSA3W+9KZ/cYqaey27WE1w1XE1yUO3T7Z22WGxGePC+T2+ouOpGTXDHnGWvqnFLfcsstl7NvlHtnd9kJfOHzFzQX0W91hu8ylqu1lbMex5xQu75od2RnzEXd5vQ8dmJWODkHZrmguaC5oLn1X+Oy7gsNNBYu</v>
      </c>
      <c r="R2">
        <f>[2]副本map!R2</f>
        <v>3</v>
      </c>
      <c r="S2">
        <v>0</v>
      </c>
      <c r="T2">
        <v>0</v>
      </c>
      <c r="U2">
        <f>[2]副本map!U2</f>
        <v>60</v>
      </c>
      <c r="V2">
        <f>[2]副本map!V2</f>
        <v>60</v>
      </c>
      <c r="W2">
        <f>[2]副本map!W2</f>
        <v>24</v>
      </c>
      <c r="X2">
        <f>[2]副本map!X2</f>
        <v>24</v>
      </c>
      <c r="Y2" t="s">
        <v>40</v>
      </c>
    </row>
    <row r="3" spans="1:25">
      <c r="A3">
        <f>[2]副本map!A3</f>
        <v>1000002</v>
      </c>
      <c r="B3">
        <f t="shared" ref="B3:C10" si="0">A3</f>
        <v>1000002</v>
      </c>
      <c r="C3">
        <f t="shared" si="0"/>
        <v>1000002</v>
      </c>
      <c r="D3" t="str">
        <f>[2]副本map!D3</f>
        <v>渔人海滩</v>
      </c>
      <c r="E3" t="str">
        <f>[2]副本map!E3</f>
        <v>美丽的沙滩，漂亮的渔人妹妹，盛产沙石，贝壳。</v>
      </c>
      <c r="F3" t="str">
        <f>[2]副本map!F3</f>
        <v>bgicon.1.3</v>
      </c>
      <c r="G3">
        <f>[2]副本map!G3</f>
        <v>77</v>
      </c>
      <c r="H3">
        <f>[2]副本map!H3</f>
        <v>378</v>
      </c>
      <c r="I3" t="str">
        <f>[2]副本map!I3</f>
        <v>bg.3.fish</v>
      </c>
      <c r="J3">
        <f>[2]副本map!J3</f>
        <v>2</v>
      </c>
      <c r="K3">
        <f>[2]副本map!K3</f>
        <v>7</v>
      </c>
      <c r="L3" t="str">
        <f>[2]副本map!L3</f>
        <v>[{"type":3,"id":"coin","num":5000}]</v>
      </c>
      <c r="M3" t="str">
        <f>[2]副本map!M3</f>
        <v>[{"type":3,"id":"gmoney","num":50}]</v>
      </c>
      <c r="N3">
        <f>[2]副本map!N3</f>
        <v>5</v>
      </c>
      <c r="O3" t="s">
        <v>39</v>
      </c>
      <c r="P3" t="s">
        <v>39</v>
      </c>
      <c r="Q3" t="str">
        <f>[2]副本map!Q3</f>
        <v>eNrt2EsKwzAMBNCLFHqBLjxr3/9e7abgFLlY0kgqVGhnQl7i+Je53cejpGa77ba7Fl4V5+KriyB3d2+EuVhcbJ4nxsXFvvZ6tAthBL3bTfY8Uz8FbK5BgAuxBaILujsESy6+S7BV7jq64JOVrqWqXLjmL1mep2szWZ7nuwJVbpfuifLMU9vNME9ctNtuu04Xf+bWfd/afYGvW/+7s885dS7Dtuc52ednr8zIr6rcwVDNeZ1TdeWEv+Mq0h1nLiplW4xcRZNbqpIzihuZAxMzYOL7osjNz/lr+tlcT/RLFy8=</v>
      </c>
      <c r="R3">
        <f>[2]副本map!R3</f>
        <v>1</v>
      </c>
      <c r="S3">
        <v>0</v>
      </c>
      <c r="T3">
        <v>0</v>
      </c>
      <c r="U3">
        <f>[2]副本map!U3</f>
        <v>60</v>
      </c>
      <c r="V3">
        <f>[2]副本map!V3</f>
        <v>60</v>
      </c>
      <c r="W3">
        <f>[2]副本map!W3</f>
        <v>0</v>
      </c>
      <c r="X3">
        <f>[2]副本map!X3</f>
        <v>0</v>
      </c>
      <c r="Y3" t="s">
        <v>40</v>
      </c>
    </row>
    <row r="4" spans="1:25">
      <c r="A4">
        <f>[2]副本map!A4</f>
        <v>1000003</v>
      </c>
      <c r="B4">
        <f t="shared" si="0"/>
        <v>1000003</v>
      </c>
      <c r="C4">
        <f t="shared" si="0"/>
        <v>1000003</v>
      </c>
      <c r="D4" t="str">
        <f>[2]副本map!D4</f>
        <v>水上世界</v>
      </c>
      <c r="E4" t="str">
        <f>[2]副本map!E4</f>
        <v>漂亮的水上世界，这里有许多会念咒语的猴子，听说他们是被黑巫师诅咒了</v>
      </c>
      <c r="F4" t="str">
        <f>[2]副本map!F4</f>
        <v>bgicon.1.4</v>
      </c>
      <c r="G4">
        <f>[2]副本map!G4</f>
        <v>270</v>
      </c>
      <c r="H4">
        <f>[2]副本map!H4</f>
        <v>385</v>
      </c>
      <c r="I4" t="str">
        <f>[2]副本map!I4</f>
        <v>bg.1.water</v>
      </c>
      <c r="J4">
        <f>[2]副本map!J4</f>
        <v>3</v>
      </c>
      <c r="K4">
        <f>[2]副本map!K4</f>
        <v>99</v>
      </c>
      <c r="L4" t="str">
        <f>[2]副本map!L4</f>
        <v>[{"type":3,"id":"coin","num":5000}]</v>
      </c>
      <c r="M4" t="str">
        <f>[2]副本map!M4</f>
        <v>[{"type":3,"id":"gmoney","num":50}]</v>
      </c>
      <c r="N4">
        <f>[2]副本map!N4</f>
        <v>20</v>
      </c>
      <c r="O4" t="s">
        <v>39</v>
      </c>
      <c r="P4" t="s">
        <v>39</v>
      </c>
      <c r="Q4">
        <f>[2]副本map!Q4</f>
        <v>0</v>
      </c>
      <c r="R4">
        <f>[2]副本map!R4</f>
        <v>1</v>
      </c>
      <c r="S4">
        <v>0</v>
      </c>
      <c r="T4">
        <v>0</v>
      </c>
      <c r="U4">
        <f>[2]副本map!U4</f>
        <v>60</v>
      </c>
      <c r="V4">
        <f>[2]副本map!V4</f>
        <v>60</v>
      </c>
      <c r="W4">
        <f>[2]副本map!W4</f>
        <v>0</v>
      </c>
      <c r="X4">
        <f>[2]副本map!X4</f>
        <v>0</v>
      </c>
      <c r="Y4" t="s">
        <v>40</v>
      </c>
    </row>
    <row r="5" spans="1:25">
      <c r="A5">
        <f>[2]副本map!A5</f>
        <v>1000004</v>
      </c>
      <c r="B5">
        <f t="shared" si="0"/>
        <v>1000004</v>
      </c>
      <c r="C5">
        <f t="shared" si="0"/>
        <v>1000004</v>
      </c>
      <c r="D5" t="str">
        <f>[2]副本map!D5</f>
        <v>沙漠小镇</v>
      </c>
      <c r="E5" t="str">
        <f>[2]副本map!E5</f>
        <v>沙漠中唯一的栖息之地，自从缺少了魔法的庇护之后，水资源变的非常的匮乏。</v>
      </c>
      <c r="F5" t="str">
        <f>[2]副本map!F5</f>
        <v>bgicon.1.5</v>
      </c>
      <c r="G5">
        <f>[2]副本map!G5</f>
        <v>213</v>
      </c>
      <c r="H5">
        <f>[2]副本map!H5</f>
        <v>278</v>
      </c>
      <c r="I5" t="str">
        <f>[2]副本map!I5</f>
        <v>bg.1.shamo</v>
      </c>
      <c r="J5">
        <f>[2]副本map!J5</f>
        <v>3</v>
      </c>
      <c r="K5">
        <f>[2]副本map!K5</f>
        <v>99</v>
      </c>
      <c r="L5" t="str">
        <f>[2]副本map!L5</f>
        <v>[{"type":3,"id":"coin","num":5000}]</v>
      </c>
      <c r="M5" t="str">
        <f>[2]副本map!M5</f>
        <v>[{"type":3,"id":"gmoney","num":50}]</v>
      </c>
      <c r="N5">
        <f>[2]副本map!N5</f>
        <v>50</v>
      </c>
      <c r="O5" t="s">
        <v>39</v>
      </c>
      <c r="P5" t="s">
        <v>39</v>
      </c>
      <c r="Q5">
        <f>[2]副本map!Q5</f>
        <v>0</v>
      </c>
      <c r="R5">
        <f>[2]副本map!R5</f>
        <v>1</v>
      </c>
      <c r="S5">
        <v>0</v>
      </c>
      <c r="T5">
        <v>0</v>
      </c>
      <c r="U5">
        <f>[2]副本map!U5</f>
        <v>60</v>
      </c>
      <c r="V5">
        <f>[2]副本map!V5</f>
        <v>60</v>
      </c>
      <c r="W5">
        <f>[2]副本map!W5</f>
        <v>0</v>
      </c>
      <c r="X5">
        <f>[2]副本map!X5</f>
        <v>0</v>
      </c>
      <c r="Y5" t="s">
        <v>40</v>
      </c>
    </row>
    <row r="6" spans="1:25">
      <c r="A6">
        <f>[2]副本map!A6</f>
        <v>1000005</v>
      </c>
      <c r="B6">
        <f t="shared" si="0"/>
        <v>1000005</v>
      </c>
      <c r="C6">
        <f t="shared" si="0"/>
        <v>1000005</v>
      </c>
      <c r="D6" t="str">
        <f>[2]副本map!D6</f>
        <v>月光森林</v>
      </c>
      <c r="E6" t="str">
        <f>[2]副本map!E6</f>
        <v>这里居住着美丽的高等精灵，精灵们掌握着圣光魔法。是唯一没有被黑巫师破坏的地方。</v>
      </c>
      <c r="F6" t="str">
        <f>[2]副本map!F6</f>
        <v>bgicon.1.6</v>
      </c>
      <c r="G6">
        <f>[2]副本map!G6</f>
        <v>190</v>
      </c>
      <c r="H6">
        <f>[2]副本map!H6</f>
        <v>173</v>
      </c>
      <c r="I6" t="str">
        <f>[2]副本map!I6</f>
        <v>bg.1.moon</v>
      </c>
      <c r="J6">
        <f>[2]副本map!J6</f>
        <v>3</v>
      </c>
      <c r="K6">
        <f>[2]副本map!K6</f>
        <v>99</v>
      </c>
      <c r="L6" t="str">
        <f>[2]副本map!L6</f>
        <v>[{"type":3,"id":"coin","num":5000}]</v>
      </c>
      <c r="M6" t="str">
        <f>[2]副本map!M6</f>
        <v>[{"type":3,"id":"gmoney","num":50}]</v>
      </c>
      <c r="N6">
        <f>[2]副本map!N6</f>
        <v>70</v>
      </c>
      <c r="O6" t="s">
        <v>39</v>
      </c>
      <c r="P6" t="s">
        <v>39</v>
      </c>
      <c r="Q6">
        <f>[2]副本map!Q6</f>
        <v>0</v>
      </c>
      <c r="R6">
        <f>[2]副本map!R6</f>
        <v>1</v>
      </c>
      <c r="S6">
        <v>0</v>
      </c>
      <c r="T6">
        <v>0</v>
      </c>
      <c r="U6">
        <f>[2]副本map!U6</f>
        <v>60</v>
      </c>
      <c r="V6">
        <f>[2]副本map!V6</f>
        <v>60</v>
      </c>
      <c r="W6">
        <f>[2]副本map!W6</f>
        <v>0</v>
      </c>
      <c r="X6">
        <f>[2]副本map!X6</f>
        <v>0</v>
      </c>
      <c r="Y6" t="s">
        <v>40</v>
      </c>
    </row>
    <row r="7" spans="1:25">
      <c r="A7">
        <f>[2]副本map!A7</f>
        <v>1000006</v>
      </c>
      <c r="B7">
        <f t="shared" si="0"/>
        <v>1000006</v>
      </c>
      <c r="C7">
        <f t="shared" si="0"/>
        <v>1000006</v>
      </c>
      <c r="D7" t="str">
        <f>[2]副本map!D7</f>
        <v>寒冬城</v>
      </c>
      <c r="E7" t="str">
        <f>[2]副本map!E7</f>
        <v>寒冬城位于，拉亚大雪山的山脚。传说没有魔法的保护就进入的话，会立刻冻僵。</v>
      </c>
      <c r="F7" t="str">
        <f>[2]副本map!F7</f>
        <v>bgicon.1.7</v>
      </c>
      <c r="G7">
        <f>[2]副本map!G7</f>
        <v>308</v>
      </c>
      <c r="H7">
        <f>[2]副本map!H7</f>
        <v>120</v>
      </c>
      <c r="I7" t="str">
        <f>[2]副本map!I7</f>
        <v>bg.1.ice</v>
      </c>
      <c r="J7">
        <f>[2]副本map!J7</f>
        <v>3</v>
      </c>
      <c r="K7">
        <f>[2]副本map!K7</f>
        <v>99</v>
      </c>
      <c r="L7" t="str">
        <f>[2]副本map!L7</f>
        <v>[{"type":3,"id":"coin","num":5000}]</v>
      </c>
      <c r="M7" t="str">
        <f>[2]副本map!M7</f>
        <v>[{"type":3,"id":"gmoney","num":50}]</v>
      </c>
      <c r="N7">
        <f>[2]副本map!N7</f>
        <v>100</v>
      </c>
      <c r="O7" t="s">
        <v>39</v>
      </c>
      <c r="P7" t="s">
        <v>39</v>
      </c>
      <c r="Q7">
        <f>[2]副本map!Q7</f>
        <v>0</v>
      </c>
      <c r="R7">
        <f>[2]副本map!R7</f>
        <v>1</v>
      </c>
      <c r="S7">
        <v>0</v>
      </c>
      <c r="T7">
        <v>0</v>
      </c>
      <c r="U7">
        <f>[2]副本map!U7</f>
        <v>60</v>
      </c>
      <c r="V7">
        <f>[2]副本map!V7</f>
        <v>60</v>
      </c>
      <c r="W7">
        <f>[2]副本map!W7</f>
        <v>0</v>
      </c>
      <c r="X7">
        <f>[2]副本map!X7</f>
        <v>0</v>
      </c>
      <c r="Y7" t="s">
        <v>40</v>
      </c>
    </row>
    <row r="8" spans="1:25">
      <c r="A8">
        <f>[2]副本map!A8</f>
        <v>1000007</v>
      </c>
      <c r="B8">
        <f t="shared" si="0"/>
        <v>1000007</v>
      </c>
      <c r="C8">
        <f t="shared" si="0"/>
        <v>1000007</v>
      </c>
      <c r="D8" t="str">
        <f>[2]副本map!D8</f>
        <v>木偶城</v>
      </c>
      <c r="E8" t="str">
        <f>[2]副本map!E8</f>
        <v>元素大师巴巴拉一手创建的人偶城，听说许多通缉犯隐藏在这里。</v>
      </c>
      <c r="F8" t="str">
        <f>[2]副本map!F8</f>
        <v>bgicon.1.8</v>
      </c>
      <c r="G8">
        <f>[2]副本map!G8</f>
        <v>522</v>
      </c>
      <c r="H8">
        <f>[2]副本map!H8</f>
        <v>192</v>
      </c>
      <c r="I8" t="str">
        <f>[2]副本map!I8</f>
        <v>bg.1.wood</v>
      </c>
      <c r="J8">
        <f>[2]副本map!J8</f>
        <v>3</v>
      </c>
      <c r="K8">
        <f>[2]副本map!K8</f>
        <v>99</v>
      </c>
      <c r="L8" t="str">
        <f>[2]副本map!L8</f>
        <v>[{"type":3,"id":"coin","num":5000}]</v>
      </c>
      <c r="M8" t="str">
        <f>[2]副本map!M8</f>
        <v>[{"type":3,"id":"gmoney","num":50}]</v>
      </c>
      <c r="N8">
        <f>[2]副本map!N8</f>
        <v>150</v>
      </c>
      <c r="O8" t="s">
        <v>39</v>
      </c>
      <c r="P8" t="s">
        <v>39</v>
      </c>
      <c r="Q8">
        <f>[2]副本map!Q8</f>
        <v>0</v>
      </c>
      <c r="R8">
        <f>[2]副本map!R8</f>
        <v>1</v>
      </c>
      <c r="S8">
        <v>0</v>
      </c>
      <c r="T8">
        <v>0</v>
      </c>
      <c r="U8">
        <f>[2]副本map!U8</f>
        <v>60</v>
      </c>
      <c r="V8">
        <f>[2]副本map!V8</f>
        <v>60</v>
      </c>
      <c r="W8">
        <f>[2]副本map!W8</f>
        <v>0</v>
      </c>
      <c r="X8">
        <f>[2]副本map!X8</f>
        <v>0</v>
      </c>
      <c r="Y8" t="s">
        <v>40</v>
      </c>
    </row>
    <row r="9" spans="1:25">
      <c r="A9">
        <f>[2]副本map!A9</f>
        <v>1000008</v>
      </c>
      <c r="B9">
        <f t="shared" si="0"/>
        <v>1000008</v>
      </c>
      <c r="C9">
        <f t="shared" si="0"/>
        <v>1000008</v>
      </c>
      <c r="D9" t="str">
        <f>[2]副本map!D9</f>
        <v>巴巴拉火山</v>
      </c>
      <c r="E9" t="str">
        <f>[2]副本map!E9</f>
        <v>元素大师巴巴拉一手创建的人偶城，听说许多通缉犯隐藏在这里。</v>
      </c>
      <c r="F9" t="str">
        <f>[2]副本map!F9</f>
        <v>bgicon.1.9</v>
      </c>
      <c r="G9">
        <f>[2]副本map!G9</f>
        <v>532</v>
      </c>
      <c r="H9">
        <f>[2]副本map!H9</f>
        <v>340</v>
      </c>
      <c r="I9" t="str">
        <f>[2]副本map!I9</f>
        <v>bg.1.fire</v>
      </c>
      <c r="J9">
        <f>[2]副本map!J9</f>
        <v>3</v>
      </c>
      <c r="K9">
        <f>[2]副本map!K9</f>
        <v>99</v>
      </c>
      <c r="L9" t="str">
        <f>[2]副本map!L9</f>
        <v>[{"type":3,"id":"coin","num":5000}]</v>
      </c>
      <c r="M9" t="str">
        <f>[2]副本map!M9</f>
        <v>[{"type":3,"id":"gmoney","num":50}]</v>
      </c>
      <c r="N9">
        <f>[2]副本map!N9</f>
        <v>200</v>
      </c>
      <c r="O9" t="s">
        <v>39</v>
      </c>
      <c r="P9" t="s">
        <v>39</v>
      </c>
      <c r="Q9">
        <f>[2]副本map!Q9</f>
        <v>0</v>
      </c>
      <c r="R9">
        <f>[2]副本map!R9</f>
        <v>1</v>
      </c>
      <c r="S9">
        <v>0</v>
      </c>
      <c r="T9">
        <v>0</v>
      </c>
      <c r="U9">
        <f>[2]副本map!U9</f>
        <v>60</v>
      </c>
      <c r="V9">
        <f>[2]副本map!V9</f>
        <v>60</v>
      </c>
      <c r="W9">
        <f>[2]副本map!W9</f>
        <v>0</v>
      </c>
      <c r="X9">
        <f>[2]副本map!X9</f>
        <v>0</v>
      </c>
      <c r="Y9" t="s">
        <v>40</v>
      </c>
    </row>
    <row r="10" spans="1:25">
      <c r="A10">
        <f>[2]副本map!A10</f>
        <v>1000009</v>
      </c>
      <c r="B10">
        <f t="shared" si="0"/>
        <v>1000009</v>
      </c>
      <c r="C10">
        <f t="shared" si="0"/>
        <v>1000009</v>
      </c>
      <c r="D10" t="str">
        <f>[2]副本map!D10</f>
        <v>英雄城堡</v>
      </c>
      <c r="E10" t="str">
        <f>[2]副本map!E10</f>
        <v>元素大师巴巴拉一手创建的人偶城，听说许多通缉犯隐藏在这里。</v>
      </c>
      <c r="F10" t="str">
        <f>[2]副本map!F10</f>
        <v>bgicon.1.10</v>
      </c>
      <c r="G10">
        <f>[2]副本map!G10</f>
        <v>360</v>
      </c>
      <c r="H10">
        <f>[2]副本map!H10</f>
        <v>235</v>
      </c>
      <c r="I10" t="str">
        <f>[2]副本map!I10</f>
        <v>bg.1.hero</v>
      </c>
      <c r="J10">
        <f>[2]副本map!J10</f>
        <v>3</v>
      </c>
      <c r="K10">
        <f>[2]副本map!K10</f>
        <v>99</v>
      </c>
      <c r="L10" t="str">
        <f>[2]副本map!L10</f>
        <v>[{"type":3,"id":"coin","num":5000}]</v>
      </c>
      <c r="M10" t="str">
        <f>[2]副本map!M10</f>
        <v>[{"type":3,"id":"gmoney","num":50}]</v>
      </c>
      <c r="N10">
        <f>[2]副本map!N10</f>
        <v>300</v>
      </c>
      <c r="O10" t="s">
        <v>39</v>
      </c>
      <c r="P10" t="s">
        <v>39</v>
      </c>
      <c r="Q10">
        <f>[2]副本map!Q10</f>
        <v>0</v>
      </c>
      <c r="R10">
        <f>[2]副本map!R10</f>
        <v>1</v>
      </c>
      <c r="S10">
        <v>0</v>
      </c>
      <c r="T10">
        <v>0</v>
      </c>
      <c r="U10">
        <f>[2]副本map!U10</f>
        <v>60</v>
      </c>
      <c r="V10">
        <f>[2]副本map!V10</f>
        <v>60</v>
      </c>
      <c r="W10">
        <f>[2]副本map!W10</f>
        <v>0</v>
      </c>
      <c r="X10">
        <f>[2]副本map!X10</f>
        <v>0</v>
      </c>
      <c r="Y10" t="s">
        <v>40</v>
      </c>
    </row>
    <row r="11" spans="1:25">
      <c r="A11">
        <f>[1]副本map!A2</f>
        <v>101</v>
      </c>
      <c r="B11">
        <v>1</v>
      </c>
      <c r="C11">
        <f>A2</f>
        <v>1000001</v>
      </c>
      <c r="D11" t="str">
        <f>[1]副本map!B2</f>
        <v>幽灵矿洞一层</v>
      </c>
      <c r="E11">
        <v>0</v>
      </c>
      <c r="F11">
        <v>0</v>
      </c>
      <c r="G11">
        <v>0</v>
      </c>
      <c r="H11">
        <v>0</v>
      </c>
      <c r="I11" s="4"/>
      <c r="J11">
        <v>0</v>
      </c>
      <c r="K11">
        <f>[1]副本map!G2</f>
        <v>5</v>
      </c>
      <c r="L11" t="s">
        <v>27</v>
      </c>
      <c r="M11" t="s">
        <v>27</v>
      </c>
      <c r="N11">
        <f>[2]副本map!N11</f>
        <v>0</v>
      </c>
      <c r="O11" t="s">
        <v>35</v>
      </c>
      <c r="P11" t="s">
        <v>35</v>
      </c>
      <c r="Q11" s="2" t="str">
        <f>[3]mapClass!K2</f>
        <v>eNpjOG6oA4MGMJY1aWIGYIguRrw6QzLFUCAA610laQ==</v>
      </c>
      <c r="R11">
        <f>[2]副本map!R11</f>
        <v>2</v>
      </c>
      <c r="S11">
        <v>0</v>
      </c>
      <c r="T11">
        <v>0</v>
      </c>
      <c r="U11">
        <f>[2]副本map!U11</f>
        <v>10</v>
      </c>
      <c r="V11">
        <f>[2]副本map!V11</f>
        <v>10</v>
      </c>
      <c r="W11">
        <f>[2]副本map!W11</f>
        <v>0</v>
      </c>
      <c r="X11">
        <f>[2]副本map!X11</f>
        <v>0</v>
      </c>
      <c r="Y11" t="str">
        <f>[2]副本map!Y11</f>
        <v>[[1,0]]</v>
      </c>
    </row>
    <row r="12" spans="1:25">
      <c r="A12">
        <f>[1]副本map!A3</f>
        <v>102</v>
      </c>
      <c r="B12">
        <v>1</v>
      </c>
      <c r="C12">
        <f t="shared" ref="C12:C18" si="1">C11</f>
        <v>1000001</v>
      </c>
      <c r="D12" t="str">
        <f>[1]副本map!B3</f>
        <v>幽灵矿洞二层</v>
      </c>
      <c r="E12">
        <v>0</v>
      </c>
      <c r="F12">
        <v>0</v>
      </c>
      <c r="G12">
        <v>0</v>
      </c>
      <c r="H12">
        <v>0</v>
      </c>
      <c r="I12" s="4"/>
      <c r="J12">
        <v>0</v>
      </c>
      <c r="K12">
        <f>[1]副本map!G3</f>
        <v>5</v>
      </c>
      <c r="L12" t="s">
        <v>27</v>
      </c>
      <c r="M12" t="s">
        <v>27</v>
      </c>
      <c r="N12">
        <v>0</v>
      </c>
      <c r="O12" t="s">
        <v>35</v>
      </c>
      <c r="P12" t="s">
        <v>35</v>
      </c>
      <c r="Q12" s="2" t="str">
        <f>[3]mapClass!K3</f>
        <v>eNpj+GiogwwNILQ1YVEDsCiQtMaikoCoARQaophrgGKnoTVCBZKMtSHUXiQXYJgL1WmN6lqoKQDSfS0v</v>
      </c>
      <c r="R12">
        <f>[2]副本map!R12</f>
        <v>2</v>
      </c>
      <c r="S12">
        <v>0</v>
      </c>
      <c r="T12">
        <v>0</v>
      </c>
      <c r="U12">
        <f>[2]副本map!U12</f>
        <v>11</v>
      </c>
      <c r="V12">
        <f>[2]副本map!V12</f>
        <v>11</v>
      </c>
      <c r="W12">
        <f>[2]副本map!W12</f>
        <v>0</v>
      </c>
      <c r="X12">
        <f>[2]副本map!X12</f>
        <v>0</v>
      </c>
      <c r="Y12" t="str">
        <f>[2]副本map!Y12</f>
        <v>[[1,5]]</v>
      </c>
    </row>
    <row r="13" spans="1:25">
      <c r="A13">
        <f>[1]副本map!A4</f>
        <v>103</v>
      </c>
      <c r="B13">
        <v>1</v>
      </c>
      <c r="C13">
        <f t="shared" si="1"/>
        <v>1000001</v>
      </c>
      <c r="D13" t="str">
        <f>[1]副本map!B4</f>
        <v>幽灵矿洞三层</v>
      </c>
      <c r="E13">
        <v>0</v>
      </c>
      <c r="F13">
        <v>0</v>
      </c>
      <c r="G13">
        <v>0</v>
      </c>
      <c r="H13">
        <v>0</v>
      </c>
      <c r="I13" s="4"/>
      <c r="J13">
        <v>0</v>
      </c>
      <c r="K13">
        <f>[1]副本map!G4</f>
        <v>5</v>
      </c>
      <c r="L13" t="s">
        <v>27</v>
      </c>
      <c r="M13" t="s">
        <v>27</v>
      </c>
      <c r="N13">
        <v>0</v>
      </c>
      <c r="O13" t="s">
        <v>35</v>
      </c>
      <c r="P13" t="s">
        <v>35</v>
      </c>
      <c r="Q13" s="2" t="str">
        <f>[3]mapClass!K4</f>
        <v>eNpjlDfUwQqtSRU30AFBXOIYsnBzkOWANIr5SHqsIXwMGTRxQzRxA6zihjoYrsLlLwDI8jTL</v>
      </c>
      <c r="R13">
        <f>[2]副本map!R13</f>
        <v>2</v>
      </c>
      <c r="S13">
        <v>0</v>
      </c>
      <c r="T13">
        <v>0</v>
      </c>
      <c r="U13">
        <f>[2]副本map!U13</f>
        <v>12</v>
      </c>
      <c r="V13">
        <f>[2]副本map!V13</f>
        <v>12</v>
      </c>
      <c r="W13">
        <f>[2]副本map!W13</f>
        <v>0</v>
      </c>
      <c r="X13">
        <f>[2]副本map!X13</f>
        <v>0</v>
      </c>
      <c r="Y13" t="str">
        <f>[2]副本map!Y13</f>
        <v>[[1,1]]</v>
      </c>
    </row>
    <row r="14" spans="1:25">
      <c r="A14">
        <f>[1]副本map!A5</f>
        <v>104</v>
      </c>
      <c r="B14">
        <v>1</v>
      </c>
      <c r="C14">
        <f t="shared" si="1"/>
        <v>1000001</v>
      </c>
      <c r="D14" t="str">
        <f>[1]副本map!B5</f>
        <v>幽灵矿洞四层</v>
      </c>
      <c r="E14">
        <v>0</v>
      </c>
      <c r="F14">
        <v>0</v>
      </c>
      <c r="G14">
        <v>0</v>
      </c>
      <c r="H14">
        <v>0</v>
      </c>
      <c r="I14" s="4"/>
      <c r="J14">
        <v>0</v>
      </c>
      <c r="K14">
        <f>[1]副本map!G5</f>
        <v>10</v>
      </c>
      <c r="L14" t="s">
        <v>27</v>
      </c>
      <c r="M14" t="s">
        <v>27</v>
      </c>
      <c r="N14">
        <v>0</v>
      </c>
      <c r="O14" t="s">
        <v>35</v>
      </c>
      <c r="P14" t="s">
        <v>35</v>
      </c>
      <c r="Q14" s="2" t="str">
        <f>[3]mapClass!K5</f>
        <v>eNpjDDTUwQGt8csYYIMEZWDyhgiWNaoYbnvQ9aDKIduDLIcsY4Aih03GEI8MkaEDACO7Pfs=</v>
      </c>
      <c r="R14">
        <f>[2]副本map!R14</f>
        <v>2</v>
      </c>
      <c r="S14">
        <v>0</v>
      </c>
      <c r="T14">
        <v>0</v>
      </c>
      <c r="U14">
        <f>[2]副本map!U14</f>
        <v>13</v>
      </c>
      <c r="V14">
        <f>[2]副本map!V14</f>
        <v>13</v>
      </c>
      <c r="W14">
        <f>[2]副本map!W14</f>
        <v>0</v>
      </c>
      <c r="X14">
        <f>[2]副本map!X14</f>
        <v>0</v>
      </c>
      <c r="Y14" t="str">
        <f>[2]副本map!Y14</f>
        <v>[[1,12]]</v>
      </c>
    </row>
    <row r="15" spans="1:25">
      <c r="A15">
        <f>[1]副本map!A6</f>
        <v>105</v>
      </c>
      <c r="B15">
        <v>1</v>
      </c>
      <c r="C15">
        <f t="shared" si="1"/>
        <v>1000001</v>
      </c>
      <c r="D15" t="str">
        <f>[1]副本map!B6</f>
        <v>幽灵矿洞五层</v>
      </c>
      <c r="E15">
        <v>0</v>
      </c>
      <c r="F15">
        <v>0</v>
      </c>
      <c r="G15">
        <v>0</v>
      </c>
      <c r="H15">
        <v>0</v>
      </c>
      <c r="I15" s="4"/>
      <c r="J15">
        <v>0</v>
      </c>
      <c r="K15">
        <f>[1]副本map!G6</f>
        <v>10</v>
      </c>
      <c r="L15" t="s">
        <v>27</v>
      </c>
      <c r="M15" t="s">
        <v>27</v>
      </c>
      <c r="N15">
        <v>0</v>
      </c>
      <c r="O15" t="s">
        <v>35</v>
      </c>
      <c r="P15" t="s">
        <v>35</v>
      </c>
      <c r="Q15" s="2" t="str">
        <f>[3]mapClass!K6</f>
        <v>eNpjbDfUwQmtiZEzAEJ0OZgYqowBVJ8BGkSWM0TTAVdjjdM2FDkDMuXw+x1NhTU2V0JpazLDEwCuP0gu</v>
      </c>
      <c r="R15">
        <f>[2]副本map!R15</f>
        <v>2</v>
      </c>
      <c r="S15">
        <v>0</v>
      </c>
      <c r="T15">
        <v>0</v>
      </c>
      <c r="U15">
        <f>[2]副本map!U15</f>
        <v>14</v>
      </c>
      <c r="V15">
        <f>[2]副本map!V15</f>
        <v>14</v>
      </c>
      <c r="W15">
        <f>[2]副本map!W15</f>
        <v>0</v>
      </c>
      <c r="X15">
        <f>[2]副本map!X15</f>
        <v>0</v>
      </c>
      <c r="Y15" t="str">
        <f>[2]副本map!Y15</f>
        <v>[[1,4]]</v>
      </c>
    </row>
    <row r="16" spans="1:25">
      <c r="A16">
        <f>[1]副本map!A7</f>
        <v>106</v>
      </c>
      <c r="B16">
        <v>1</v>
      </c>
      <c r="C16">
        <f t="shared" si="1"/>
        <v>1000001</v>
      </c>
      <c r="D16" t="str">
        <f>[1]副本map!B7</f>
        <v>幽灵矿洞六层</v>
      </c>
      <c r="E16">
        <v>0</v>
      </c>
      <c r="F16">
        <v>0</v>
      </c>
      <c r="G16">
        <v>0</v>
      </c>
      <c r="H16">
        <v>0</v>
      </c>
      <c r="I16" s="4"/>
      <c r="J16">
        <v>0</v>
      </c>
      <c r="K16">
        <f>[1]副本map!G7</f>
        <v>10</v>
      </c>
      <c r="L16" t="s">
        <v>27</v>
      </c>
      <c r="M16" t="s">
        <v>27</v>
      </c>
      <c r="N16">
        <v>0</v>
      </c>
      <c r="O16" t="s">
        <v>35</v>
      </c>
      <c r="P16" t="s">
        <v>35</v>
      </c>
      <c r="Q16" s="2" t="str">
        <f>[3]mapClass!K7</f>
        <v>eNqFjzsOwDAIQ9X7MJjZp+/NOiSUj1NVUQZ4lh6+bjc37N8fDJTNm1MaiZ3j3P3R4mC4TtQZG5zsjWJm+NVHaU3kVUl6X6faylwoRjcU72y9vNAeOT98dlLQ</v>
      </c>
      <c r="R16">
        <f>[2]副本map!R16</f>
        <v>2</v>
      </c>
      <c r="S16">
        <v>0</v>
      </c>
      <c r="T16">
        <v>0</v>
      </c>
      <c r="U16">
        <f>[2]副本map!U16</f>
        <v>15</v>
      </c>
      <c r="V16">
        <f>[2]副本map!V16</f>
        <v>15</v>
      </c>
      <c r="W16">
        <f>[2]副本map!W16</f>
        <v>0</v>
      </c>
      <c r="X16">
        <f>[2]副本map!X16</f>
        <v>0</v>
      </c>
      <c r="Y16" t="str">
        <f>[2]副本map!Y16</f>
        <v>[[1,3]]</v>
      </c>
    </row>
    <row r="17" spans="1:25">
      <c r="A17">
        <f>[1]副本map!A8</f>
        <v>107</v>
      </c>
      <c r="B17">
        <v>1</v>
      </c>
      <c r="C17">
        <f t="shared" si="1"/>
        <v>1000001</v>
      </c>
      <c r="D17" t="str">
        <f>[1]副本map!B8</f>
        <v>幽灵矿洞七层</v>
      </c>
      <c r="E17">
        <v>0</v>
      </c>
      <c r="F17">
        <v>0</v>
      </c>
      <c r="G17">
        <v>0</v>
      </c>
      <c r="H17">
        <v>0</v>
      </c>
      <c r="I17" s="4"/>
      <c r="J17">
        <v>0</v>
      </c>
      <c r="K17">
        <f>[1]副本map!G8</f>
        <v>15</v>
      </c>
      <c r="L17" t="s">
        <v>27</v>
      </c>
      <c r="M17" t="s">
        <v>27</v>
      </c>
      <c r="N17">
        <v>0</v>
      </c>
      <c r="O17" t="s">
        <v>35</v>
      </c>
      <c r="P17" t="s">
        <v>35</v>
      </c>
      <c r="Q17" s="2" t="str">
        <f>[3]mapClass!K8</f>
        <v>eNpj/G+ogxdaj8oPa3kAvJNetg==</v>
      </c>
      <c r="R17">
        <f>[2]副本map!R17</f>
        <v>2</v>
      </c>
      <c r="S17">
        <v>0</v>
      </c>
      <c r="T17">
        <v>0</v>
      </c>
      <c r="U17">
        <f>[2]副本map!U17</f>
        <v>16</v>
      </c>
      <c r="V17">
        <f>[2]副本map!V17</f>
        <v>16</v>
      </c>
      <c r="W17">
        <f>[2]副本map!W17</f>
        <v>0</v>
      </c>
      <c r="X17">
        <f>[2]副本map!X17</f>
        <v>0</v>
      </c>
      <c r="Y17" t="str">
        <f>[2]副本map!Y17</f>
        <v>[[1,6]]</v>
      </c>
    </row>
    <row r="18" spans="1:25">
      <c r="A18">
        <f>[1]副本map!A9</f>
        <v>108</v>
      </c>
      <c r="B18">
        <v>1</v>
      </c>
      <c r="C18">
        <f t="shared" si="1"/>
        <v>1000001</v>
      </c>
      <c r="D18" t="str">
        <f>[1]副本map!B9</f>
        <v>幽灵矿洞八层</v>
      </c>
      <c r="E18">
        <v>0</v>
      </c>
      <c r="F18">
        <v>0</v>
      </c>
      <c r="G18">
        <v>0</v>
      </c>
      <c r="H18">
        <v>0</v>
      </c>
      <c r="I18" s="4"/>
      <c r="J18">
        <v>0</v>
      </c>
      <c r="K18">
        <f>[1]副本map!G9</f>
        <v>15</v>
      </c>
      <c r="L18" t="s">
        <v>27</v>
      </c>
      <c r="M18" t="s">
        <v>27</v>
      </c>
      <c r="N18">
        <v>0</v>
      </c>
      <c r="O18" t="s">
        <v>35</v>
      </c>
      <c r="P18" t="s">
        <v>35</v>
      </c>
      <c r="Q18" s="2" t="str">
        <f>[3]mapClass!K9</f>
        <v>eNpjcjTUAUEDHUMdGAuZDSSt0VUY4lWBTiKrwG4SYRWGUBUGeCD1VBCAJKswQPYnnVUYIMUnqgqwDFrcoqvAjH1UGkwCAJuCaaw=</v>
      </c>
      <c r="R18">
        <f>[2]副本map!R18</f>
        <v>2</v>
      </c>
      <c r="S18">
        <v>0</v>
      </c>
      <c r="T18">
        <v>0</v>
      </c>
      <c r="U18">
        <f>[2]副本map!U18</f>
        <v>17</v>
      </c>
      <c r="V18">
        <f>[2]副本map!V18</f>
        <v>17</v>
      </c>
      <c r="W18">
        <f>[2]副本map!W18</f>
        <v>0</v>
      </c>
      <c r="X18">
        <f>[2]副本map!X18</f>
        <v>0</v>
      </c>
      <c r="Y18" t="str">
        <f>[2]副本map!Y18</f>
        <v>[[1,1]]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副本装饰基础表</vt:lpstr>
      <vt:lpstr>副本怪矿基础表</vt:lpstr>
      <vt:lpstr>副本场景基础表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2011-11-24T11:46:06Z</dcterms:created>
  <dcterms:modified xsi:type="dcterms:W3CDTF">2011-12-12T05:22:42Z</dcterms:modified>
</cp:coreProperties>
</file>