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ky/IdeaProjects/HybridMemcached_io2express/benchmarking/results/"/>
    </mc:Choice>
  </mc:AlternateContent>
  <xr:revisionPtr revIDLastSave="0" documentId="13_ncr:1_{A93C8785-9EC1-4447-9EF4-19D3090D580D}" xr6:coauthVersionLast="47" xr6:coauthVersionMax="47" xr10:uidLastSave="{00000000-0000-0000-0000-000000000000}"/>
  <bookViews>
    <workbookView xWindow="0" yWindow="500" windowWidth="35840" windowHeight="20200" activeTab="4" xr2:uid="{1329B69B-0B45-8647-8E30-70B67CC1A665}"/>
  </bookViews>
  <sheets>
    <sheet name="Baseline memcached" sheetId="1" r:id="rId1"/>
    <sheet name="Extstore io2blockexpr" sheetId="2" r:id="rId2"/>
    <sheet name="Exstore io2regular" sheetId="5" r:id="rId3"/>
    <sheet name="Elasticache r5.L" sheetId="3" r:id="rId4"/>
    <sheet name="Elasticache r5.2XL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8" i="3" l="1"/>
  <c r="X53" i="3"/>
  <c r="Q12" i="3"/>
</calcChain>
</file>

<file path=xl/sharedStrings.xml><?xml version="1.0" encoding="utf-8"?>
<sst xmlns="http://schemas.openxmlformats.org/spreadsheetml/2006/main" count="1681" uniqueCount="493">
  <si>
    <t>AWS</t>
  </si>
  <si>
    <t>Memaslap Configuration</t>
  </si>
  <si>
    <t>Memcached Configuration</t>
  </si>
  <si>
    <t>Results</t>
  </si>
  <si>
    <t>Test Run</t>
  </si>
  <si>
    <t>AWS Region</t>
  </si>
  <si>
    <t>EC2 Instance</t>
  </si>
  <si>
    <t>Network protocol</t>
  </si>
  <si>
    <t>Thread Count</t>
  </si>
  <si>
    <t>Concurrency</t>
  </si>
  <si>
    <t>Runtime (sec)</t>
  </si>
  <si>
    <t>Window Size</t>
  </si>
  <si>
    <t>Get/Set</t>
  </si>
  <si>
    <t>Key Size (bytes)</t>
  </si>
  <si>
    <t>Value Size (bytes)</t>
  </si>
  <si>
    <t>Memory</t>
  </si>
  <si>
    <t>Incoming connections</t>
  </si>
  <si>
    <t>Disk Size</t>
  </si>
  <si>
    <t>Item Size Limit</t>
  </si>
  <si>
    <t>get_misses</t>
  </si>
  <si>
    <t>TPS</t>
  </si>
  <si>
    <t>Net_rate (MB/s)</t>
  </si>
  <si>
    <t>us-eass-1</t>
  </si>
  <si>
    <t>t2.small</t>
  </si>
  <si>
    <t>TCP</t>
  </si>
  <si>
    <t>10k</t>
  </si>
  <si>
    <t>90/10</t>
  </si>
  <si>
    <t>16M</t>
  </si>
  <si>
    <t>50/50</t>
  </si>
  <si>
    <t>c5.large</t>
  </si>
  <si>
    <t>30m</t>
  </si>
  <si>
    <t>r5.large</t>
  </si>
  <si>
    <t>25 /  30G</t>
  </si>
  <si>
    <t>Tests</t>
  </si>
  <si>
    <t>Overall Cache metrics</t>
  </si>
  <si>
    <t>Extstore specific metrics</t>
  </si>
  <si>
    <t>Block Express io2 volume metrics</t>
  </si>
  <si>
    <t> </t>
  </si>
  <si>
    <t>CPU</t>
  </si>
  <si>
    <t>Pricing</t>
  </si>
  <si>
    <t>TCP Sockets</t>
  </si>
  <si>
    <t>Runtime</t>
  </si>
  <si>
    <t>Memory (GB)</t>
  </si>
  <si>
    <t>Max connections</t>
  </si>
  <si>
    <t>Extstore disk (GB)</t>
  </si>
  <si>
    <t xml:space="preserve">Hit ratio </t>
  </si>
  <si>
    <t>Get misses</t>
  </si>
  <si>
    <t>Transactions/second</t>
  </si>
  <si>
    <t>Net rate (MB/s)</t>
  </si>
  <si>
    <t>Set latency (us)</t>
  </si>
  <si>
    <t>Get latency (us)</t>
  </si>
  <si>
    <t>Evictions</t>
  </si>
  <si>
    <t>Total connections</t>
  </si>
  <si>
    <t>Total items</t>
  </si>
  <si>
    <t>Total bytes written</t>
  </si>
  <si>
    <t>Extstore Datafile size (GB)</t>
  </si>
  <si>
    <t>Extstore objects read</t>
  </si>
  <si>
    <t>Extstore objects written</t>
  </si>
  <si>
    <t>Extstore pages used (out of 1438)</t>
  </si>
  <si>
    <t>Extstore pages evicted</t>
  </si>
  <si>
    <t>Block Express Write Latency (ms/op)</t>
  </si>
  <si>
    <t>Block Express Write IOPS</t>
  </si>
  <si>
    <t>Block Express Read Latency (ms/op)</t>
  </si>
  <si>
    <t>Block Express Read IOPS</t>
  </si>
  <si>
    <t>CPU Utilization</t>
  </si>
  <si>
    <t>Cost Estimate</t>
  </si>
  <si>
    <t>Key-value size variations</t>
  </si>
  <si>
    <t>us-east-1</t>
  </si>
  <si>
    <t>10 min</t>
  </si>
  <si>
    <t>64-128</t>
  </si>
  <si>
    <t>1024-2048</t>
  </si>
  <si>
    <t>r5b.large</t>
  </si>
  <si>
    <t> Min:       220
   Max:     20610
   Avg:       895
   Geo:    730.54
   Std:    656.99</t>
  </si>
  <si>
    <t> Min:       223
   Max:    204106
   Avg:       885
   Geo:    722.61
   Std:    649.54</t>
  </si>
  <si>
    <t> 14501269</t>
  </si>
  <si>
    <t> 2.1</t>
  </si>
  <si>
    <t> 1333955</t>
  </si>
  <si>
    <t>128-200</t>
  </si>
  <si>
    <t> Min:       223
   Max:     26112
   Avg:       949
   Geo:    709.38
   Std:    914.33</t>
  </si>
  <si>
    <t> Min:       221
   Max:    201678
   Avg:       936
   Geo:    701.50
   Std:    899.03</t>
  </si>
  <si>
    <t>200-250</t>
  </si>
  <si>
    <t>255.0M</t>
  </si>
  <si>
    <t> Min:       227
   Max:    203003
   Avg:       962
   Geo:    770.31
   Std:    731.95</t>
  </si>
  <si>
    <t> Min:       223
   Max:    205066
   Avg:       949
   Geo:    761.09
   Std:    716.50</t>
  </si>
  <si>
    <t>2048-4096</t>
  </si>
  <si>
    <t> Min:       232
   Max:     22366
   Avg:       978
   Geo:    793.49
   Std:    738.19</t>
  </si>
  <si>
    <t> Min:       228
   Max:     23253
   Avg:       964
   Geo:    781.59
   Std:    726.81</t>
  </si>
  <si>
    <t> 25239909392</t>
  </si>
  <si>
    <t>4096-8192</t>
  </si>
  <si>
    <t> 0.9994</t>
  </si>
  <si>
    <t> Min:       237
   Max:     29566
   Avg:      1503
   Geo:    973.88
   Std:   1835.32</t>
  </si>
  <si>
    <t> Min:       233
   Max:    205222
   Avg:      1507
   Geo:    963.99
   Std:   1876.30</t>
  </si>
  <si>
    <t> .314</t>
  </si>
  <si>
    <t> 85%</t>
  </si>
  <si>
    <t>8192-16384</t>
  </si>
  <si>
    <t> Min:       263
   Max:   1809155
   Avg:      7130
   Geo:   2572.29
   Std:  25280.81</t>
  </si>
  <si>
    <t> Min:       255
   Max:   7099159
   Avg:      6546
   Geo:   2506.11
   Std:  20844.73</t>
  </si>
  <si>
    <t> 2.4</t>
  </si>
  <si>
    <t> 118567</t>
  </si>
  <si>
    <t> .942</t>
  </si>
  <si>
    <t>Concurrency variations</t>
  </si>
  <si>
    <t>20s</t>
  </si>
  <si>
    <t>Min:        53</t>
  </si>
  <si>
    <t>Min:        49</t>
  </si>
  <si>
    <t>N/A</t>
  </si>
  <si>
    <t xml:space="preserve">   Max:     16337</t>
  </si>
  <si>
    <t xml:space="preserve">   Max:     19712</t>
  </si>
  <si>
    <t xml:space="preserve">   Avg:       375</t>
  </si>
  <si>
    <t xml:space="preserve">   Avg:       368</t>
  </si>
  <si>
    <t xml:space="preserve">   Geo:    243.94</t>
  </si>
  <si>
    <t xml:space="preserve">   Geo:    239.71</t>
  </si>
  <si>
    <t xml:space="preserve">   Std:    552.10</t>
  </si>
  <si>
    <t xml:space="preserve">   Std:    538.43</t>
  </si>
  <si>
    <t>Min:        55</t>
  </si>
  <si>
    <t>Min:        50</t>
  </si>
  <si>
    <t xml:space="preserve">   Max:     21529</t>
  </si>
  <si>
    <t xml:space="preserve">   Max:     21457</t>
  </si>
  <si>
    <t xml:space="preserve">   Avg:       845</t>
  </si>
  <si>
    <t xml:space="preserve">   Avg:       828</t>
  </si>
  <si>
    <t xml:space="preserve">   Geo:    485.44</t>
  </si>
  <si>
    <t xml:space="preserve">   Geo:    478.48</t>
  </si>
  <si>
    <t xml:space="preserve">   Std:   1187.32</t>
  </si>
  <si>
    <t xml:space="preserve">   Std:   1153.24</t>
  </si>
  <si>
    <t>Min:        59</t>
  </si>
  <si>
    <t xml:space="preserve">   Max:     34061</t>
  </si>
  <si>
    <t xml:space="preserve">   Max:     34592</t>
  </si>
  <si>
    <t xml:space="preserve">   Avg:      1710</t>
  </si>
  <si>
    <t xml:space="preserve">   Avg:      1687</t>
  </si>
  <si>
    <t xml:space="preserve">   Geo:    984.21</t>
  </si>
  <si>
    <t xml:space="preserve">   Geo:    971.68</t>
  </si>
  <si>
    <t xml:space="preserve">   Std:   1969.94</t>
  </si>
  <si>
    <t xml:space="preserve">   Std:   1940.63</t>
  </si>
  <si>
    <t>Min:       173</t>
  </si>
  <si>
    <t>Min:        88</t>
  </si>
  <si>
    <t xml:space="preserve">   Max:     38658</t>
  </si>
  <si>
    <t xml:space="preserve">   Max:     39487</t>
  </si>
  <si>
    <t xml:space="preserve">   Avg:      3510</t>
  </si>
  <si>
    <t xml:space="preserve">   Avg:      3477</t>
  </si>
  <si>
    <t xml:space="preserve">   Geo:   2583.31</t>
  </si>
  <si>
    <t xml:space="preserve">   Geo:   2561.48</t>
  </si>
  <si>
    <t xml:space="preserve">   Std:   3068.14</t>
  </si>
  <si>
    <t xml:space="preserve">   Std:   3034.87</t>
  </si>
  <si>
    <t>Min:       241</t>
  </si>
  <si>
    <t>Min:       205</t>
  </si>
  <si>
    <t xml:space="preserve">   Max:     53662</t>
  </si>
  <si>
    <t xml:space="preserve">   Max:     53649</t>
  </si>
  <si>
    <t xml:space="preserve">   Avg:      7201</t>
  </si>
  <si>
    <t xml:space="preserve">   Avg:      7156</t>
  </si>
  <si>
    <t xml:space="preserve">   Geo:   5505.87</t>
  </si>
  <si>
    <t xml:space="preserve">   Geo:   5468.11</t>
  </si>
  <si>
    <t xml:space="preserve">   Std:   5728.50</t>
  </si>
  <si>
    <t xml:space="preserve">   Std:   5713.90</t>
  </si>
  <si>
    <t>Min:       567</t>
  </si>
  <si>
    <t>Min:       444</t>
  </si>
  <si>
    <t xml:space="preserve">   Max:    125617</t>
  </si>
  <si>
    <t xml:space="preserve">   Max:    126031</t>
  </si>
  <si>
    <t xml:space="preserve">   Avg:     15730</t>
  </si>
  <si>
    <t xml:space="preserve">   Avg:     15595</t>
  </si>
  <si>
    <t xml:space="preserve">   Geo:  11153.92</t>
  </si>
  <si>
    <t xml:space="preserve">   Geo:  11074.94</t>
  </si>
  <si>
    <t xml:space="preserve">   Std:  14560.37</t>
  </si>
  <si>
    <t xml:space="preserve">   Std:  14415.13</t>
  </si>
  <si>
    <t>Min:      1934</t>
  </si>
  <si>
    <t>Min:      1439</t>
  </si>
  <si>
    <t xml:space="preserve">   Max:    237113</t>
  </si>
  <si>
    <t xml:space="preserve">   Max:    237276</t>
  </si>
  <si>
    <t xml:space="preserve">   Avg:     32698</t>
  </si>
  <si>
    <t xml:space="preserve">   Avg:     32266</t>
  </si>
  <si>
    <t xml:space="preserve">   Geo:  24301.19</t>
  </si>
  <si>
    <t xml:space="preserve">   Geo:  24061.96</t>
  </si>
  <si>
    <t xml:space="preserve">   Std:  31317.19</t>
  </si>
  <si>
    <t xml:space="preserve">   Std:  30946.97</t>
  </si>
  <si>
    <t>Min:     12768</t>
  </si>
  <si>
    <t>Min:      4294</t>
  </si>
  <si>
    <t xml:space="preserve">   Max:    213804</t>
  </si>
  <si>
    <t xml:space="preserve">   Max:    213993</t>
  </si>
  <si>
    <t xml:space="preserve">   Avg:     51090</t>
  </si>
  <si>
    <t xml:space="preserve">   Avg:     50058</t>
  </si>
  <si>
    <t xml:space="preserve">   Geo:  42997.88</t>
  </si>
  <si>
    <t xml:space="preserve">   Geo:  41846.62</t>
  </si>
  <si>
    <t xml:space="preserve">   Std:  35396.58</t>
  </si>
  <si>
    <t xml:space="preserve">   Std:  35588.78</t>
  </si>
  <si>
    <t>Min:     12710</t>
  </si>
  <si>
    <t>Min:     12957</t>
  </si>
  <si>
    <t xml:space="preserve">   Max:    151737</t>
  </si>
  <si>
    <t xml:space="preserve">   Max:    274731</t>
  </si>
  <si>
    <t xml:space="preserve">   Avg:     51980</t>
  </si>
  <si>
    <t xml:space="preserve">   Avg:     50716</t>
  </si>
  <si>
    <t xml:space="preserve">   Geo:  43708.63</t>
  </si>
  <si>
    <t xml:space="preserve">   Geo:  42624.17</t>
  </si>
  <si>
    <t xml:space="preserve">   Std:  35468.40</t>
  </si>
  <si>
    <t xml:space="preserve">   Std:  35498.49</t>
  </si>
  <si>
    <t>Get/set variations</t>
  </si>
  <si>
    <t>80/20</t>
  </si>
  <si>
    <t>Min:        83
   Max:     49529
   Avg:      1030
   Geo:    651.64
   Std:   1370.96</t>
  </si>
  <si>
    <t>Min:        81
   Max:    208554
   Avg:      1003
   Geo:    636.48
   Std:   1335.66</t>
  </si>
  <si>
    <t>Min:        83
   Max:     43090
   Avg:      1208
   Geo:    718.74
   Std:   1692.98</t>
  </si>
  <si>
    <t>Min:        88
   Max:    202555
   Avg:      1176
   Geo:    702.01
   Std:   1664.38</t>
  </si>
  <si>
    <t> .278</t>
  </si>
  <si>
    <t>Hot key Test</t>
  </si>
  <si>
    <t>128 keys - 100% overwrite</t>
  </si>
  <si>
    <t>Min:        81
   Max:     33609
   Avg:       791
   Geo:    499.93
   Std:    896.98</t>
  </si>
  <si>
    <t>Min:        79
   Max:     33639
   Avg:       775
   Geo:    488.68
   Std:    879.96</t>
  </si>
  <si>
    <t>128 objects overwritten 9875171 times</t>
  </si>
  <si>
    <t>NA</t>
  </si>
  <si>
    <t>70/30</t>
  </si>
  <si>
    <t>Min:        82
   Max:     23673
   Avg:       884
   Geo:    592.75
   Std:    923.74</t>
  </si>
  <si>
    <t>Min:        79
   Max:     23717
   Avg:       871
   Geo:    583.41
   Std:    909.10</t>
  </si>
  <si>
    <t>TTL test</t>
  </si>
  <si>
    <t>100% items get expired</t>
  </si>
  <si>
    <t>get_misses 24314342
STAT get_expired 2112914 get_misses: 24314342
expired_get: 0
unexpired_unget: 0</t>
  </si>
  <si>
    <t>Min:       134
   Max:    201641
   Avg:       952
   Geo:    646.23
   Std:   1192.32</t>
  </si>
  <si>
    <t>Min:       125
   Max:    209635
   Avg:       932
   Geo:    632.31
   Std:   1171.68</t>
  </si>
  <si>
    <t>expired_unfetched 148125</t>
  </si>
  <si>
    <t>io2 volume metrics</t>
  </si>
  <si>
    <t>io2 Write Latency (ms/op)</t>
  </si>
  <si>
    <t>io2 Write IOPS</t>
  </si>
  <si>
    <t>io2 Read Latency (ms/op)</t>
  </si>
  <si>
    <t>io2 Read IOPS</t>
  </si>
  <si>
    <t>Min:        76
   Max:     33200
   Avg:       892
   Geo:    523.63
   Std:   1295.65</t>
  </si>
  <si>
    <t>Min:        74
   Max:    431206
   Avg:       873
   Geo:    515.15
   Std:   1265.05</t>
  </si>
  <si>
    <t>Min:        76
   Max:     37260
   Avg:       933
   Geo:    533.77
   Std:   1506.37</t>
  </si>
  <si>
    <t>Min:        74
   Max:     37388
   Avg:       907
   Geo:    524.18
   Std:   1451.85</t>
  </si>
  <si>
    <t>Min:        76
   Max:     31448
   Avg:       953
   Geo:    582.34
   Std:   1244.36</t>
  </si>
  <si>
    <t>Min:        74
   Max:     31463
   Avg:       936
   Geo:    574.49
   Std:   1217.47</t>
  </si>
  <si>
    <t>Min:        81
   Max:     38838
   Avg:       979
   Geo:    597.33
   Std:   1429.96</t>
  </si>
  <si>
    <t>Min:        79
   Max:     38988
   Avg:       950
   Geo:    583.65
   Std:   1372.17</t>
  </si>
  <si>
    <t>Min:        85
   Max:     30699
   Avg:      1447
   Geo:    823.73
   Std:   1910.00</t>
  </si>
  <si>
    <t>Min:        75
   Max:     37802
   Avg:      1466
   Geo:    817.61
   Std:   1952.74</t>
  </si>
  <si>
    <t>Min:       114
   Max:   3553931
   Avg:      7191
   Geo:   2272.54
   Std:  27721.70</t>
  </si>
  <si>
    <t>Min:       104
   Max:   3764765
   Avg:      6157
   Geo:   2191.72
   Std:  20257.57</t>
  </si>
  <si>
    <t>Connections count variations</t>
  </si>
  <si>
    <t>Min:        56</t>
  </si>
  <si>
    <t>Min:       51</t>
  </si>
  <si>
    <t xml:space="preserve">   Max:     15255</t>
  </si>
  <si>
    <t xml:space="preserve">   Max:     15279</t>
  </si>
  <si>
    <t xml:space="preserve">   Avg:       381</t>
  </si>
  <si>
    <t xml:space="preserve">   Avg:       371</t>
  </si>
  <si>
    <t xml:space="preserve">   Geo:    255.23</t>
  </si>
  <si>
    <t xml:space="preserve">   Geo:    250.55</t>
  </si>
  <si>
    <t xml:space="preserve">   Std:    476.19</t>
  </si>
  <si>
    <t xml:space="preserve">   Std:    456.49</t>
  </si>
  <si>
    <t>Min:        62</t>
  </si>
  <si>
    <t> Min:        57</t>
  </si>
  <si>
    <t>Max:     29111</t>
  </si>
  <si>
    <t>   Max:     29266</t>
  </si>
  <si>
    <t>Avg:       849</t>
  </si>
  <si>
    <t>   Avg:       828</t>
  </si>
  <si>
    <t>Geo:    496.43</t>
  </si>
  <si>
    <t>   Geo:    488.76</t>
  </si>
  <si>
    <t>Std:   1220.05</t>
  </si>
  <si>
    <t>   Std:   1179.69</t>
  </si>
  <si>
    <t>Min:        60</t>
  </si>
  <si>
    <t>Min:        56</t>
  </si>
  <si>
    <t>   Max:     25814</t>
  </si>
  <si>
    <t>   Max:     27685</t>
  </si>
  <si>
    <t>   Avg:      1704</t>
  </si>
  <si>
    <t>   Avg:      1692</t>
  </si>
  <si>
    <t>   Geo:   1012.35</t>
  </si>
  <si>
    <t>   Geo:   1002.88</t>
  </si>
  <si>
    <t>   Std:   1777.56</t>
  </si>
  <si>
    <t>   Std:   1767.72</t>
  </si>
  <si>
    <t>Min:        92</t>
  </si>
  <si>
    <t>Min:        76</t>
  </si>
  <si>
    <t>   Max:     33862</t>
  </si>
  <si>
    <t>   Max:     33856</t>
  </si>
  <si>
    <t>   Avg:      3417</t>
  </si>
  <si>
    <t>   Avg:      3400</t>
  </si>
  <si>
    <t>   Geo:   2471.46</t>
  </si>
  <si>
    <t>   Geo:   2459.71</t>
  </si>
  <si>
    <t>   Std:   3019.98</t>
  </si>
  <si>
    <t>   Std:   2999.83</t>
  </si>
  <si>
    <t>Min:       198</t>
  </si>
  <si>
    <t>Min:       144</t>
  </si>
  <si>
    <t>   Max:     45338</t>
  </si>
  <si>
    <t>   Max:     47571</t>
  </si>
  <si>
    <t>   Avg:      6885</t>
  </si>
  <si>
    <t>   Avg:      6848</t>
  </si>
  <si>
    <t>   Geo:   5416.17</t>
  </si>
  <si>
    <t>   Geo:   5388.56</t>
  </si>
  <si>
    <t>   Std:   5095.59</t>
  </si>
  <si>
    <t>   Std:   5075.09</t>
  </si>
  <si>
    <t>Min:       739</t>
  </si>
  <si>
    <t>Min:       720</t>
  </si>
  <si>
    <t>   Max:    103212</t>
  </si>
  <si>
    <t>   Max:    103362</t>
  </si>
  <si>
    <t>   Avg:     14293</t>
  </si>
  <si>
    <t>   Avg:     14206</t>
  </si>
  <si>
    <t>   Geo:  11014.00</t>
  </si>
  <si>
    <t>   Geo:  10934.61</t>
  </si>
  <si>
    <t>   Std:  11873.12</t>
  </si>
  <si>
    <t>   Std:  11852.18</t>
  </si>
  <si>
    <t>Min:      1453</t>
  </si>
  <si>
    <t>Min:      1467</t>
  </si>
  <si>
    <t>   Max:    217919</t>
  </si>
  <si>
    <t>   Max:    218621</t>
  </si>
  <si>
    <t>   Avg:     32497</t>
  </si>
  <si>
    <t>   Avg:     32290</t>
  </si>
  <si>
    <t>   Geo:  25568.31</t>
  </si>
  <si>
    <t>   Geo:  25408.16</t>
  </si>
  <si>
    <t>   Std:  27150.80</t>
  </si>
  <si>
    <t>   Std:  27106.97</t>
  </si>
  <si>
    <t>Min:      9375</t>
  </si>
  <si>
    <t>Min:      8928</t>
  </si>
  <si>
    <t>   Max:    201286</t>
  </si>
  <si>
    <t>   Max:    201442</t>
  </si>
  <si>
    <t>   Avg:     48538</t>
  </si>
  <si>
    <t>   Avg:     48324</t>
  </si>
  <si>
    <t>   Geo:  40241.80</t>
  </si>
  <si>
    <t>   Geo:  39502.60</t>
  </si>
  <si>
    <t>   Std:  36283.37</t>
  </si>
  <si>
    <t>   Std:  37265.94</t>
  </si>
  <si>
    <t>Min:     10227</t>
  </si>
  <si>
    <t>Min:      5612</t>
  </si>
  <si>
    <t>   Max:    265346</t>
  </si>
  <si>
    <t>   Max:    269584</t>
  </si>
  <si>
    <t>   Avg:     49916</t>
  </si>
  <si>
    <t>   Avg:     49002</t>
  </si>
  <si>
    <t>   Geo:  41468.26</t>
  </si>
  <si>
    <t>   Geo:  40615.19</t>
  </si>
  <si>
    <t>   Std:  36265.11</t>
  </si>
  <si>
    <t>   Std:  36005.55</t>
  </si>
  <si>
    <t>Min:        59
   Max:     32283
   Avg:      1022
   Geo:    713.88
   Std:   1095.67</t>
  </si>
  <si>
    <t>Min:        56
   Max:     32317
   Avg:      1002
   Geo:    702.19
   Std:   1066.57</t>
  </si>
  <si>
    <t>Min:        51
   Max:     41085
   Avg:      1089
   Geo:    664.47
   Std:   1514.39</t>
  </si>
  <si>
    <t>Min:        52
   Max:     41138
   Avg:      1060
   Geo:    650.59
   Std:   1471.44</t>
  </si>
  <si>
    <t>Min:        50
   Max:     38918
   Avg:      1255
   Geo:    755.06
   Std:   1649.17</t>
  </si>
  <si>
    <t>Min:        53
   Max:     38913
   Avg:      1226
   Geo:    740.55
   Std:   1616.23</t>
  </si>
  <si>
    <t>cache.r5.large</t>
  </si>
  <si>
    <t xml:space="preserve">   Min:       132
   Max:     15483
   Avg:       696
   Geo:    579.66
   Std:    513.03</t>
  </si>
  <si>
    <t>Min:       122
   Max:    203253
   Avg:       695
   Geo:    577.29
   Std:    513.44</t>
  </si>
  <si>
    <t xml:space="preserve">   Min:       119
   Max:     17710
   Avg:       720
   Geo:    583.88
   Std:    547.25</t>
  </si>
  <si>
    <t xml:space="preserve">   Min:       116
   Max:    204826
   Avg:       719
   Geo:    581.71
   Std:    547.61</t>
  </si>
  <si>
    <t xml:space="preserve">   Min:       130
   Max:     18142
   Avg:       697
   Geo:    578.04
   Std:    541.41</t>
  </si>
  <si>
    <t xml:space="preserve">   Min:       127
   Max:    208417
   Avg:       697
   Geo:    577.47
   Std:    543.44</t>
  </si>
  <si>
    <t xml:space="preserve">   Min:       125
   Max:     16716
   Avg:       680
   Geo:    558.32
   Std:    546.83</t>
  </si>
  <si>
    <t xml:space="preserve">   Min:       121
   Max:    202327
   Avg:       677
   Geo:    555.14
   Std:    546.13</t>
  </si>
  <si>
    <t xml:space="preserve">   Min:       168
   Max:    202814
   Avg:      1157
   Geo:    758.61
   Std:   1611.35</t>
  </si>
  <si>
    <t xml:space="preserve">   Min:       151
   Max:    212035
   Avg:      1159
   Geo:    753.26
   Std:   1642.16</t>
  </si>
  <si>
    <t xml:space="preserve">   Min:       168
   Max:   3550959
   Avg:      9822
   Geo:   3869.17
   Std:  32386.56</t>
  </si>
  <si>
    <t xml:space="preserve">   Min:       155
   Max:   3525420
   Avg:      8881
   Geo:   3905.29
   Std:  25311.28</t>
  </si>
  <si>
    <t>40-14%</t>
  </si>
  <si>
    <t xml:space="preserve">   Min:       115</t>
  </si>
  <si>
    <t xml:space="preserve">   Min:       114</t>
  </si>
  <si>
    <t xml:space="preserve">   Max:      8217</t>
  </si>
  <si>
    <t xml:space="preserve">   Max:      8297</t>
  </si>
  <si>
    <t xml:space="preserve">   Avg:       319</t>
  </si>
  <si>
    <t xml:space="preserve">   Avg:       318</t>
  </si>
  <si>
    <t xml:space="preserve">   Geo:    274.73</t>
  </si>
  <si>
    <t xml:space="preserve">   Geo:    274.35</t>
  </si>
  <si>
    <t xml:space="preserve">   Std:    219.48</t>
  </si>
  <si>
    <t xml:space="preserve">   Std:    218.83</t>
  </si>
  <si>
    <t xml:space="preserve">   Min:       122</t>
  </si>
  <si>
    <t xml:space="preserve">   Min:       125</t>
  </si>
  <si>
    <t xml:space="preserve">   Max:      7134</t>
  </si>
  <si>
    <t xml:space="preserve">   Max:      7187</t>
  </si>
  <si>
    <t xml:space="preserve">   Avg:       635</t>
  </si>
  <si>
    <t xml:space="preserve">   Avg:       634</t>
  </si>
  <si>
    <t xml:space="preserve">   Geo:    524.59</t>
  </si>
  <si>
    <t xml:space="preserve">   Geo:    523.30</t>
  </si>
  <si>
    <t xml:space="preserve">   Std:    500.95</t>
  </si>
  <si>
    <t xml:space="preserve">   Std:    501.61</t>
  </si>
  <si>
    <t xml:space="preserve">   Min:       156</t>
  </si>
  <si>
    <t xml:space="preserve">   Min:       147</t>
  </si>
  <si>
    <t xml:space="preserve">   Max:     10363</t>
  </si>
  <si>
    <t xml:space="preserve">   Max:     11809</t>
  </si>
  <si>
    <t xml:space="preserve">   Avg:      1284</t>
  </si>
  <si>
    <t xml:space="preserve">   Avg:      1283</t>
  </si>
  <si>
    <t xml:space="preserve">   Geo:   1027.79</t>
  </si>
  <si>
    <t xml:space="preserve">   Geo:   1027.41</t>
  </si>
  <si>
    <t xml:space="preserve">   Std:    987.86</t>
  </si>
  <si>
    <t xml:space="preserve">   Std:    986.50</t>
  </si>
  <si>
    <t xml:space="preserve">   Min:       198</t>
  </si>
  <si>
    <t xml:space="preserve">   Min:       155</t>
  </si>
  <si>
    <t xml:space="preserve">   Max:     19572</t>
  </si>
  <si>
    <t xml:space="preserve">   Max:     24991</t>
  </si>
  <si>
    <t xml:space="preserve">   Avg:      2681</t>
  </si>
  <si>
    <t xml:space="preserve">   Avg:      2676</t>
  </si>
  <si>
    <t xml:space="preserve">   Geo:   2186.57</t>
  </si>
  <si>
    <t xml:space="preserve">   Geo:   2183.81</t>
  </si>
  <si>
    <t xml:space="preserve">   Std:   1933.68</t>
  </si>
  <si>
    <t xml:space="preserve">   Std:   1928.43</t>
  </si>
  <si>
    <t xml:space="preserve">   Min:       836</t>
  </si>
  <si>
    <t xml:space="preserve">   Min:       327</t>
  </si>
  <si>
    <t>ulimit -S -n 4096</t>
  </si>
  <si>
    <t xml:space="preserve">   Max:     37659</t>
  </si>
  <si>
    <t xml:space="preserve">   Max:     37661</t>
  </si>
  <si>
    <t xml:space="preserve">   Avg:      5364</t>
  </si>
  <si>
    <t xml:space="preserve">   Avg:      5360</t>
  </si>
  <si>
    <t xml:space="preserve">   Geo:   4463.40</t>
  </si>
  <si>
    <t xml:space="preserve">   Geo:   4459.81</t>
  </si>
  <si>
    <t xml:space="preserve">   Std:   3807.35</t>
  </si>
  <si>
    <t xml:space="preserve">   Std:   3809.38</t>
  </si>
  <si>
    <t xml:space="preserve">   Min:       776</t>
  </si>
  <si>
    <t xml:space="preserve">   Min:       777</t>
  </si>
  <si>
    <t xml:space="preserve">   Max:     79872</t>
  </si>
  <si>
    <t xml:space="preserve">   Max:     79865</t>
  </si>
  <si>
    <t xml:space="preserve">   Avg:     12181</t>
  </si>
  <si>
    <t xml:space="preserve">   Avg:     12101</t>
  </si>
  <si>
    <t xml:space="preserve">   Geo:   9950.31</t>
  </si>
  <si>
    <t xml:space="preserve">   Geo:   9905.64</t>
  </si>
  <si>
    <t xml:space="preserve">   Std:   9322.63</t>
  </si>
  <si>
    <t xml:space="preserve">   Std:   9231.89</t>
  </si>
  <si>
    <t xml:space="preserve">   Min:      3103</t>
  </si>
  <si>
    <t xml:space="preserve">   Min:      3098</t>
  </si>
  <si>
    <t xml:space="preserve">   Max:    148189</t>
  </si>
  <si>
    <t xml:space="preserve">   Max:    202222</t>
  </si>
  <si>
    <t xml:space="preserve">   Avg:     26503</t>
  </si>
  <si>
    <t xml:space="preserve">   Avg:     26481</t>
  </si>
  <si>
    <t xml:space="preserve">   Geo:  21301.53</t>
  </si>
  <si>
    <t xml:space="preserve">   Geo:  21276.95</t>
  </si>
  <si>
    <t xml:space="preserve">   Std:  21375.31</t>
  </si>
  <si>
    <t xml:space="preserve">   Std:  21430.97</t>
  </si>
  <si>
    <t xml:space="preserve">   Min:     15503</t>
  </si>
  <si>
    <t xml:space="preserve">   Min:     19941</t>
  </si>
  <si>
    <t xml:space="preserve">   Max:    193504</t>
  </si>
  <si>
    <t xml:space="preserve">   Max:    193289</t>
  </si>
  <si>
    <t xml:space="preserve">   Avg:     47941</t>
  </si>
  <si>
    <t xml:space="preserve">   Avg:     47052</t>
  </si>
  <si>
    <t xml:space="preserve">   Geo:  40378.10</t>
  </si>
  <si>
    <t xml:space="preserve">   Geo:  39366.10</t>
  </si>
  <si>
    <t xml:space="preserve">   Std:  33518.45</t>
  </si>
  <si>
    <t xml:space="preserve">   Std:  33238.90</t>
  </si>
  <si>
    <t xml:space="preserve">   Min:     38501</t>
  </si>
  <si>
    <t xml:space="preserve">   Min:     51476</t>
  </si>
  <si>
    <t>ulimit -S -n 17000</t>
  </si>
  <si>
    <t xml:space="preserve">   Max:     80923</t>
  </si>
  <si>
    <t xml:space="preserve">   Max:    247675</t>
  </si>
  <si>
    <t xml:space="preserve">   Avg:     58565</t>
  </si>
  <si>
    <t xml:space="preserve">   Avg:     60054</t>
  </si>
  <si>
    <t xml:space="preserve">   Geo:  58341.87</t>
  </si>
  <si>
    <t xml:space="preserve">   Geo:  59721.93</t>
  </si>
  <si>
    <t xml:space="preserve">   Std:   5206.58</t>
  </si>
  <si>
    <t xml:space="preserve">   Std:   8110.03</t>
  </si>
  <si>
    <t xml:space="preserve">  Min:       146
   Max:    212357
   Avg:       761
   Geo:    614.95
   Std:    648.04</t>
  </si>
  <si>
    <t xml:space="preserve">   Min:       144
   Max:    212363
   Avg:       758
   Geo:    611.90
   Std:    654.42</t>
  </si>
  <si>
    <t xml:space="preserve">   Min:       134
   Max:     24611
   Avg:      1041
   Geo:    776.53
   Std:    832.16</t>
  </si>
  <si>
    <t xml:space="preserve">   Min:       133
   Max:     24610
   Avg:      1042
   Geo:    775.83
   Std:    837.80</t>
  </si>
  <si>
    <t>96%-&gt;45%</t>
  </si>
  <si>
    <t>Min:       142
   Max:    211236
   Avg:       675
   Geo:    532.11
   Std:    602.17</t>
  </si>
  <si>
    <t>Min:       136
   Max:    205321
   Avg:       652
   Geo:    545.83
   Std:    632.49</t>
  </si>
  <si>
    <t>get_misses 11425175
STAT get_expired 3557066 get_misses: 11425175
expired_get: 0
unexpired_unget: 0</t>
  </si>
  <si>
    <t>Min:       151
   Max:    202103
   Avg:       663
   Geo:    539.61
   Std:    555.99</t>
  </si>
  <si>
    <t>Min:       145
   Max:    207184
   Avg:       660
   Geo:    536.99
   Std:    552.11</t>
  </si>
  <si>
    <t>evicted unfetched: 248439</t>
  </si>
  <si>
    <t>cache.r5.2xlarge</t>
  </si>
  <si>
    <t xml:space="preserve">   Min:        56
   Max:     13080
   Avg:       637
   Geo:    517.36
   Std:    470.40</t>
  </si>
  <si>
    <t xml:space="preserve">   Min:        48
   Max:     13428
   Avg:       632
   Geo:    512.12
   Std:    466.53</t>
  </si>
  <si>
    <t xml:space="preserve">   Min:        55
   Max:    206261
   Avg:       643
   Geo:    523.09
   Std:    530.94</t>
  </si>
  <si>
    <t xml:space="preserve">   Min:        46
   Max:    206035
   Avg:       638
   Geo:    518.18
   Std:    494.20</t>
  </si>
  <si>
    <t xml:space="preserve">   Min:        51</t>
  </si>
  <si>
    <t xml:space="preserve">   Min:        47</t>
  </si>
  <si>
    <t xml:space="preserve">   Max:      5914</t>
  </si>
  <si>
    <t xml:space="preserve">   Max:      8960</t>
  </si>
  <si>
    <t xml:space="preserve">   Avg:       271</t>
  </si>
  <si>
    <t xml:space="preserve">   Avg:       265</t>
  </si>
  <si>
    <t xml:space="preserve">   Geo:    222.33</t>
  </si>
  <si>
    <t xml:space="preserve">   Geo:    217.27</t>
  </si>
  <si>
    <t xml:space="preserve">   Std:    229.33</t>
  </si>
  <si>
    <t xml:space="preserve">   Std:    223.86</t>
  </si>
  <si>
    <t xml:space="preserve">   Min:        67</t>
  </si>
  <si>
    <t xml:space="preserve">   Max:      8500</t>
  </si>
  <si>
    <t xml:space="preserve">   Max:      8545</t>
  </si>
  <si>
    <t xml:space="preserve">   Avg:       611</t>
  </si>
  <si>
    <t xml:space="preserve">   Avg:       607</t>
  </si>
  <si>
    <t xml:space="preserve">   Geo:    493.12</t>
  </si>
  <si>
    <t xml:space="preserve">   Geo:    489.53</t>
  </si>
  <si>
    <t xml:space="preserve">   Std:    457.34</t>
  </si>
  <si>
    <t xml:space="preserve">   Std:    455.32</t>
  </si>
  <si>
    <t xml:space="preserve">   Min:       152</t>
  </si>
  <si>
    <t xml:space="preserve">   Min:       127</t>
  </si>
  <si>
    <t xml:space="preserve">   Max:     10643</t>
  </si>
  <si>
    <t xml:space="preserve">   Max:     10989</t>
  </si>
  <si>
    <t xml:space="preserve">   Avg:      1263</t>
  </si>
  <si>
    <t xml:space="preserve">   Avg:      1259</t>
  </si>
  <si>
    <t xml:space="preserve">   Geo:   1048.13</t>
  </si>
  <si>
    <t xml:space="preserve">   Geo:   1045.05</t>
  </si>
  <si>
    <t xml:space="preserve">   Std:    877.80</t>
  </si>
  <si>
    <t xml:space="preserve">   Std:    872.64</t>
  </si>
  <si>
    <t xml:space="preserve">   Min:       231</t>
  </si>
  <si>
    <t xml:space="preserve">   Min:       151</t>
  </si>
  <si>
    <t xml:space="preserve">   Max:     18839</t>
  </si>
  <si>
    <t xml:space="preserve">   Max:     19038</t>
  </si>
  <si>
    <t xml:space="preserve">   Avg:      2667</t>
  </si>
  <si>
    <t xml:space="preserve">   Avg:      2672</t>
  </si>
  <si>
    <t xml:space="preserve">   Geo:   2252.56</t>
  </si>
  <si>
    <t xml:space="preserve">   Geo:   2255.06</t>
  </si>
  <si>
    <t xml:space="preserve">   Std:   1797.69</t>
  </si>
  <si>
    <t xml:space="preserve">   Std:   1800.86</t>
  </si>
  <si>
    <t xml:space="preserve">   Min:        54
   Max:    203199
   Avg:       659
   Geo:    535.78
   Std:    491.26</t>
  </si>
  <si>
    <t xml:space="preserve">   Min:        49
   Max:    207742
   Avg:       648
   Geo:    525.67
   Std:    483.34</t>
  </si>
  <si>
    <t xml:space="preserve">Facebook Test: Set data with TCP and multi-get (50 keys at a time) with UDP </t>
  </si>
  <si>
    <t>TCP/UDP (Facebook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</si>
</sst>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E3AA00"/>
      <name val="Calibri"/>
      <family val="2"/>
    </font>
    <font>
      <sz val="10"/>
      <color theme="1"/>
      <name val="Var(--Ff-Mono)"/>
      <charset val="1"/>
    </font>
    <font>
      <b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Fill="1" applyBorder="1"/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1" fillId="0" borderId="9" xfId="0" applyFont="1" applyFill="1" applyBorder="1" applyAlignment="1">
      <alignment wrapText="1"/>
    </xf>
    <xf numFmtId="0" fontId="0" fillId="0" borderId="8" xfId="0" applyFont="1" applyBorder="1" applyAlignment="1">
      <alignment horizontal="left" vertical="top"/>
    </xf>
    <xf numFmtId="0" fontId="2" fillId="8" borderId="4" xfId="0" applyFont="1" applyFill="1" applyBorder="1" applyAlignment="1">
      <alignment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0" fontId="2" fillId="8" borderId="10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8" borderId="3" xfId="0" applyFont="1" applyFill="1" applyBorder="1" applyAlignment="1">
      <alignment horizontal="left" wrapText="1"/>
    </xf>
    <xf numFmtId="0" fontId="2" fillId="8" borderId="4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wrapText="1"/>
    </xf>
    <xf numFmtId="0" fontId="1" fillId="9" borderId="10" xfId="0" applyFont="1" applyFill="1" applyBorder="1" applyAlignment="1">
      <alignment horizontal="left" wrapText="1"/>
    </xf>
    <xf numFmtId="0" fontId="1" fillId="0" borderId="10" xfId="0" applyNumberFormat="1" applyFont="1" applyFill="1" applyBorder="1" applyAlignment="1">
      <alignment horizontal="left" wrapText="1"/>
    </xf>
    <xf numFmtId="9" fontId="1" fillId="0" borderId="10" xfId="0" applyNumberFormat="1" applyFont="1" applyFill="1" applyBorder="1" applyAlignment="1">
      <alignment horizontal="left" wrapText="1"/>
    </xf>
    <xf numFmtId="10" fontId="1" fillId="0" borderId="10" xfId="0" applyNumberFormat="1" applyFont="1" applyFill="1" applyBorder="1" applyAlignment="1">
      <alignment horizontal="left" wrapText="1"/>
    </xf>
    <xf numFmtId="0" fontId="3" fillId="0" borderId="10" xfId="0" applyNumberFormat="1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10" fontId="1" fillId="0" borderId="10" xfId="0" applyNumberFormat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9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wrapText="1"/>
    </xf>
    <xf numFmtId="0" fontId="1" fillId="9" borderId="13" xfId="0" applyFont="1" applyFill="1" applyBorder="1" applyAlignment="1">
      <alignment horizontal="left" wrapText="1"/>
    </xf>
    <xf numFmtId="164" fontId="1" fillId="0" borderId="13" xfId="0" applyNumberFormat="1" applyFont="1" applyFill="1" applyBorder="1" applyAlignment="1">
      <alignment horizontal="left" wrapText="1"/>
    </xf>
    <xf numFmtId="164" fontId="3" fillId="0" borderId="8" xfId="0" applyNumberFormat="1" applyFont="1" applyFill="1" applyBorder="1" applyAlignment="1">
      <alignment horizontal="left" wrapText="1"/>
    </xf>
    <xf numFmtId="10" fontId="3" fillId="0" borderId="8" xfId="0" applyNumberFormat="1" applyFont="1" applyFill="1" applyBorder="1" applyAlignment="1">
      <alignment horizontal="left" wrapText="1"/>
    </xf>
    <xf numFmtId="165" fontId="1" fillId="0" borderId="10" xfId="0" applyNumberFormat="1" applyFont="1" applyFill="1" applyBorder="1" applyAlignment="1">
      <alignment horizontal="left" wrapText="1"/>
    </xf>
    <xf numFmtId="10" fontId="3" fillId="0" borderId="10" xfId="0" applyNumberFormat="1" applyFont="1" applyFill="1" applyBorder="1" applyAlignment="1">
      <alignment horizontal="left" wrapText="1"/>
    </xf>
    <xf numFmtId="0" fontId="1" fillId="0" borderId="14" xfId="0" applyFont="1" applyFill="1" applyBorder="1" applyAlignment="1">
      <alignment horizontal="left" wrapText="1"/>
    </xf>
    <xf numFmtId="0" fontId="2" fillId="8" borderId="5" xfId="0" applyFont="1" applyFill="1" applyBorder="1" applyAlignment="1">
      <alignment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6" fillId="0" borderId="0" xfId="0" applyFont="1" applyBorder="1" applyAlignment="1"/>
    <xf numFmtId="0" fontId="7" fillId="0" borderId="10" xfId="0" applyFont="1" applyFill="1" applyBorder="1" applyAlignment="1">
      <alignment horizontal="left" wrapText="1"/>
    </xf>
    <xf numFmtId="0" fontId="1" fillId="0" borderId="0" xfId="0" applyFont="1" applyFill="1" applyBorder="1" applyAlignment="1"/>
    <xf numFmtId="0" fontId="2" fillId="5" borderId="14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8" borderId="16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9" fontId="1" fillId="0" borderId="10" xfId="0" applyNumberFormat="1" applyFont="1" applyFill="1" applyBorder="1" applyAlignment="1">
      <alignment wrapText="1"/>
    </xf>
    <xf numFmtId="10" fontId="1" fillId="0" borderId="10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horizontal="left" vertical="top" wrapText="1"/>
    </xf>
    <xf numFmtId="10" fontId="1" fillId="0" borderId="8" xfId="0" applyNumberFormat="1" applyFont="1" applyFill="1" applyBorder="1" applyAlignment="1">
      <alignment horizontal="left" vertical="top" wrapText="1"/>
    </xf>
    <xf numFmtId="10" fontId="1" fillId="0" borderId="13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1" fillId="10" borderId="10" xfId="0" applyFont="1" applyFill="1" applyBorder="1" applyAlignment="1">
      <alignment horizontal="left" vertical="top" wrapText="1"/>
    </xf>
    <xf numFmtId="0" fontId="1" fillId="11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11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1" fillId="9" borderId="7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8" borderId="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9" borderId="11" xfId="0" applyFont="1" applyFill="1" applyBorder="1" applyAlignment="1">
      <alignment wrapText="1"/>
    </xf>
    <xf numFmtId="0" fontId="1" fillId="9" borderId="7" xfId="0" applyFont="1" applyFill="1" applyBorder="1" applyAlignment="1">
      <alignment wrapText="1"/>
    </xf>
    <xf numFmtId="9" fontId="1" fillId="0" borderId="11" xfId="0" applyNumberFormat="1" applyFont="1" applyFill="1" applyBorder="1" applyAlignment="1">
      <alignment wrapText="1"/>
    </xf>
    <xf numFmtId="10" fontId="1" fillId="0" borderId="11" xfId="0" applyNumberFormat="1" applyFont="1" applyFill="1" applyBorder="1" applyAlignment="1">
      <alignment wrapText="1"/>
    </xf>
    <xf numFmtId="0" fontId="1" fillId="0" borderId="11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10" fontId="1" fillId="0" borderId="11" xfId="0" applyNumberFormat="1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1" fillId="9" borderId="11" xfId="0" applyFont="1" applyFill="1" applyBorder="1" applyAlignment="1">
      <alignment horizontal="left" wrapText="1"/>
    </xf>
    <xf numFmtId="0" fontId="1" fillId="9" borderId="7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9" borderId="18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9" fontId="1" fillId="0" borderId="8" xfId="0" applyNumberFormat="1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10" fontId="1" fillId="0" borderId="8" xfId="0" applyNumberFormat="1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6" xfId="0" applyFont="1" applyFill="1" applyBorder="1" applyAlignment="1">
      <alignment horizontal="left" wrapText="1"/>
    </xf>
    <xf numFmtId="0" fontId="1" fillId="10" borderId="11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B26F-3E62-2549-98AC-04ABEFB1A1A4}">
  <dimension ref="A2:S8"/>
  <sheetViews>
    <sheetView workbookViewId="0">
      <selection activeCell="B7" sqref="B7"/>
    </sheetView>
  </sheetViews>
  <sheetFormatPr baseColWidth="10" defaultColWidth="11" defaultRowHeight="16"/>
  <cols>
    <col min="1" max="1" width="10.6640625" customWidth="1"/>
    <col min="2" max="2" width="15.6640625" customWidth="1"/>
    <col min="3" max="3" width="12" customWidth="1"/>
    <col min="4" max="4" width="8.33203125" customWidth="1"/>
    <col min="5" max="5" width="12.5" customWidth="1"/>
    <col min="6" max="6" width="11.1640625" customWidth="1"/>
    <col min="7" max="7" width="12.83203125" customWidth="1"/>
    <col min="8" max="8" width="12" customWidth="1"/>
    <col min="9" max="9" width="7.5" customWidth="1"/>
    <col min="10" max="10" width="7.33203125" customWidth="1"/>
    <col min="11" max="12" width="10.1640625" customWidth="1"/>
    <col min="13" max="13" width="12.5" customWidth="1"/>
    <col min="14" max="15" width="14.33203125" customWidth="1"/>
    <col min="16" max="16" width="14" customWidth="1"/>
    <col min="17" max="17" width="11.5" customWidth="1"/>
    <col min="19" max="19" width="16" customWidth="1"/>
  </cols>
  <sheetData>
    <row r="2" spans="1:19">
      <c r="A2" s="90" t="s">
        <v>0</v>
      </c>
      <c r="B2" s="91"/>
      <c r="C2" s="90" t="s">
        <v>1</v>
      </c>
      <c r="D2" s="91"/>
      <c r="E2" s="91"/>
      <c r="F2" s="91"/>
      <c r="G2" s="91"/>
      <c r="H2" s="91"/>
      <c r="I2" s="91"/>
      <c r="J2" s="91"/>
      <c r="K2" s="93"/>
      <c r="L2" s="90" t="s">
        <v>2</v>
      </c>
      <c r="M2" s="91"/>
      <c r="N2" s="91"/>
      <c r="O2" s="91"/>
      <c r="P2" s="93"/>
      <c r="Q2" s="92" t="s">
        <v>3</v>
      </c>
      <c r="R2" s="92"/>
      <c r="S2" s="92"/>
    </row>
    <row r="3" spans="1:19" ht="50" customHeigh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6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>
      <c r="A4" s="1">
        <v>1</v>
      </c>
      <c r="B4" s="1" t="s">
        <v>22</v>
      </c>
      <c r="C4" s="1" t="s">
        <v>23</v>
      </c>
      <c r="D4" s="1" t="s">
        <v>24</v>
      </c>
      <c r="E4" s="1">
        <v>1</v>
      </c>
      <c r="F4" s="1">
        <v>16</v>
      </c>
      <c r="G4" s="1">
        <v>60</v>
      </c>
      <c r="H4" s="1" t="s">
        <v>25</v>
      </c>
      <c r="I4" s="1" t="s">
        <v>26</v>
      </c>
      <c r="J4" s="1">
        <v>64</v>
      </c>
      <c r="K4" s="1">
        <v>1024</v>
      </c>
      <c r="L4" s="1" t="s">
        <v>23</v>
      </c>
      <c r="M4" s="4">
        <v>1508</v>
      </c>
      <c r="N4" s="1">
        <v>2048</v>
      </c>
      <c r="O4" s="1">
        <v>0</v>
      </c>
      <c r="P4" s="1" t="s">
        <v>27</v>
      </c>
      <c r="Q4" s="4">
        <v>0</v>
      </c>
      <c r="R4" s="1">
        <v>13873</v>
      </c>
      <c r="S4" s="1">
        <v>15.5</v>
      </c>
    </row>
    <row r="5" spans="1:19">
      <c r="A5" s="1">
        <v>2</v>
      </c>
      <c r="B5" s="1" t="s">
        <v>22</v>
      </c>
      <c r="C5" s="1" t="s">
        <v>23</v>
      </c>
      <c r="D5" s="1" t="s">
        <v>24</v>
      </c>
      <c r="E5" s="1">
        <v>1</v>
      </c>
      <c r="F5" s="1">
        <v>16</v>
      </c>
      <c r="G5" s="1">
        <v>60</v>
      </c>
      <c r="H5" s="1" t="s">
        <v>25</v>
      </c>
      <c r="I5" s="1" t="s">
        <v>28</v>
      </c>
      <c r="J5" s="1">
        <v>128</v>
      </c>
      <c r="K5" s="1">
        <v>2048</v>
      </c>
      <c r="L5" s="1" t="s">
        <v>23</v>
      </c>
      <c r="M5" s="4">
        <v>1508</v>
      </c>
      <c r="N5" s="1">
        <v>2048</v>
      </c>
      <c r="O5" s="1">
        <v>0</v>
      </c>
      <c r="P5" s="1" t="s">
        <v>27</v>
      </c>
      <c r="Q5" s="4">
        <v>0</v>
      </c>
      <c r="R5" s="1">
        <v>14432</v>
      </c>
      <c r="S5" s="1">
        <v>31.2</v>
      </c>
    </row>
    <row r="6" spans="1:19">
      <c r="A6" s="1">
        <v>3</v>
      </c>
      <c r="B6" s="1" t="s">
        <v>22</v>
      </c>
      <c r="C6" s="1" t="s">
        <v>23</v>
      </c>
      <c r="D6" s="1" t="s">
        <v>24</v>
      </c>
      <c r="E6" s="1">
        <v>1</v>
      </c>
      <c r="F6" s="1">
        <v>16</v>
      </c>
      <c r="G6" s="1">
        <v>60</v>
      </c>
      <c r="H6" s="1" t="s">
        <v>25</v>
      </c>
      <c r="I6" s="1" t="s">
        <v>26</v>
      </c>
      <c r="J6" s="1">
        <v>128</v>
      </c>
      <c r="K6" s="1">
        <v>2048</v>
      </c>
      <c r="L6" s="1" t="s">
        <v>23</v>
      </c>
      <c r="M6" s="4">
        <v>1508</v>
      </c>
      <c r="N6" s="1">
        <v>2048</v>
      </c>
      <c r="O6" s="1">
        <v>0</v>
      </c>
      <c r="P6" s="1" t="s">
        <v>27</v>
      </c>
      <c r="Q6" s="4">
        <v>0</v>
      </c>
      <c r="R6" s="1">
        <v>14193</v>
      </c>
      <c r="S6" s="1">
        <v>31.4</v>
      </c>
    </row>
    <row r="7" spans="1:19">
      <c r="A7" s="1">
        <v>4</v>
      </c>
      <c r="B7" s="1" t="s">
        <v>22</v>
      </c>
      <c r="C7" s="4" t="s">
        <v>29</v>
      </c>
      <c r="D7" s="1" t="s">
        <v>24</v>
      </c>
      <c r="E7" s="4">
        <v>2</v>
      </c>
      <c r="F7" s="4">
        <v>128</v>
      </c>
      <c r="G7" s="7" t="s">
        <v>30</v>
      </c>
      <c r="H7" s="4" t="s">
        <v>25</v>
      </c>
      <c r="I7" s="4" t="s">
        <v>26</v>
      </c>
      <c r="J7" s="4">
        <v>250</v>
      </c>
      <c r="K7" s="4">
        <v>8192</v>
      </c>
      <c r="L7" s="4" t="s">
        <v>31</v>
      </c>
      <c r="M7" s="4">
        <v>13000</v>
      </c>
      <c r="N7" s="4">
        <v>65000</v>
      </c>
      <c r="O7" s="6" t="s">
        <v>32</v>
      </c>
      <c r="P7" s="1"/>
      <c r="Q7" s="1"/>
      <c r="R7" s="1"/>
      <c r="S7" s="1"/>
    </row>
    <row r="8" spans="1:19">
      <c r="I8" s="2"/>
      <c r="J8" s="8"/>
      <c r="K8" s="8"/>
      <c r="L8" s="3"/>
    </row>
  </sheetData>
  <mergeCells count="4">
    <mergeCell ref="A2:B2"/>
    <mergeCell ref="Q2:S2"/>
    <mergeCell ref="L2:P2"/>
    <mergeCell ref="C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534B-8418-4ED3-9C88-0B55859C1D99}">
  <dimension ref="A1:AS139"/>
  <sheetViews>
    <sheetView workbookViewId="0">
      <pane ySplit="1" topLeftCell="A72" activePane="bottomLeft" state="frozen"/>
      <selection pane="bottomLeft" activeCell="D86" sqref="D86"/>
    </sheetView>
  </sheetViews>
  <sheetFormatPr baseColWidth="10" defaultColWidth="9" defaultRowHeight="16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640625" style="9" customWidth="1"/>
    <col min="15" max="16" width="9" style="9"/>
    <col min="17" max="17" width="12.5" style="9" customWidth="1"/>
    <col min="18" max="18" width="12.33203125" style="9" customWidth="1"/>
    <col min="19" max="19" width="12" style="9" customWidth="1"/>
    <col min="20" max="21" width="11.83203125" style="9" customWidth="1"/>
    <col min="22" max="22" width="14" style="9" customWidth="1"/>
    <col min="23" max="23" width="9" style="9"/>
    <col min="24" max="24" width="16.6640625" style="9" customWidth="1"/>
    <col min="25" max="25" width="20.1640625" style="9" customWidth="1"/>
    <col min="26" max="26" width="17" style="9" customWidth="1"/>
    <col min="27" max="27" width="13.33203125" style="9" customWidth="1"/>
    <col min="28" max="28" width="12.33203125" style="9" customWidth="1"/>
    <col min="29" max="29" width="15.83203125" style="9" customWidth="1"/>
    <col min="30" max="31" width="15.5" style="9" customWidth="1"/>
    <col min="32" max="32" width="15.1640625" style="9" customWidth="1"/>
    <col min="33" max="33" width="14" style="9" customWidth="1"/>
    <col min="34" max="34" width="16.1640625" style="9" customWidth="1"/>
    <col min="35" max="35" width="19.6640625" style="9" customWidth="1"/>
    <col min="36" max="36" width="18" style="14" customWidth="1"/>
    <col min="37" max="37" width="15.1640625" style="9" customWidth="1"/>
    <col min="38" max="38" width="16.5" style="9" customWidth="1"/>
    <col min="39" max="16384" width="9" style="9"/>
  </cols>
  <sheetData>
    <row r="1" spans="1:4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</row>
    <row r="2" spans="1:4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</row>
    <row r="3" spans="1:4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</row>
    <row r="4" spans="1:45" ht="15.75" customHeight="1">
      <c r="A4" s="77"/>
      <c r="B4" s="77"/>
      <c r="C4" s="107" t="s">
        <v>33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  <c r="T4" s="81"/>
      <c r="U4" s="108" t="s">
        <v>3</v>
      </c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9"/>
      <c r="AO4" s="77"/>
      <c r="AP4" s="77"/>
      <c r="AQ4" s="77"/>
      <c r="AR4" s="77"/>
      <c r="AS4" s="77"/>
    </row>
    <row r="5" spans="1:45" ht="15.75" customHeight="1">
      <c r="A5" s="77"/>
      <c r="B5" s="77"/>
      <c r="C5" s="110" t="s">
        <v>0</v>
      </c>
      <c r="D5" s="111"/>
      <c r="E5" s="112" t="s">
        <v>1</v>
      </c>
      <c r="F5" s="112"/>
      <c r="G5" s="112"/>
      <c r="H5" s="112"/>
      <c r="I5" s="112"/>
      <c r="J5" s="112"/>
      <c r="K5" s="112"/>
      <c r="L5" s="112"/>
      <c r="M5" s="112"/>
      <c r="N5" s="113"/>
      <c r="O5" s="114" t="s">
        <v>2</v>
      </c>
      <c r="P5" s="114"/>
      <c r="Q5" s="114"/>
      <c r="R5" s="114"/>
      <c r="S5" s="115"/>
      <c r="T5" s="16"/>
      <c r="U5" s="16" t="s">
        <v>34</v>
      </c>
      <c r="V5" s="16"/>
      <c r="W5" s="16"/>
      <c r="X5" s="16"/>
      <c r="Y5" s="16"/>
      <c r="Z5" s="16"/>
      <c r="AA5" s="16"/>
      <c r="AB5" s="16"/>
      <c r="AC5" s="17"/>
      <c r="AD5" s="116" t="s">
        <v>35</v>
      </c>
      <c r="AE5" s="116"/>
      <c r="AF5" s="116"/>
      <c r="AG5" s="116"/>
      <c r="AH5" s="117"/>
      <c r="AI5" s="18" t="s">
        <v>36</v>
      </c>
      <c r="AJ5" s="18" t="s">
        <v>37</v>
      </c>
      <c r="AK5" s="18" t="s">
        <v>37</v>
      </c>
      <c r="AL5" s="18" t="s">
        <v>37</v>
      </c>
      <c r="AM5" s="19" t="s">
        <v>38</v>
      </c>
      <c r="AN5" s="20" t="s">
        <v>39</v>
      </c>
      <c r="AO5" s="77"/>
      <c r="AP5" s="77"/>
      <c r="AQ5" s="77"/>
      <c r="AR5" s="77"/>
      <c r="AS5" s="77"/>
    </row>
    <row r="6" spans="1:45" ht="51">
      <c r="A6" s="77"/>
      <c r="B6" s="77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43</v>
      </c>
      <c r="R6" s="22" t="s">
        <v>44</v>
      </c>
      <c r="S6" s="22" t="s">
        <v>18</v>
      </c>
      <c r="T6" s="54" t="s">
        <v>45</v>
      </c>
      <c r="U6" s="54" t="s">
        <v>46</v>
      </c>
      <c r="V6" s="54" t="s">
        <v>47</v>
      </c>
      <c r="W6" s="54" t="s">
        <v>48</v>
      </c>
      <c r="X6" s="54" t="s">
        <v>49</v>
      </c>
      <c r="Y6" s="54" t="s">
        <v>50</v>
      </c>
      <c r="Z6" s="22" t="s">
        <v>51</v>
      </c>
      <c r="AA6" s="22" t="s">
        <v>52</v>
      </c>
      <c r="AB6" s="22" t="s">
        <v>53</v>
      </c>
      <c r="AC6" s="54" t="s">
        <v>54</v>
      </c>
      <c r="AD6" s="22" t="s">
        <v>55</v>
      </c>
      <c r="AE6" s="22" t="s">
        <v>56</v>
      </c>
      <c r="AF6" s="22" t="s">
        <v>57</v>
      </c>
      <c r="AG6" s="22" t="s">
        <v>58</v>
      </c>
      <c r="AH6" s="22" t="s">
        <v>59</v>
      </c>
      <c r="AI6" s="22" t="s">
        <v>60</v>
      </c>
      <c r="AJ6" s="22" t="s">
        <v>61</v>
      </c>
      <c r="AK6" s="22" t="s">
        <v>62</v>
      </c>
      <c r="AL6" s="22" t="s">
        <v>63</v>
      </c>
      <c r="AM6" s="54" t="s">
        <v>64</v>
      </c>
      <c r="AN6" s="22" t="s">
        <v>65</v>
      </c>
      <c r="AO6" s="77"/>
      <c r="AP6" s="77"/>
      <c r="AQ6" s="77"/>
      <c r="AR6" s="77"/>
      <c r="AS6" s="77"/>
    </row>
    <row r="7" spans="1:45" ht="15.75" customHeight="1">
      <c r="A7" s="77"/>
      <c r="B7" s="77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5"/>
      <c r="AO7" s="77"/>
      <c r="AP7" s="77"/>
      <c r="AQ7" s="77"/>
      <c r="AR7" s="77"/>
      <c r="AS7" s="77"/>
    </row>
    <row r="8" spans="1:45" ht="85">
      <c r="A8" s="77"/>
      <c r="B8" s="77"/>
      <c r="C8" s="80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71</v>
      </c>
      <c r="P8" s="26">
        <v>13</v>
      </c>
      <c r="Q8" s="26">
        <v>65000</v>
      </c>
      <c r="R8" s="26">
        <v>90</v>
      </c>
      <c r="S8" s="26" t="s">
        <v>37</v>
      </c>
      <c r="T8" s="28">
        <v>0.99990000000000001</v>
      </c>
      <c r="U8" s="31">
        <v>891</v>
      </c>
      <c r="V8" s="26">
        <v>144162</v>
      </c>
      <c r="W8" s="26">
        <v>240</v>
      </c>
      <c r="X8" s="26" t="s">
        <v>72</v>
      </c>
      <c r="Y8" s="26" t="s">
        <v>73</v>
      </c>
      <c r="Z8" s="33">
        <v>0</v>
      </c>
      <c r="AA8" s="26">
        <v>128</v>
      </c>
      <c r="AB8" s="26" t="s">
        <v>74</v>
      </c>
      <c r="AC8" s="26">
        <v>13942780929</v>
      </c>
      <c r="AD8" s="26" t="s">
        <v>75</v>
      </c>
      <c r="AE8" s="26">
        <v>0</v>
      </c>
      <c r="AF8" s="26" t="s">
        <v>76</v>
      </c>
      <c r="AG8" s="26">
        <v>34</v>
      </c>
      <c r="AH8" s="26">
        <v>0</v>
      </c>
      <c r="AI8" s="26">
        <v>0.95</v>
      </c>
      <c r="AJ8" s="26">
        <v>77</v>
      </c>
      <c r="AK8" s="26">
        <v>0.24</v>
      </c>
      <c r="AL8" s="26">
        <v>0.08</v>
      </c>
      <c r="AM8" s="29">
        <v>0.98</v>
      </c>
      <c r="AN8" s="26" t="s">
        <v>37</v>
      </c>
      <c r="AO8" s="77"/>
      <c r="AP8" s="77"/>
      <c r="AQ8" s="77"/>
      <c r="AR8" s="77"/>
      <c r="AS8" s="77"/>
    </row>
    <row r="9" spans="1:45" ht="85">
      <c r="A9" s="77"/>
      <c r="B9" s="77"/>
      <c r="C9" s="80">
        <v>2</v>
      </c>
      <c r="D9" s="26" t="s">
        <v>67</v>
      </c>
      <c r="E9" s="26" t="s">
        <v>29</v>
      </c>
      <c r="F9" s="26" t="s">
        <v>24</v>
      </c>
      <c r="G9" s="26">
        <v>2</v>
      </c>
      <c r="H9" s="26">
        <v>128</v>
      </c>
      <c r="I9" s="26">
        <v>1</v>
      </c>
      <c r="J9" s="26" t="s">
        <v>68</v>
      </c>
      <c r="K9" s="26" t="s">
        <v>25</v>
      </c>
      <c r="L9" s="26" t="s">
        <v>26</v>
      </c>
      <c r="M9" s="27" t="s">
        <v>77</v>
      </c>
      <c r="N9" s="26" t="s">
        <v>70</v>
      </c>
      <c r="O9" s="26" t="s">
        <v>71</v>
      </c>
      <c r="P9" s="26">
        <v>13</v>
      </c>
      <c r="Q9" s="26">
        <v>65000</v>
      </c>
      <c r="R9" s="26">
        <v>90</v>
      </c>
      <c r="S9" s="26" t="s">
        <v>37</v>
      </c>
      <c r="T9" s="26">
        <v>0.99780000000000002</v>
      </c>
      <c r="U9" s="32">
        <v>157084</v>
      </c>
      <c r="V9" s="26">
        <v>136271</v>
      </c>
      <c r="W9" s="26">
        <v>243.1</v>
      </c>
      <c r="X9" s="26" t="s">
        <v>78</v>
      </c>
      <c r="Y9" s="26" t="s">
        <v>79</v>
      </c>
      <c r="Z9" s="33">
        <v>0</v>
      </c>
      <c r="AA9" s="26">
        <v>128</v>
      </c>
      <c r="AB9" s="26">
        <v>15607452</v>
      </c>
      <c r="AC9" s="26">
        <v>13224696741</v>
      </c>
      <c r="AD9" s="26">
        <v>1.3</v>
      </c>
      <c r="AE9" s="26">
        <v>0</v>
      </c>
      <c r="AF9" s="26">
        <v>801319</v>
      </c>
      <c r="AG9" s="26">
        <v>22</v>
      </c>
      <c r="AH9" s="26">
        <v>0</v>
      </c>
      <c r="AI9" s="26">
        <v>0.95699999999999996</v>
      </c>
      <c r="AJ9" s="26">
        <v>85</v>
      </c>
      <c r="AK9" s="26">
        <v>0.39</v>
      </c>
      <c r="AL9" s="26">
        <v>0.03</v>
      </c>
      <c r="AM9" s="30">
        <v>0.98499999999999999</v>
      </c>
      <c r="AN9" s="26" t="s">
        <v>37</v>
      </c>
      <c r="AO9" s="77"/>
      <c r="AP9" s="77"/>
      <c r="AQ9" s="77"/>
      <c r="AR9" s="77"/>
      <c r="AS9" s="77"/>
    </row>
    <row r="10" spans="1:45" ht="15.75" customHeight="1">
      <c r="A10" s="77"/>
      <c r="B10" s="97"/>
      <c r="C10" s="104">
        <v>3</v>
      </c>
      <c r="D10" s="104" t="s">
        <v>67</v>
      </c>
      <c r="E10" s="104" t="s">
        <v>29</v>
      </c>
      <c r="F10" s="104" t="s">
        <v>24</v>
      </c>
      <c r="G10" s="104">
        <v>2</v>
      </c>
      <c r="H10" s="104">
        <v>128</v>
      </c>
      <c r="I10" s="104">
        <v>1</v>
      </c>
      <c r="J10" s="104" t="s">
        <v>68</v>
      </c>
      <c r="K10" s="104" t="s">
        <v>25</v>
      </c>
      <c r="L10" s="104" t="s">
        <v>26</v>
      </c>
      <c r="M10" s="120" t="s">
        <v>80</v>
      </c>
      <c r="N10" s="104" t="s">
        <v>70</v>
      </c>
      <c r="O10" s="104" t="s">
        <v>71</v>
      </c>
      <c r="P10" s="104">
        <v>13</v>
      </c>
      <c r="Q10" s="104">
        <v>65000</v>
      </c>
      <c r="R10" s="104">
        <v>90</v>
      </c>
      <c r="S10" s="104" t="s">
        <v>37</v>
      </c>
      <c r="T10" s="104">
        <v>0.99660000000000004</v>
      </c>
      <c r="U10" s="118">
        <v>241156</v>
      </c>
      <c r="V10" s="104">
        <v>134426</v>
      </c>
      <c r="W10" s="104" t="s">
        <v>81</v>
      </c>
      <c r="X10" s="104" t="s">
        <v>82</v>
      </c>
      <c r="Y10" s="104" t="s">
        <v>83</v>
      </c>
      <c r="Z10" s="122">
        <v>0</v>
      </c>
      <c r="AA10" s="104">
        <v>128</v>
      </c>
      <c r="AB10" s="104">
        <v>16267444</v>
      </c>
      <c r="AC10" s="104">
        <v>13423113526</v>
      </c>
      <c r="AD10" s="104">
        <v>1.5</v>
      </c>
      <c r="AE10" s="104">
        <v>0</v>
      </c>
      <c r="AF10" s="104">
        <v>871094</v>
      </c>
      <c r="AG10" s="104">
        <v>24</v>
      </c>
      <c r="AH10" s="104">
        <v>0</v>
      </c>
      <c r="AI10" s="104">
        <v>0.95299999999999996</v>
      </c>
      <c r="AJ10" s="104">
        <v>66.7</v>
      </c>
      <c r="AK10" s="104">
        <v>0.23</v>
      </c>
      <c r="AL10" s="104">
        <v>0.01</v>
      </c>
      <c r="AM10" s="106">
        <v>0.98499999999999999</v>
      </c>
      <c r="AN10" s="104" t="s">
        <v>37</v>
      </c>
      <c r="AO10" s="77"/>
      <c r="AP10" s="77"/>
      <c r="AQ10" s="97"/>
      <c r="AR10" s="97"/>
      <c r="AS10" s="97"/>
    </row>
    <row r="11" spans="1:45" s="10" customFormat="1">
      <c r="A11" s="77"/>
      <c r="B11" s="97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20"/>
      <c r="N11" s="104"/>
      <c r="O11" s="104"/>
      <c r="P11" s="104"/>
      <c r="Q11" s="104"/>
      <c r="R11" s="104"/>
      <c r="S11" s="104"/>
      <c r="T11" s="104"/>
      <c r="U11" s="118"/>
      <c r="V11" s="104"/>
      <c r="W11" s="104"/>
      <c r="X11" s="104"/>
      <c r="Y11" s="104"/>
      <c r="Z11" s="122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77"/>
      <c r="AP11" s="77"/>
      <c r="AQ11" s="97"/>
      <c r="AR11" s="97"/>
      <c r="AS11" s="97"/>
    </row>
    <row r="12" spans="1:45" s="10" customFormat="1">
      <c r="A12" s="77"/>
      <c r="B12" s="97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20"/>
      <c r="N12" s="104"/>
      <c r="O12" s="104"/>
      <c r="P12" s="104"/>
      <c r="Q12" s="104"/>
      <c r="R12" s="104"/>
      <c r="S12" s="104"/>
      <c r="T12" s="104"/>
      <c r="U12" s="118"/>
      <c r="V12" s="104"/>
      <c r="W12" s="104"/>
      <c r="X12" s="104"/>
      <c r="Y12" s="104"/>
      <c r="Z12" s="122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77"/>
      <c r="AP12" s="77"/>
      <c r="AQ12" s="97"/>
      <c r="AR12" s="97"/>
      <c r="AS12" s="97"/>
    </row>
    <row r="13" spans="1:45" s="11" customFormat="1">
      <c r="A13" s="77"/>
      <c r="B13" s="97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20"/>
      <c r="N13" s="104"/>
      <c r="O13" s="104"/>
      <c r="P13" s="104"/>
      <c r="Q13" s="104"/>
      <c r="R13" s="104"/>
      <c r="S13" s="104"/>
      <c r="T13" s="104"/>
      <c r="U13" s="118"/>
      <c r="V13" s="104"/>
      <c r="W13" s="104"/>
      <c r="X13" s="104"/>
      <c r="Y13" s="104"/>
      <c r="Z13" s="122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77"/>
      <c r="AP13" s="77"/>
      <c r="AQ13" s="97"/>
      <c r="AR13" s="97"/>
      <c r="AS13" s="97"/>
    </row>
    <row r="14" spans="1:45" s="11" customFormat="1">
      <c r="A14" s="77"/>
      <c r="B14" s="97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21"/>
      <c r="N14" s="105"/>
      <c r="O14" s="105"/>
      <c r="P14" s="105"/>
      <c r="Q14" s="105"/>
      <c r="R14" s="105"/>
      <c r="S14" s="105"/>
      <c r="T14" s="105"/>
      <c r="U14" s="119"/>
      <c r="V14" s="105"/>
      <c r="W14" s="105"/>
      <c r="X14" s="105"/>
      <c r="Y14" s="105"/>
      <c r="Z14" s="123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77"/>
      <c r="AP14" s="77"/>
      <c r="AQ14" s="97"/>
      <c r="AR14" s="97"/>
      <c r="AS14" s="97"/>
    </row>
    <row r="15" spans="1:45" ht="85">
      <c r="A15" s="77"/>
      <c r="B15" s="77"/>
      <c r="C15" s="80">
        <v>4</v>
      </c>
      <c r="D15" s="26" t="s">
        <v>67</v>
      </c>
      <c r="E15" s="26" t="s">
        <v>29</v>
      </c>
      <c r="F15" s="26" t="s">
        <v>24</v>
      </c>
      <c r="G15" s="26">
        <v>2</v>
      </c>
      <c r="H15" s="26">
        <v>128</v>
      </c>
      <c r="I15" s="26">
        <v>1</v>
      </c>
      <c r="J15" s="26" t="s">
        <v>68</v>
      </c>
      <c r="K15" s="26" t="s">
        <v>25</v>
      </c>
      <c r="L15" s="26" t="s">
        <v>26</v>
      </c>
      <c r="M15" s="26" t="s">
        <v>69</v>
      </c>
      <c r="N15" s="27" t="s">
        <v>84</v>
      </c>
      <c r="O15" s="26" t="s">
        <v>71</v>
      </c>
      <c r="P15" s="26">
        <v>13</v>
      </c>
      <c r="Q15" s="26">
        <v>65000</v>
      </c>
      <c r="R15" s="26">
        <v>90</v>
      </c>
      <c r="S15" s="26" t="s">
        <v>37</v>
      </c>
      <c r="T15" s="33">
        <v>0.99990000000000001</v>
      </c>
      <c r="U15" s="33">
        <v>3964</v>
      </c>
      <c r="V15" s="26">
        <v>132277</v>
      </c>
      <c r="W15" s="33">
        <v>414.1</v>
      </c>
      <c r="X15" s="26" t="s">
        <v>85</v>
      </c>
      <c r="Y15" s="26" t="s">
        <v>86</v>
      </c>
      <c r="Z15" s="33">
        <v>0</v>
      </c>
      <c r="AA15" s="26">
        <v>128</v>
      </c>
      <c r="AB15" s="26">
        <v>13607947</v>
      </c>
      <c r="AC15" s="26" t="s">
        <v>87</v>
      </c>
      <c r="AD15" s="26">
        <v>14</v>
      </c>
      <c r="AE15" s="26">
        <v>1645</v>
      </c>
      <c r="AF15" s="26">
        <v>4334187</v>
      </c>
      <c r="AG15" s="26">
        <v>209</v>
      </c>
      <c r="AH15" s="26">
        <v>0</v>
      </c>
      <c r="AI15" s="26">
        <v>0.96099999999999997</v>
      </c>
      <c r="AJ15" s="26">
        <v>176</v>
      </c>
      <c r="AK15" s="26">
        <v>0.3</v>
      </c>
      <c r="AL15" s="26">
        <v>0.05</v>
      </c>
      <c r="AM15" s="30">
        <v>0.98699999999999999</v>
      </c>
      <c r="AN15" s="26" t="s">
        <v>37</v>
      </c>
      <c r="AO15" s="77"/>
      <c r="AP15" s="77"/>
      <c r="AQ15" s="77"/>
      <c r="AR15" s="77"/>
      <c r="AS15" s="77"/>
    </row>
    <row r="16" spans="1:45" ht="85">
      <c r="A16" s="77"/>
      <c r="B16" s="77"/>
      <c r="C16" s="80">
        <v>5</v>
      </c>
      <c r="D16" s="26" t="s">
        <v>67</v>
      </c>
      <c r="E16" s="26" t="s">
        <v>29</v>
      </c>
      <c r="F16" s="26" t="s">
        <v>24</v>
      </c>
      <c r="G16" s="26">
        <v>2</v>
      </c>
      <c r="H16" s="26">
        <v>128</v>
      </c>
      <c r="I16" s="26">
        <v>1</v>
      </c>
      <c r="J16" s="26" t="s">
        <v>68</v>
      </c>
      <c r="K16" s="26" t="s">
        <v>25</v>
      </c>
      <c r="L16" s="26" t="s">
        <v>26</v>
      </c>
      <c r="M16" s="26" t="s">
        <v>69</v>
      </c>
      <c r="N16" s="27" t="s">
        <v>88</v>
      </c>
      <c r="O16" s="26" t="s">
        <v>71</v>
      </c>
      <c r="P16" s="26">
        <v>13</v>
      </c>
      <c r="Q16" s="26">
        <v>65000</v>
      </c>
      <c r="R16" s="26">
        <v>90</v>
      </c>
      <c r="S16" s="26" t="s">
        <v>37</v>
      </c>
      <c r="T16" s="33" t="s">
        <v>89</v>
      </c>
      <c r="U16" s="33">
        <v>25652</v>
      </c>
      <c r="V16" s="26">
        <v>84867</v>
      </c>
      <c r="W16" s="33">
        <v>513.6</v>
      </c>
      <c r="X16" s="26" t="s">
        <v>90</v>
      </c>
      <c r="Y16" s="26" t="s">
        <v>91</v>
      </c>
      <c r="Z16" s="32">
        <v>3131</v>
      </c>
      <c r="AA16" s="26">
        <v>128</v>
      </c>
      <c r="AB16" s="26">
        <v>8934710</v>
      </c>
      <c r="AC16" s="26">
        <v>31581692416</v>
      </c>
      <c r="AD16" s="26">
        <v>19</v>
      </c>
      <c r="AE16" s="26">
        <v>904479</v>
      </c>
      <c r="AF16" s="26">
        <v>3201129</v>
      </c>
      <c r="AG16" s="26">
        <v>301</v>
      </c>
      <c r="AH16" s="26">
        <v>0</v>
      </c>
      <c r="AI16" s="26">
        <v>0.94599999999999995</v>
      </c>
      <c r="AJ16" s="26">
        <v>282</v>
      </c>
      <c r="AK16" s="26" t="s">
        <v>92</v>
      </c>
      <c r="AL16" s="26">
        <v>412.2</v>
      </c>
      <c r="AM16" s="26" t="s">
        <v>93</v>
      </c>
      <c r="AN16" s="26" t="s">
        <v>37</v>
      </c>
      <c r="AO16" s="77"/>
      <c r="AP16" s="77"/>
      <c r="AQ16" s="77"/>
      <c r="AR16" s="77"/>
      <c r="AS16" s="77"/>
    </row>
    <row r="17" spans="1:45" ht="85">
      <c r="A17" s="77"/>
      <c r="B17" s="77"/>
      <c r="C17" s="80">
        <v>6</v>
      </c>
      <c r="D17" s="26" t="s">
        <v>67</v>
      </c>
      <c r="E17" s="26" t="s">
        <v>29</v>
      </c>
      <c r="F17" s="26" t="s">
        <v>24</v>
      </c>
      <c r="G17" s="26">
        <v>2</v>
      </c>
      <c r="H17" s="26">
        <v>128</v>
      </c>
      <c r="I17" s="26">
        <v>1</v>
      </c>
      <c r="J17" s="26" t="s">
        <v>68</v>
      </c>
      <c r="K17" s="26" t="s">
        <v>25</v>
      </c>
      <c r="L17" s="26" t="s">
        <v>26</v>
      </c>
      <c r="M17" s="26" t="s">
        <v>69</v>
      </c>
      <c r="N17" s="27" t="s">
        <v>94</v>
      </c>
      <c r="O17" s="26" t="s">
        <v>71</v>
      </c>
      <c r="P17" s="26">
        <v>13</v>
      </c>
      <c r="Q17" s="26">
        <v>65000</v>
      </c>
      <c r="R17" s="26">
        <v>90</v>
      </c>
      <c r="S17" s="26" t="s">
        <v>37</v>
      </c>
      <c r="T17" s="26">
        <v>1</v>
      </c>
      <c r="U17" s="26">
        <v>0</v>
      </c>
      <c r="V17" s="26">
        <v>19378</v>
      </c>
      <c r="W17" s="32">
        <v>230.4</v>
      </c>
      <c r="X17" s="26" t="s">
        <v>95</v>
      </c>
      <c r="Y17" s="26" t="s">
        <v>96</v>
      </c>
      <c r="Z17" s="33">
        <v>0</v>
      </c>
      <c r="AA17" s="26">
        <v>128</v>
      </c>
      <c r="AB17" s="26">
        <v>1295446</v>
      </c>
      <c r="AC17" s="26">
        <v>13992824312</v>
      </c>
      <c r="AD17" s="26" t="s">
        <v>97</v>
      </c>
      <c r="AE17" s="26" t="s">
        <v>98</v>
      </c>
      <c r="AF17" s="26">
        <v>169705</v>
      </c>
      <c r="AG17" s="26">
        <v>32</v>
      </c>
      <c r="AH17" s="26">
        <v>0</v>
      </c>
      <c r="AI17" s="26" t="s">
        <v>99</v>
      </c>
      <c r="AJ17" s="26">
        <v>66</v>
      </c>
      <c r="AK17" s="26">
        <v>0.35799999999999998</v>
      </c>
      <c r="AL17" s="26">
        <v>6.68</v>
      </c>
      <c r="AM17" s="30">
        <v>0.23200000000000001</v>
      </c>
      <c r="AN17" s="26" t="s">
        <v>37</v>
      </c>
      <c r="AO17" s="77"/>
      <c r="AP17" s="77"/>
      <c r="AQ17" s="77"/>
      <c r="AR17" s="77"/>
      <c r="AS17" s="77"/>
    </row>
    <row r="18" spans="1:45" ht="15.7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</row>
    <row r="19" spans="1:4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</row>
    <row r="20" spans="1:4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</row>
    <row r="21" spans="1:45" ht="15.75" customHeight="1">
      <c r="A21" s="77"/>
      <c r="B21" s="77"/>
      <c r="C21" s="83" t="s">
        <v>100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15"/>
      <c r="AO21" s="77"/>
      <c r="AP21" s="77"/>
      <c r="AQ21" s="77"/>
      <c r="AR21" s="77"/>
      <c r="AS21" s="77"/>
    </row>
    <row r="22" spans="1:45" ht="15.75" customHeight="1">
      <c r="A22" s="77"/>
      <c r="B22" s="97"/>
      <c r="C22" s="98">
        <v>1</v>
      </c>
      <c r="D22" s="98" t="s">
        <v>67</v>
      </c>
      <c r="E22" s="98" t="s">
        <v>29</v>
      </c>
      <c r="F22" s="98" t="s">
        <v>24</v>
      </c>
      <c r="G22" s="98">
        <v>2</v>
      </c>
      <c r="H22" s="100">
        <v>56</v>
      </c>
      <c r="I22" s="98">
        <v>1</v>
      </c>
      <c r="J22" s="98" t="s">
        <v>101</v>
      </c>
      <c r="K22" s="98" t="s">
        <v>25</v>
      </c>
      <c r="L22" s="98" t="s">
        <v>26</v>
      </c>
      <c r="M22" s="98">
        <v>64</v>
      </c>
      <c r="N22" s="98">
        <v>1024</v>
      </c>
      <c r="O22" s="98" t="s">
        <v>71</v>
      </c>
      <c r="P22" s="98">
        <v>13</v>
      </c>
      <c r="Q22" s="98">
        <v>65000</v>
      </c>
      <c r="R22" s="98">
        <v>90</v>
      </c>
      <c r="S22" s="98" t="s">
        <v>37</v>
      </c>
      <c r="T22" s="98">
        <v>0</v>
      </c>
      <c r="U22" s="98">
        <v>0</v>
      </c>
      <c r="V22" s="98">
        <v>151481</v>
      </c>
      <c r="W22" s="98">
        <v>169.5</v>
      </c>
      <c r="X22" s="89" t="s">
        <v>102</v>
      </c>
      <c r="Y22" s="89" t="s">
        <v>103</v>
      </c>
      <c r="Z22" s="98">
        <v>0</v>
      </c>
      <c r="AA22" s="98">
        <v>56</v>
      </c>
      <c r="AB22" s="98">
        <v>303008</v>
      </c>
      <c r="AC22" s="98">
        <v>347550176</v>
      </c>
      <c r="AD22" s="98">
        <v>0</v>
      </c>
      <c r="AE22" s="98">
        <v>0</v>
      </c>
      <c r="AF22" s="98">
        <v>0</v>
      </c>
      <c r="AG22" s="98">
        <v>0</v>
      </c>
      <c r="AH22" s="98">
        <v>0</v>
      </c>
      <c r="AI22" s="98" t="s">
        <v>104</v>
      </c>
      <c r="AJ22" s="98" t="s">
        <v>104</v>
      </c>
      <c r="AK22" s="98" t="s">
        <v>104</v>
      </c>
      <c r="AL22" s="98" t="s">
        <v>104</v>
      </c>
      <c r="AM22" s="103">
        <v>0.16</v>
      </c>
      <c r="AN22" s="98" t="s">
        <v>37</v>
      </c>
      <c r="AO22" s="77"/>
      <c r="AP22" s="77"/>
      <c r="AQ22" s="97"/>
      <c r="AR22" s="97"/>
      <c r="AS22" s="97"/>
    </row>
    <row r="23" spans="1:45" ht="17">
      <c r="A23" s="77"/>
      <c r="B23" s="97"/>
      <c r="C23" s="98"/>
      <c r="D23" s="98"/>
      <c r="E23" s="98"/>
      <c r="F23" s="98"/>
      <c r="G23" s="98"/>
      <c r="H23" s="100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89" t="s">
        <v>105</v>
      </c>
      <c r="Y23" s="89" t="s">
        <v>106</v>
      </c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77"/>
      <c r="AP23" s="77"/>
      <c r="AQ23" s="97"/>
      <c r="AR23" s="97"/>
      <c r="AS23" s="97"/>
    </row>
    <row r="24" spans="1:45" s="12" customFormat="1" ht="17">
      <c r="A24" s="77"/>
      <c r="B24" s="97"/>
      <c r="C24" s="98"/>
      <c r="D24" s="98"/>
      <c r="E24" s="98"/>
      <c r="F24" s="98"/>
      <c r="G24" s="98"/>
      <c r="H24" s="100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89" t="s">
        <v>107</v>
      </c>
      <c r="Y24" s="89" t="s">
        <v>108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77"/>
      <c r="AP24" s="77"/>
      <c r="AQ24" s="97"/>
      <c r="AR24" s="97"/>
      <c r="AS24" s="97"/>
    </row>
    <row r="25" spans="1:45" ht="17">
      <c r="A25" s="77"/>
      <c r="B25" s="97"/>
      <c r="C25" s="98"/>
      <c r="D25" s="98"/>
      <c r="E25" s="98"/>
      <c r="F25" s="98"/>
      <c r="G25" s="98"/>
      <c r="H25" s="100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89" t="s">
        <v>109</v>
      </c>
      <c r="Y25" s="89" t="s">
        <v>110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77"/>
      <c r="AP25" s="77"/>
      <c r="AQ25" s="97"/>
      <c r="AR25" s="97"/>
      <c r="AS25" s="97"/>
    </row>
    <row r="26" spans="1:45" ht="17">
      <c r="A26" s="77"/>
      <c r="B26" s="97"/>
      <c r="C26" s="99"/>
      <c r="D26" s="99"/>
      <c r="E26" s="99"/>
      <c r="F26" s="99"/>
      <c r="G26" s="99"/>
      <c r="H26" s="101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89" t="s">
        <v>111</v>
      </c>
      <c r="Y26" s="89" t="s">
        <v>112</v>
      </c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77"/>
      <c r="AP26" s="77"/>
      <c r="AQ26" s="97"/>
      <c r="AR26" s="97"/>
      <c r="AS26" s="97"/>
    </row>
    <row r="27" spans="1:45" ht="15.75" customHeight="1">
      <c r="A27" s="77"/>
      <c r="B27" s="97"/>
      <c r="C27" s="98">
        <v>2</v>
      </c>
      <c r="D27" s="98" t="s">
        <v>67</v>
      </c>
      <c r="E27" s="98" t="s">
        <v>29</v>
      </c>
      <c r="F27" s="98" t="s">
        <v>24</v>
      </c>
      <c r="G27" s="98">
        <v>2</v>
      </c>
      <c r="H27" s="100">
        <v>128</v>
      </c>
      <c r="I27" s="98">
        <v>1</v>
      </c>
      <c r="J27" s="98" t="s">
        <v>101</v>
      </c>
      <c r="K27" s="98" t="s">
        <v>25</v>
      </c>
      <c r="L27" s="98" t="s">
        <v>26</v>
      </c>
      <c r="M27" s="98">
        <v>64</v>
      </c>
      <c r="N27" s="98">
        <v>1024</v>
      </c>
      <c r="O27" s="98" t="s">
        <v>71</v>
      </c>
      <c r="P27" s="98">
        <v>13</v>
      </c>
      <c r="Q27" s="98">
        <v>65000</v>
      </c>
      <c r="R27" s="98">
        <v>90</v>
      </c>
      <c r="S27" s="98" t="s">
        <v>37</v>
      </c>
      <c r="T27" s="98">
        <v>0</v>
      </c>
      <c r="U27" s="98">
        <v>0</v>
      </c>
      <c r="V27" s="98">
        <v>156461</v>
      </c>
      <c r="W27" s="98">
        <v>175.1</v>
      </c>
      <c r="X27" s="89" t="s">
        <v>113</v>
      </c>
      <c r="Y27" s="89" t="s">
        <v>114</v>
      </c>
      <c r="Z27" s="98">
        <v>0</v>
      </c>
      <c r="AA27" s="98">
        <v>128</v>
      </c>
      <c r="AB27" s="98">
        <v>312992</v>
      </c>
      <c r="AC27" s="98">
        <v>359001824</v>
      </c>
      <c r="AD27" s="98">
        <v>0</v>
      </c>
      <c r="AE27" s="98">
        <v>0</v>
      </c>
      <c r="AF27" s="98">
        <v>0</v>
      </c>
      <c r="AG27" s="98">
        <v>0</v>
      </c>
      <c r="AH27" s="98">
        <v>0</v>
      </c>
      <c r="AI27" s="98" t="s">
        <v>104</v>
      </c>
      <c r="AJ27" s="98" t="s">
        <v>104</v>
      </c>
      <c r="AK27" s="98" t="s">
        <v>104</v>
      </c>
      <c r="AL27" s="98" t="s">
        <v>104</v>
      </c>
      <c r="AM27" s="102">
        <v>0.19</v>
      </c>
      <c r="AN27" s="98" t="s">
        <v>37</v>
      </c>
      <c r="AO27" s="77"/>
      <c r="AP27" s="77"/>
      <c r="AQ27" s="97"/>
      <c r="AR27" s="97"/>
      <c r="AS27" s="97"/>
    </row>
    <row r="28" spans="1:45" ht="17">
      <c r="A28" s="77"/>
      <c r="B28" s="97"/>
      <c r="C28" s="98"/>
      <c r="D28" s="98"/>
      <c r="E28" s="98"/>
      <c r="F28" s="98"/>
      <c r="G28" s="98"/>
      <c r="H28" s="100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89" t="s">
        <v>115</v>
      </c>
      <c r="Y28" s="89" t="s">
        <v>116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77"/>
      <c r="AP28" s="77"/>
      <c r="AQ28" s="97"/>
      <c r="AR28" s="97"/>
      <c r="AS28" s="97"/>
    </row>
    <row r="29" spans="1:45" ht="17">
      <c r="A29" s="77"/>
      <c r="B29" s="97"/>
      <c r="C29" s="98"/>
      <c r="D29" s="98"/>
      <c r="E29" s="98"/>
      <c r="F29" s="98"/>
      <c r="G29" s="98"/>
      <c r="H29" s="100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89" t="s">
        <v>117</v>
      </c>
      <c r="Y29" s="89" t="s">
        <v>118</v>
      </c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77"/>
      <c r="AP29" s="77"/>
      <c r="AQ29" s="97"/>
      <c r="AR29" s="97"/>
      <c r="AS29" s="97"/>
    </row>
    <row r="30" spans="1:45" ht="17">
      <c r="A30" s="77"/>
      <c r="B30" s="97"/>
      <c r="C30" s="98"/>
      <c r="D30" s="98"/>
      <c r="E30" s="98"/>
      <c r="F30" s="98"/>
      <c r="G30" s="98"/>
      <c r="H30" s="100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89" t="s">
        <v>119</v>
      </c>
      <c r="Y30" s="89" t="s">
        <v>120</v>
      </c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77"/>
      <c r="AP30" s="77"/>
      <c r="AQ30" s="97"/>
      <c r="AR30" s="97"/>
      <c r="AS30" s="97"/>
    </row>
    <row r="31" spans="1:45" ht="17">
      <c r="A31" s="77"/>
      <c r="B31" s="97"/>
      <c r="C31" s="99"/>
      <c r="D31" s="99"/>
      <c r="E31" s="99"/>
      <c r="F31" s="99"/>
      <c r="G31" s="99"/>
      <c r="H31" s="101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89" t="s">
        <v>121</v>
      </c>
      <c r="Y31" s="89" t="s">
        <v>122</v>
      </c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77"/>
      <c r="AP31" s="77"/>
      <c r="AQ31" s="97"/>
      <c r="AR31" s="97"/>
      <c r="AS31" s="97"/>
    </row>
    <row r="32" spans="1:45" ht="15.75" customHeight="1">
      <c r="A32" s="77"/>
      <c r="B32" s="97"/>
      <c r="C32" s="98">
        <v>3</v>
      </c>
      <c r="D32" s="98" t="s">
        <v>67</v>
      </c>
      <c r="E32" s="98" t="s">
        <v>29</v>
      </c>
      <c r="F32" s="98" t="s">
        <v>24</v>
      </c>
      <c r="G32" s="98">
        <v>2</v>
      </c>
      <c r="H32" s="100">
        <v>256</v>
      </c>
      <c r="I32" s="98">
        <v>1</v>
      </c>
      <c r="J32" s="98" t="s">
        <v>101</v>
      </c>
      <c r="K32" s="98" t="s">
        <v>25</v>
      </c>
      <c r="L32" s="98" t="s">
        <v>26</v>
      </c>
      <c r="M32" s="98">
        <v>64</v>
      </c>
      <c r="N32" s="98">
        <v>1024</v>
      </c>
      <c r="O32" s="98" t="s">
        <v>71</v>
      </c>
      <c r="P32" s="98">
        <v>13</v>
      </c>
      <c r="Q32" s="98">
        <v>65000</v>
      </c>
      <c r="R32" s="98">
        <v>90</v>
      </c>
      <c r="S32" s="98" t="s">
        <v>37</v>
      </c>
      <c r="T32" s="98">
        <v>0</v>
      </c>
      <c r="U32" s="98">
        <v>0</v>
      </c>
      <c r="V32" s="98">
        <v>153731</v>
      </c>
      <c r="W32" s="98">
        <v>172</v>
      </c>
      <c r="X32" s="89" t="s">
        <v>123</v>
      </c>
      <c r="Y32" s="89" t="s">
        <v>102</v>
      </c>
      <c r="Z32" s="98">
        <v>0</v>
      </c>
      <c r="AA32" s="98">
        <v>256</v>
      </c>
      <c r="AB32" s="98">
        <v>307572</v>
      </c>
      <c r="AC32" s="98">
        <v>352785084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 t="s">
        <v>104</v>
      </c>
      <c r="AJ32" s="98" t="s">
        <v>104</v>
      </c>
      <c r="AK32" s="98" t="s">
        <v>104</v>
      </c>
      <c r="AL32" s="98" t="s">
        <v>104</v>
      </c>
      <c r="AM32" s="102">
        <v>0.33</v>
      </c>
      <c r="AN32" s="98" t="s">
        <v>37</v>
      </c>
      <c r="AO32" s="77"/>
      <c r="AP32" s="77"/>
      <c r="AQ32" s="97"/>
      <c r="AR32" s="97"/>
      <c r="AS32" s="97"/>
    </row>
    <row r="33" spans="1:45" ht="17">
      <c r="A33" s="77"/>
      <c r="B33" s="97"/>
      <c r="C33" s="98"/>
      <c r="D33" s="98"/>
      <c r="E33" s="98"/>
      <c r="F33" s="98"/>
      <c r="G33" s="98"/>
      <c r="H33" s="100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89" t="s">
        <v>124</v>
      </c>
      <c r="Y33" s="89" t="s">
        <v>125</v>
      </c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77"/>
      <c r="AP33" s="77"/>
      <c r="AQ33" s="97"/>
      <c r="AR33" s="97"/>
      <c r="AS33" s="97"/>
    </row>
    <row r="34" spans="1:45" ht="17">
      <c r="A34" s="77"/>
      <c r="B34" s="97"/>
      <c r="C34" s="98"/>
      <c r="D34" s="98"/>
      <c r="E34" s="98"/>
      <c r="F34" s="98"/>
      <c r="G34" s="98"/>
      <c r="H34" s="100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89" t="s">
        <v>126</v>
      </c>
      <c r="Y34" s="89" t="s">
        <v>127</v>
      </c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77"/>
      <c r="AP34" s="77"/>
      <c r="AQ34" s="97"/>
      <c r="AR34" s="97"/>
      <c r="AS34" s="97"/>
    </row>
    <row r="35" spans="1:45" ht="17">
      <c r="A35" s="77"/>
      <c r="B35" s="97"/>
      <c r="C35" s="98"/>
      <c r="D35" s="98"/>
      <c r="E35" s="98"/>
      <c r="F35" s="98"/>
      <c r="G35" s="98"/>
      <c r="H35" s="100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89" t="s">
        <v>128</v>
      </c>
      <c r="Y35" s="89" t="s">
        <v>129</v>
      </c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77"/>
      <c r="AP35" s="77"/>
      <c r="AQ35" s="97"/>
      <c r="AR35" s="97"/>
      <c r="AS35" s="97"/>
    </row>
    <row r="36" spans="1:45" ht="17">
      <c r="A36" s="77"/>
      <c r="B36" s="97"/>
      <c r="C36" s="99"/>
      <c r="D36" s="99"/>
      <c r="E36" s="99"/>
      <c r="F36" s="99"/>
      <c r="G36" s="99"/>
      <c r="H36" s="101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89" t="s">
        <v>130</v>
      </c>
      <c r="Y36" s="89" t="s">
        <v>131</v>
      </c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77"/>
      <c r="AP36" s="77"/>
      <c r="AQ36" s="97"/>
      <c r="AR36" s="97"/>
      <c r="AS36" s="97"/>
    </row>
    <row r="37" spans="1:45" ht="15.75" customHeight="1">
      <c r="A37" s="77"/>
      <c r="B37" s="97"/>
      <c r="C37" s="98">
        <v>4</v>
      </c>
      <c r="D37" s="98" t="s">
        <v>67</v>
      </c>
      <c r="E37" s="98" t="s">
        <v>29</v>
      </c>
      <c r="F37" s="98" t="s">
        <v>24</v>
      </c>
      <c r="G37" s="98">
        <v>2</v>
      </c>
      <c r="H37" s="100">
        <v>512</v>
      </c>
      <c r="I37" s="98">
        <v>1</v>
      </c>
      <c r="J37" s="98" t="s">
        <v>101</v>
      </c>
      <c r="K37" s="98" t="s">
        <v>25</v>
      </c>
      <c r="L37" s="98" t="s">
        <v>26</v>
      </c>
      <c r="M37" s="98">
        <v>64</v>
      </c>
      <c r="N37" s="98">
        <v>1024</v>
      </c>
      <c r="O37" s="98" t="s">
        <v>71</v>
      </c>
      <c r="P37" s="98">
        <v>13</v>
      </c>
      <c r="Q37" s="98">
        <v>65000</v>
      </c>
      <c r="R37" s="98">
        <v>90</v>
      </c>
      <c r="S37" s="98" t="s">
        <v>37</v>
      </c>
      <c r="T37" s="98">
        <v>0</v>
      </c>
      <c r="U37" s="98">
        <v>0</v>
      </c>
      <c r="V37" s="98">
        <v>147123</v>
      </c>
      <c r="W37" s="98">
        <v>164.6</v>
      </c>
      <c r="X37" s="89" t="s">
        <v>132</v>
      </c>
      <c r="Y37" s="89" t="s">
        <v>133</v>
      </c>
      <c r="Z37" s="98">
        <v>0</v>
      </c>
      <c r="AA37" s="98">
        <v>512</v>
      </c>
      <c r="AB37" s="98">
        <v>301061</v>
      </c>
      <c r="AC37" s="98">
        <v>345316967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 t="s">
        <v>104</v>
      </c>
      <c r="AJ37" s="98" t="s">
        <v>104</v>
      </c>
      <c r="AK37" s="98" t="s">
        <v>104</v>
      </c>
      <c r="AL37" s="98" t="s">
        <v>104</v>
      </c>
      <c r="AM37" s="102">
        <v>0.34</v>
      </c>
      <c r="AN37" s="98" t="s">
        <v>37</v>
      </c>
      <c r="AO37" s="77"/>
      <c r="AP37" s="77"/>
      <c r="AQ37" s="97"/>
      <c r="AR37" s="97"/>
      <c r="AS37" s="97"/>
    </row>
    <row r="38" spans="1:45" ht="17">
      <c r="A38" s="77"/>
      <c r="B38" s="97"/>
      <c r="C38" s="98"/>
      <c r="D38" s="98"/>
      <c r="E38" s="98"/>
      <c r="F38" s="98"/>
      <c r="G38" s="98"/>
      <c r="H38" s="100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89" t="s">
        <v>134</v>
      </c>
      <c r="Y38" s="89" t="s">
        <v>135</v>
      </c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77"/>
      <c r="AP38" s="77"/>
      <c r="AQ38" s="97"/>
      <c r="AR38" s="97"/>
      <c r="AS38" s="97"/>
    </row>
    <row r="39" spans="1:45" ht="17">
      <c r="A39" s="77"/>
      <c r="B39" s="97"/>
      <c r="C39" s="98"/>
      <c r="D39" s="98"/>
      <c r="E39" s="98"/>
      <c r="F39" s="98"/>
      <c r="G39" s="98"/>
      <c r="H39" s="100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89" t="s">
        <v>136</v>
      </c>
      <c r="Y39" s="89" t="s">
        <v>137</v>
      </c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77"/>
      <c r="AP39" s="77"/>
      <c r="AQ39" s="97"/>
      <c r="AR39" s="97"/>
      <c r="AS39" s="97"/>
    </row>
    <row r="40" spans="1:45" ht="17">
      <c r="A40" s="77"/>
      <c r="B40" s="97"/>
      <c r="C40" s="98"/>
      <c r="D40" s="98"/>
      <c r="E40" s="98"/>
      <c r="F40" s="98"/>
      <c r="G40" s="98"/>
      <c r="H40" s="100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89" t="s">
        <v>138</v>
      </c>
      <c r="Y40" s="89" t="s">
        <v>139</v>
      </c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77"/>
      <c r="AP40" s="77"/>
      <c r="AQ40" s="97"/>
      <c r="AR40" s="97"/>
      <c r="AS40" s="97"/>
    </row>
    <row r="41" spans="1:45" ht="17">
      <c r="A41" s="77"/>
      <c r="B41" s="97"/>
      <c r="C41" s="99"/>
      <c r="D41" s="99"/>
      <c r="E41" s="99"/>
      <c r="F41" s="99"/>
      <c r="G41" s="99"/>
      <c r="H41" s="101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89" t="s">
        <v>140</v>
      </c>
      <c r="Y41" s="89" t="s">
        <v>141</v>
      </c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77"/>
      <c r="AP41" s="77"/>
      <c r="AQ41" s="97"/>
      <c r="AR41" s="97"/>
      <c r="AS41" s="97"/>
    </row>
    <row r="42" spans="1:45" ht="15.75" customHeight="1">
      <c r="A42" s="77"/>
      <c r="B42" s="97"/>
      <c r="C42" s="98">
        <v>5</v>
      </c>
      <c r="D42" s="98" t="s">
        <v>67</v>
      </c>
      <c r="E42" s="98" t="s">
        <v>29</v>
      </c>
      <c r="F42" s="98" t="s">
        <v>24</v>
      </c>
      <c r="G42" s="98">
        <v>2</v>
      </c>
      <c r="H42" s="100">
        <v>1024</v>
      </c>
      <c r="I42" s="98">
        <v>1</v>
      </c>
      <c r="J42" s="98" t="s">
        <v>101</v>
      </c>
      <c r="K42" s="98" t="s">
        <v>25</v>
      </c>
      <c r="L42" s="98" t="s">
        <v>26</v>
      </c>
      <c r="M42" s="98">
        <v>64</v>
      </c>
      <c r="N42" s="98">
        <v>1024</v>
      </c>
      <c r="O42" s="98" t="s">
        <v>71</v>
      </c>
      <c r="P42" s="98">
        <v>13</v>
      </c>
      <c r="Q42" s="98">
        <v>65000</v>
      </c>
      <c r="R42" s="98">
        <v>90</v>
      </c>
      <c r="S42" s="98" t="s">
        <v>37</v>
      </c>
      <c r="T42" s="98">
        <v>0</v>
      </c>
      <c r="U42" s="98">
        <v>0</v>
      </c>
      <c r="V42" s="98">
        <v>143139</v>
      </c>
      <c r="W42" s="98">
        <v>160.1</v>
      </c>
      <c r="X42" s="89" t="s">
        <v>142</v>
      </c>
      <c r="Y42" s="89" t="s">
        <v>143</v>
      </c>
      <c r="Z42" s="98">
        <v>0</v>
      </c>
      <c r="AA42" s="98">
        <v>1024</v>
      </c>
      <c r="AB42" s="98">
        <v>286653</v>
      </c>
      <c r="AC42" s="98">
        <v>328790991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 t="s">
        <v>104</v>
      </c>
      <c r="AJ42" s="98" t="s">
        <v>104</v>
      </c>
      <c r="AK42" s="98" t="s">
        <v>104</v>
      </c>
      <c r="AL42" s="98" t="s">
        <v>104</v>
      </c>
      <c r="AM42" s="102">
        <v>0.38</v>
      </c>
      <c r="AN42" s="98" t="s">
        <v>37</v>
      </c>
      <c r="AO42" s="77"/>
      <c r="AP42" s="77"/>
      <c r="AQ42" s="97"/>
      <c r="AR42" s="97"/>
      <c r="AS42" s="97"/>
    </row>
    <row r="43" spans="1:45" ht="17">
      <c r="A43" s="77"/>
      <c r="B43" s="97"/>
      <c r="C43" s="98"/>
      <c r="D43" s="98"/>
      <c r="E43" s="98"/>
      <c r="F43" s="98"/>
      <c r="G43" s="98"/>
      <c r="H43" s="100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89" t="s">
        <v>144</v>
      </c>
      <c r="Y43" s="89" t="s">
        <v>145</v>
      </c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77"/>
      <c r="AP43" s="77"/>
      <c r="AQ43" s="97"/>
      <c r="AR43" s="97"/>
      <c r="AS43" s="97"/>
    </row>
    <row r="44" spans="1:45" ht="17">
      <c r="A44" s="77"/>
      <c r="B44" s="97"/>
      <c r="C44" s="98"/>
      <c r="D44" s="98"/>
      <c r="E44" s="98"/>
      <c r="F44" s="98"/>
      <c r="G44" s="98"/>
      <c r="H44" s="100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89" t="s">
        <v>146</v>
      </c>
      <c r="Y44" s="89" t="s">
        <v>147</v>
      </c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77"/>
      <c r="AP44" s="77"/>
      <c r="AQ44" s="97"/>
      <c r="AR44" s="97"/>
      <c r="AS44" s="97"/>
    </row>
    <row r="45" spans="1:45" ht="17">
      <c r="A45" s="77"/>
      <c r="B45" s="97"/>
      <c r="C45" s="98"/>
      <c r="D45" s="98"/>
      <c r="E45" s="98"/>
      <c r="F45" s="98"/>
      <c r="G45" s="98"/>
      <c r="H45" s="100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89" t="s">
        <v>148</v>
      </c>
      <c r="Y45" s="89" t="s">
        <v>149</v>
      </c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77"/>
      <c r="AP45" s="77"/>
      <c r="AQ45" s="97"/>
      <c r="AR45" s="97"/>
      <c r="AS45" s="97"/>
    </row>
    <row r="46" spans="1:45" ht="17">
      <c r="A46" s="77"/>
      <c r="B46" s="97"/>
      <c r="C46" s="99"/>
      <c r="D46" s="99"/>
      <c r="E46" s="99"/>
      <c r="F46" s="99"/>
      <c r="G46" s="99"/>
      <c r="H46" s="101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89" t="s">
        <v>150</v>
      </c>
      <c r="Y46" s="89" t="s">
        <v>151</v>
      </c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77"/>
      <c r="AP46" s="77"/>
      <c r="AQ46" s="97"/>
      <c r="AR46" s="97"/>
      <c r="AS46" s="97"/>
    </row>
    <row r="47" spans="1:45" ht="15.75" customHeight="1">
      <c r="A47" s="77"/>
      <c r="B47" s="97"/>
      <c r="C47" s="98">
        <v>6</v>
      </c>
      <c r="D47" s="98" t="s">
        <v>67</v>
      </c>
      <c r="E47" s="98" t="s">
        <v>29</v>
      </c>
      <c r="F47" s="98" t="s">
        <v>24</v>
      </c>
      <c r="G47" s="98">
        <v>2</v>
      </c>
      <c r="H47" s="100">
        <v>2048</v>
      </c>
      <c r="I47" s="98">
        <v>1</v>
      </c>
      <c r="J47" s="98" t="s">
        <v>101</v>
      </c>
      <c r="K47" s="98" t="s">
        <v>25</v>
      </c>
      <c r="L47" s="98" t="s">
        <v>26</v>
      </c>
      <c r="M47" s="98">
        <v>64</v>
      </c>
      <c r="N47" s="98">
        <v>1024</v>
      </c>
      <c r="O47" s="98" t="s">
        <v>71</v>
      </c>
      <c r="P47" s="98">
        <v>13</v>
      </c>
      <c r="Q47" s="98">
        <v>65000</v>
      </c>
      <c r="R47" s="98">
        <v>90</v>
      </c>
      <c r="S47" s="98" t="s">
        <v>37</v>
      </c>
      <c r="T47" s="98">
        <v>0</v>
      </c>
      <c r="U47" s="98">
        <v>0</v>
      </c>
      <c r="V47" s="98">
        <v>131506</v>
      </c>
      <c r="W47" s="98">
        <v>147</v>
      </c>
      <c r="X47" s="89" t="s">
        <v>152</v>
      </c>
      <c r="Y47" s="89" t="s">
        <v>153</v>
      </c>
      <c r="Z47" s="98">
        <v>0</v>
      </c>
      <c r="AA47" s="98">
        <v>2048</v>
      </c>
      <c r="AB47" s="98">
        <v>263755</v>
      </c>
      <c r="AC47" s="98">
        <v>302526985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 t="s">
        <v>104</v>
      </c>
      <c r="AJ47" s="98" t="s">
        <v>104</v>
      </c>
      <c r="AK47" s="98" t="s">
        <v>104</v>
      </c>
      <c r="AL47" s="98" t="s">
        <v>104</v>
      </c>
      <c r="AM47" s="103">
        <v>0.45900000000000002</v>
      </c>
      <c r="AN47" s="98" t="s">
        <v>37</v>
      </c>
      <c r="AO47" s="77"/>
      <c r="AP47" s="77"/>
      <c r="AQ47" s="97"/>
      <c r="AR47" s="97"/>
      <c r="AS47" s="97"/>
    </row>
    <row r="48" spans="1:45" ht="17">
      <c r="A48" s="77"/>
      <c r="B48" s="97"/>
      <c r="C48" s="98"/>
      <c r="D48" s="98"/>
      <c r="E48" s="98"/>
      <c r="F48" s="98"/>
      <c r="G48" s="98"/>
      <c r="H48" s="100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89" t="s">
        <v>154</v>
      </c>
      <c r="Y48" s="89" t="s">
        <v>155</v>
      </c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77"/>
      <c r="AP48" s="77"/>
      <c r="AQ48" s="97"/>
      <c r="AR48" s="97"/>
      <c r="AS48" s="97"/>
    </row>
    <row r="49" spans="1:45" ht="17">
      <c r="A49" s="77"/>
      <c r="B49" s="97"/>
      <c r="C49" s="98"/>
      <c r="D49" s="98"/>
      <c r="E49" s="98"/>
      <c r="F49" s="98"/>
      <c r="G49" s="98"/>
      <c r="H49" s="100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89" t="s">
        <v>156</v>
      </c>
      <c r="Y49" s="89" t="s">
        <v>157</v>
      </c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77"/>
      <c r="AP49" s="77"/>
      <c r="AQ49" s="97"/>
      <c r="AR49" s="97"/>
      <c r="AS49" s="97"/>
    </row>
    <row r="50" spans="1:45" ht="17">
      <c r="A50" s="77"/>
      <c r="B50" s="97"/>
      <c r="C50" s="98"/>
      <c r="D50" s="98"/>
      <c r="E50" s="98"/>
      <c r="F50" s="98"/>
      <c r="G50" s="98"/>
      <c r="H50" s="100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89" t="s">
        <v>158</v>
      </c>
      <c r="Y50" s="89" t="s">
        <v>159</v>
      </c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77"/>
      <c r="AP50" s="77"/>
      <c r="AQ50" s="97"/>
      <c r="AR50" s="97"/>
      <c r="AS50" s="97"/>
    </row>
    <row r="51" spans="1:45" ht="17">
      <c r="A51" s="77"/>
      <c r="B51" s="97"/>
      <c r="C51" s="99"/>
      <c r="D51" s="99"/>
      <c r="E51" s="99"/>
      <c r="F51" s="99"/>
      <c r="G51" s="99"/>
      <c r="H51" s="101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89" t="s">
        <v>160</v>
      </c>
      <c r="Y51" s="89" t="s">
        <v>161</v>
      </c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77"/>
      <c r="AP51" s="77"/>
      <c r="AQ51" s="97"/>
      <c r="AR51" s="97"/>
      <c r="AS51" s="97"/>
    </row>
    <row r="52" spans="1:45" ht="15.75" customHeight="1">
      <c r="A52" s="77"/>
      <c r="B52" s="97"/>
      <c r="C52" s="98">
        <v>7</v>
      </c>
      <c r="D52" s="98" t="s">
        <v>67</v>
      </c>
      <c r="E52" s="98" t="s">
        <v>29</v>
      </c>
      <c r="F52" s="98" t="s">
        <v>24</v>
      </c>
      <c r="G52" s="98">
        <v>2</v>
      </c>
      <c r="H52" s="100">
        <v>4096</v>
      </c>
      <c r="I52" s="98">
        <v>1</v>
      </c>
      <c r="J52" s="98" t="s">
        <v>101</v>
      </c>
      <c r="K52" s="98" t="s">
        <v>25</v>
      </c>
      <c r="L52" s="98" t="s">
        <v>26</v>
      </c>
      <c r="M52" s="98">
        <v>64</v>
      </c>
      <c r="N52" s="98">
        <v>1024</v>
      </c>
      <c r="O52" s="98" t="s">
        <v>71</v>
      </c>
      <c r="P52" s="98">
        <v>13</v>
      </c>
      <c r="Q52" s="98">
        <v>65000</v>
      </c>
      <c r="R52" s="98">
        <v>90</v>
      </c>
      <c r="S52" s="98" t="s">
        <v>37</v>
      </c>
      <c r="T52" s="98">
        <v>0</v>
      </c>
      <c r="U52" s="98">
        <v>0</v>
      </c>
      <c r="V52" s="98">
        <v>127358</v>
      </c>
      <c r="W52" s="98">
        <v>142.30000000000001</v>
      </c>
      <c r="X52" s="89" t="s">
        <v>162</v>
      </c>
      <c r="Y52" s="89" t="s">
        <v>163</v>
      </c>
      <c r="Z52" s="98">
        <v>0</v>
      </c>
      <c r="AA52" s="98">
        <v>4096</v>
      </c>
      <c r="AB52" s="98">
        <v>256156</v>
      </c>
      <c r="AC52" s="98">
        <v>293810932</v>
      </c>
      <c r="AD52" s="98">
        <v>0</v>
      </c>
      <c r="AE52" s="98">
        <v>0</v>
      </c>
      <c r="AF52" s="98">
        <v>0</v>
      </c>
      <c r="AG52" s="98">
        <v>0</v>
      </c>
      <c r="AH52" s="98">
        <v>0</v>
      </c>
      <c r="AI52" s="98" t="s">
        <v>104</v>
      </c>
      <c r="AJ52" s="98" t="s">
        <v>104</v>
      </c>
      <c r="AK52" s="98" t="s">
        <v>104</v>
      </c>
      <c r="AL52" s="98" t="s">
        <v>104</v>
      </c>
      <c r="AM52" s="102">
        <v>0.45</v>
      </c>
      <c r="AN52" s="98" t="s">
        <v>37</v>
      </c>
      <c r="AO52" s="77"/>
      <c r="AP52" s="77"/>
      <c r="AQ52" s="97"/>
      <c r="AR52" s="97"/>
      <c r="AS52" s="97"/>
    </row>
    <row r="53" spans="1:45" ht="17">
      <c r="A53" s="77"/>
      <c r="B53" s="97"/>
      <c r="C53" s="98"/>
      <c r="D53" s="98"/>
      <c r="E53" s="98"/>
      <c r="F53" s="98"/>
      <c r="G53" s="98"/>
      <c r="H53" s="100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89" t="s">
        <v>164</v>
      </c>
      <c r="Y53" s="89" t="s">
        <v>165</v>
      </c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77"/>
      <c r="AP53" s="77"/>
      <c r="AQ53" s="97"/>
      <c r="AR53" s="97"/>
      <c r="AS53" s="97"/>
    </row>
    <row r="54" spans="1:45" ht="17">
      <c r="A54" s="77"/>
      <c r="B54" s="97"/>
      <c r="C54" s="98"/>
      <c r="D54" s="98"/>
      <c r="E54" s="98"/>
      <c r="F54" s="98"/>
      <c r="G54" s="98"/>
      <c r="H54" s="100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89" t="s">
        <v>166</v>
      </c>
      <c r="Y54" s="89" t="s">
        <v>167</v>
      </c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77"/>
      <c r="AP54" s="77"/>
      <c r="AQ54" s="97"/>
      <c r="AR54" s="97"/>
      <c r="AS54" s="97"/>
    </row>
    <row r="55" spans="1:45" ht="17">
      <c r="A55" s="77"/>
      <c r="B55" s="97"/>
      <c r="C55" s="98"/>
      <c r="D55" s="98"/>
      <c r="E55" s="98"/>
      <c r="F55" s="98"/>
      <c r="G55" s="98"/>
      <c r="H55" s="100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89" t="s">
        <v>168</v>
      </c>
      <c r="Y55" s="89" t="s">
        <v>169</v>
      </c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77"/>
      <c r="AP55" s="77"/>
      <c r="AQ55" s="97"/>
      <c r="AR55" s="97"/>
      <c r="AS55" s="97"/>
    </row>
    <row r="56" spans="1:45" ht="17">
      <c r="A56" s="77"/>
      <c r="B56" s="97"/>
      <c r="C56" s="99"/>
      <c r="D56" s="99"/>
      <c r="E56" s="99"/>
      <c r="F56" s="99"/>
      <c r="G56" s="99"/>
      <c r="H56" s="101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89" t="s">
        <v>170</v>
      </c>
      <c r="Y56" s="89" t="s">
        <v>171</v>
      </c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77"/>
      <c r="AP56" s="77"/>
      <c r="AQ56" s="97"/>
      <c r="AR56" s="97"/>
      <c r="AS56" s="97"/>
    </row>
    <row r="57" spans="1:45" ht="15.75" customHeight="1">
      <c r="A57" s="77"/>
      <c r="B57" s="97"/>
      <c r="C57" s="98">
        <v>8</v>
      </c>
      <c r="D57" s="98" t="s">
        <v>67</v>
      </c>
      <c r="E57" s="98" t="s">
        <v>29</v>
      </c>
      <c r="F57" s="98" t="s">
        <v>24</v>
      </c>
      <c r="G57" s="98">
        <v>2</v>
      </c>
      <c r="H57" s="98">
        <v>4096</v>
      </c>
      <c r="I57" s="100">
        <v>2</v>
      </c>
      <c r="J57" s="98" t="s">
        <v>101</v>
      </c>
      <c r="K57" s="98" t="s">
        <v>25</v>
      </c>
      <c r="L57" s="98" t="s">
        <v>26</v>
      </c>
      <c r="M57" s="98">
        <v>64</v>
      </c>
      <c r="N57" s="98">
        <v>1024</v>
      </c>
      <c r="O57" s="98" t="s">
        <v>71</v>
      </c>
      <c r="P57" s="98">
        <v>13</v>
      </c>
      <c r="Q57" s="98">
        <v>65000</v>
      </c>
      <c r="R57" s="98">
        <v>90</v>
      </c>
      <c r="S57" s="98" t="s">
        <v>37</v>
      </c>
      <c r="T57" s="98">
        <v>0</v>
      </c>
      <c r="U57" s="98">
        <v>0</v>
      </c>
      <c r="V57" s="98">
        <v>82453</v>
      </c>
      <c r="W57" s="98">
        <v>92</v>
      </c>
      <c r="X57" s="89" t="s">
        <v>172</v>
      </c>
      <c r="Y57" s="89" t="s">
        <v>173</v>
      </c>
      <c r="Z57" s="98">
        <v>0</v>
      </c>
      <c r="AA57" s="98">
        <v>8192</v>
      </c>
      <c r="AB57" s="98">
        <v>165888</v>
      </c>
      <c r="AC57" s="98">
        <v>190273536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 t="s">
        <v>104</v>
      </c>
      <c r="AJ57" s="98" t="s">
        <v>104</v>
      </c>
      <c r="AK57" s="98" t="s">
        <v>104</v>
      </c>
      <c r="AL57" s="98" t="s">
        <v>104</v>
      </c>
      <c r="AM57" s="98">
        <v>39</v>
      </c>
      <c r="AN57" s="98" t="s">
        <v>37</v>
      </c>
      <c r="AO57" s="77"/>
      <c r="AP57" s="77"/>
      <c r="AQ57" s="97"/>
      <c r="AR57" s="97"/>
      <c r="AS57" s="97"/>
    </row>
    <row r="58" spans="1:45" ht="17">
      <c r="A58" s="77"/>
      <c r="B58" s="97"/>
      <c r="C58" s="98"/>
      <c r="D58" s="98"/>
      <c r="E58" s="98"/>
      <c r="F58" s="98"/>
      <c r="G58" s="98"/>
      <c r="H58" s="98"/>
      <c r="I58" s="100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89" t="s">
        <v>174</v>
      </c>
      <c r="Y58" s="89" t="s">
        <v>175</v>
      </c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77"/>
      <c r="AP58" s="77"/>
      <c r="AQ58" s="97"/>
      <c r="AR58" s="97"/>
      <c r="AS58" s="97"/>
    </row>
    <row r="59" spans="1:45" ht="17">
      <c r="A59" s="77"/>
      <c r="B59" s="97"/>
      <c r="C59" s="98"/>
      <c r="D59" s="98"/>
      <c r="E59" s="98"/>
      <c r="F59" s="98"/>
      <c r="G59" s="98"/>
      <c r="H59" s="98"/>
      <c r="I59" s="100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89" t="s">
        <v>176</v>
      </c>
      <c r="Y59" s="89" t="s">
        <v>177</v>
      </c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77"/>
      <c r="AP59" s="77"/>
      <c r="AQ59" s="97"/>
      <c r="AR59" s="97"/>
      <c r="AS59" s="97"/>
    </row>
    <row r="60" spans="1:45" ht="17">
      <c r="A60" s="77"/>
      <c r="B60" s="97"/>
      <c r="C60" s="98"/>
      <c r="D60" s="98"/>
      <c r="E60" s="98"/>
      <c r="F60" s="98"/>
      <c r="G60" s="98"/>
      <c r="H60" s="98"/>
      <c r="I60" s="100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89" t="s">
        <v>178</v>
      </c>
      <c r="Y60" s="89" t="s">
        <v>179</v>
      </c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77"/>
      <c r="AP60" s="77"/>
      <c r="AQ60" s="97"/>
      <c r="AR60" s="97"/>
      <c r="AS60" s="97"/>
    </row>
    <row r="61" spans="1:45" ht="17">
      <c r="A61" s="77"/>
      <c r="B61" s="97"/>
      <c r="C61" s="99"/>
      <c r="D61" s="99"/>
      <c r="E61" s="99"/>
      <c r="F61" s="99"/>
      <c r="G61" s="99"/>
      <c r="H61" s="99"/>
      <c r="I61" s="101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89" t="s">
        <v>180</v>
      </c>
      <c r="Y61" s="89" t="s">
        <v>181</v>
      </c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77"/>
      <c r="AP61" s="77"/>
      <c r="AQ61" s="97"/>
      <c r="AR61" s="97"/>
      <c r="AS61" s="97"/>
    </row>
    <row r="62" spans="1:45" ht="15.75" customHeight="1">
      <c r="A62" s="77"/>
      <c r="B62" s="97"/>
      <c r="C62" s="98">
        <v>9</v>
      </c>
      <c r="D62" s="98" t="s">
        <v>67</v>
      </c>
      <c r="E62" s="98" t="s">
        <v>29</v>
      </c>
      <c r="F62" s="98" t="s">
        <v>24</v>
      </c>
      <c r="G62" s="98">
        <v>2</v>
      </c>
      <c r="H62" s="98">
        <v>4096</v>
      </c>
      <c r="I62" s="100">
        <v>4</v>
      </c>
      <c r="J62" s="98" t="s">
        <v>101</v>
      </c>
      <c r="K62" s="98" t="s">
        <v>25</v>
      </c>
      <c r="L62" s="98" t="s">
        <v>26</v>
      </c>
      <c r="M62" s="98">
        <v>64</v>
      </c>
      <c r="N62" s="98">
        <v>1024</v>
      </c>
      <c r="O62" s="98" t="s">
        <v>71</v>
      </c>
      <c r="P62" s="98">
        <v>13</v>
      </c>
      <c r="Q62" s="98">
        <v>65000</v>
      </c>
      <c r="R62" s="98">
        <v>90</v>
      </c>
      <c r="S62" s="98" t="s">
        <v>37</v>
      </c>
      <c r="T62" s="98">
        <v>0</v>
      </c>
      <c r="U62" s="98">
        <v>0</v>
      </c>
      <c r="V62" s="98">
        <v>81174</v>
      </c>
      <c r="W62" s="98">
        <v>90.6</v>
      </c>
      <c r="X62" s="89" t="s">
        <v>182</v>
      </c>
      <c r="Y62" s="89" t="s">
        <v>183</v>
      </c>
      <c r="Z62" s="98">
        <v>0</v>
      </c>
      <c r="AA62" s="98">
        <v>16384</v>
      </c>
      <c r="AB62" s="98">
        <v>163840</v>
      </c>
      <c r="AC62" s="98">
        <v>187924480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 t="s">
        <v>104</v>
      </c>
      <c r="AJ62" s="98" t="s">
        <v>104</v>
      </c>
      <c r="AK62" s="98" t="s">
        <v>104</v>
      </c>
      <c r="AL62" s="98" t="s">
        <v>104</v>
      </c>
      <c r="AM62" s="98">
        <v>39</v>
      </c>
      <c r="AN62" s="98" t="s">
        <v>37</v>
      </c>
      <c r="AO62" s="77"/>
      <c r="AP62" s="77"/>
      <c r="AQ62" s="97"/>
      <c r="AR62" s="97"/>
      <c r="AS62" s="97"/>
    </row>
    <row r="63" spans="1:45" ht="17">
      <c r="A63" s="77"/>
      <c r="B63" s="97"/>
      <c r="C63" s="98"/>
      <c r="D63" s="98"/>
      <c r="E63" s="98"/>
      <c r="F63" s="98"/>
      <c r="G63" s="98"/>
      <c r="H63" s="98"/>
      <c r="I63" s="100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89" t="s">
        <v>184</v>
      </c>
      <c r="Y63" s="89" t="s">
        <v>185</v>
      </c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77"/>
      <c r="AP63" s="77"/>
      <c r="AQ63" s="97"/>
      <c r="AR63" s="97"/>
      <c r="AS63" s="97"/>
    </row>
    <row r="64" spans="1:45" ht="17">
      <c r="A64" s="77"/>
      <c r="B64" s="97"/>
      <c r="C64" s="98"/>
      <c r="D64" s="98"/>
      <c r="E64" s="98"/>
      <c r="F64" s="98"/>
      <c r="G64" s="98"/>
      <c r="H64" s="98"/>
      <c r="I64" s="100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89" t="s">
        <v>186</v>
      </c>
      <c r="Y64" s="89" t="s">
        <v>187</v>
      </c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77"/>
      <c r="AP64" s="77"/>
      <c r="AQ64" s="97"/>
      <c r="AR64" s="97"/>
      <c r="AS64" s="97"/>
    </row>
    <row r="65" spans="1:45" ht="17">
      <c r="A65" s="77"/>
      <c r="B65" s="97"/>
      <c r="C65" s="98"/>
      <c r="D65" s="98"/>
      <c r="E65" s="98"/>
      <c r="F65" s="98"/>
      <c r="G65" s="98"/>
      <c r="H65" s="98"/>
      <c r="I65" s="100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89" t="s">
        <v>188</v>
      </c>
      <c r="Y65" s="89" t="s">
        <v>189</v>
      </c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77"/>
      <c r="AP65" s="77"/>
      <c r="AQ65" s="97"/>
      <c r="AR65" s="97"/>
      <c r="AS65" s="97"/>
    </row>
    <row r="66" spans="1:45" ht="15.75" customHeight="1">
      <c r="A66" s="77"/>
      <c r="B66" s="97"/>
      <c r="C66" s="99"/>
      <c r="D66" s="99"/>
      <c r="E66" s="99"/>
      <c r="F66" s="99"/>
      <c r="G66" s="99"/>
      <c r="H66" s="99"/>
      <c r="I66" s="101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89" t="s">
        <v>190</v>
      </c>
      <c r="Y66" s="89" t="s">
        <v>191</v>
      </c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77"/>
      <c r="AP66" s="77"/>
      <c r="AQ66" s="97"/>
      <c r="AR66" s="97"/>
      <c r="AS66" s="97"/>
    </row>
    <row r="67" spans="1:4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</row>
    <row r="68" spans="1:4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</row>
    <row r="69" spans="1:45" ht="15.75" customHeight="1">
      <c r="A69" s="77"/>
      <c r="B69" s="77"/>
      <c r="C69" s="94" t="s">
        <v>192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6"/>
      <c r="AO69" s="77"/>
      <c r="AP69" s="77"/>
      <c r="AQ69" s="77"/>
      <c r="AR69" s="77"/>
      <c r="AS69" s="77"/>
    </row>
    <row r="70" spans="1:45" ht="85">
      <c r="A70" s="77"/>
      <c r="B70" s="77"/>
      <c r="C70" s="37">
        <v>1</v>
      </c>
      <c r="D70" s="34" t="s">
        <v>67</v>
      </c>
      <c r="E70" s="34" t="s">
        <v>29</v>
      </c>
      <c r="F70" s="34" t="s">
        <v>24</v>
      </c>
      <c r="G70" s="34">
        <v>2</v>
      </c>
      <c r="H70" s="34">
        <v>128</v>
      </c>
      <c r="I70" s="34">
        <v>1</v>
      </c>
      <c r="J70" s="34" t="s">
        <v>68</v>
      </c>
      <c r="K70" s="34" t="s">
        <v>25</v>
      </c>
      <c r="L70" s="38" t="s">
        <v>26</v>
      </c>
      <c r="M70" s="34" t="s">
        <v>69</v>
      </c>
      <c r="N70" s="34" t="s">
        <v>84</v>
      </c>
      <c r="O70" s="34" t="s">
        <v>71</v>
      </c>
      <c r="P70" s="34">
        <v>13</v>
      </c>
      <c r="Q70" s="34">
        <v>65000</v>
      </c>
      <c r="R70" s="34">
        <v>90</v>
      </c>
      <c r="S70" s="34" t="s">
        <v>37</v>
      </c>
      <c r="T70" s="35">
        <v>0.99990000000000001</v>
      </c>
      <c r="U70" s="35">
        <v>3964</v>
      </c>
      <c r="V70" s="34">
        <v>132277</v>
      </c>
      <c r="W70" s="35">
        <v>414.1</v>
      </c>
      <c r="X70" s="34" t="s">
        <v>85</v>
      </c>
      <c r="Y70" s="34" t="s">
        <v>86</v>
      </c>
      <c r="Z70" s="34">
        <v>0</v>
      </c>
      <c r="AA70" s="34">
        <v>128</v>
      </c>
      <c r="AB70" s="34">
        <v>13607947</v>
      </c>
      <c r="AC70" s="34" t="s">
        <v>87</v>
      </c>
      <c r="AD70" s="34">
        <v>14</v>
      </c>
      <c r="AE70" s="34">
        <v>1645</v>
      </c>
      <c r="AF70" s="34">
        <v>4334187</v>
      </c>
      <c r="AG70" s="34">
        <v>209</v>
      </c>
      <c r="AH70" s="35">
        <v>0</v>
      </c>
      <c r="AI70" s="35">
        <v>0.96099999999999997</v>
      </c>
      <c r="AJ70" s="34">
        <v>176</v>
      </c>
      <c r="AK70" s="34">
        <v>0.3</v>
      </c>
      <c r="AL70" s="34">
        <v>0.05</v>
      </c>
      <c r="AM70" s="36">
        <v>0.98699999999999999</v>
      </c>
      <c r="AN70" s="34" t="s">
        <v>37</v>
      </c>
      <c r="AO70" s="77"/>
      <c r="AP70" s="77"/>
      <c r="AQ70" s="77"/>
      <c r="AR70" s="77"/>
      <c r="AS70" s="77"/>
    </row>
    <row r="71" spans="1:45" ht="85">
      <c r="A71" s="77"/>
      <c r="B71" s="77"/>
      <c r="C71" s="37">
        <v>2</v>
      </c>
      <c r="D71" s="34" t="s">
        <v>67</v>
      </c>
      <c r="E71" s="34" t="s">
        <v>29</v>
      </c>
      <c r="F71" s="34" t="s">
        <v>24</v>
      </c>
      <c r="G71" s="34">
        <v>2</v>
      </c>
      <c r="H71" s="34">
        <v>128</v>
      </c>
      <c r="I71" s="34">
        <v>1</v>
      </c>
      <c r="J71" s="34" t="s">
        <v>68</v>
      </c>
      <c r="K71" s="34" t="s">
        <v>25</v>
      </c>
      <c r="L71" s="38" t="s">
        <v>193</v>
      </c>
      <c r="M71" s="34" t="s">
        <v>69</v>
      </c>
      <c r="N71" s="34" t="s">
        <v>84</v>
      </c>
      <c r="O71" s="34" t="s">
        <v>71</v>
      </c>
      <c r="P71" s="34">
        <v>13</v>
      </c>
      <c r="Q71" s="34">
        <v>65000</v>
      </c>
      <c r="R71" s="34">
        <v>90</v>
      </c>
      <c r="S71" s="34" t="s">
        <v>37</v>
      </c>
      <c r="T71" s="34">
        <v>0.99490000000000001</v>
      </c>
      <c r="U71" s="40">
        <v>305257</v>
      </c>
      <c r="V71" s="34">
        <v>126714</v>
      </c>
      <c r="W71" s="35">
        <v>393.7</v>
      </c>
      <c r="X71" s="34" t="s">
        <v>194</v>
      </c>
      <c r="Y71" s="34" t="s">
        <v>195</v>
      </c>
      <c r="Z71" s="40">
        <v>66564</v>
      </c>
      <c r="AA71" s="34">
        <v>128</v>
      </c>
      <c r="AB71" s="34">
        <v>31127850</v>
      </c>
      <c r="AC71" s="34">
        <v>46616851120</v>
      </c>
      <c r="AD71" s="35">
        <v>35</v>
      </c>
      <c r="AE71" s="34">
        <v>39527</v>
      </c>
      <c r="AF71" s="34">
        <v>11300919</v>
      </c>
      <c r="AG71" s="34">
        <v>545</v>
      </c>
      <c r="AH71" s="35">
        <v>0</v>
      </c>
      <c r="AI71" s="35">
        <v>0.96499999999999997</v>
      </c>
      <c r="AJ71" s="34">
        <v>334</v>
      </c>
      <c r="AK71" s="34">
        <v>0.32500000000000001</v>
      </c>
      <c r="AL71" s="34">
        <v>1</v>
      </c>
      <c r="AM71" s="36">
        <v>0.98899999999999999</v>
      </c>
      <c r="AN71" s="34" t="s">
        <v>37</v>
      </c>
      <c r="AO71" s="77"/>
      <c r="AP71" s="77"/>
      <c r="AQ71" s="77"/>
      <c r="AR71" s="77"/>
      <c r="AS71" s="77"/>
    </row>
    <row r="72" spans="1:45" ht="85">
      <c r="A72" s="77"/>
      <c r="B72" s="77"/>
      <c r="C72" s="37">
        <v>3</v>
      </c>
      <c r="D72" s="34" t="s">
        <v>67</v>
      </c>
      <c r="E72" s="34" t="s">
        <v>29</v>
      </c>
      <c r="F72" s="34" t="s">
        <v>24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 t="s">
        <v>69</v>
      </c>
      <c r="N72" s="34" t="s">
        <v>84</v>
      </c>
      <c r="O72" s="34" t="s">
        <v>71</v>
      </c>
      <c r="P72" s="34">
        <v>13</v>
      </c>
      <c r="Q72" s="34">
        <v>65000</v>
      </c>
      <c r="R72" s="34">
        <v>90</v>
      </c>
      <c r="S72" s="34" t="s">
        <v>37</v>
      </c>
      <c r="T72" s="34">
        <v>0.99160000000000004</v>
      </c>
      <c r="U72" s="39">
        <v>267774</v>
      </c>
      <c r="V72" s="34">
        <v>107211</v>
      </c>
      <c r="W72" s="35">
        <v>330.4</v>
      </c>
      <c r="X72" s="34" t="s">
        <v>196</v>
      </c>
      <c r="Y72" s="34" t="s">
        <v>197</v>
      </c>
      <c r="Z72" s="34">
        <v>567754</v>
      </c>
      <c r="AA72" s="34">
        <v>128</v>
      </c>
      <c r="AB72" s="34">
        <v>66336749</v>
      </c>
      <c r="AC72" s="34">
        <v>95304875681</v>
      </c>
      <c r="AD72" s="35">
        <v>82</v>
      </c>
      <c r="AE72" s="34">
        <v>137580</v>
      </c>
      <c r="AF72" s="34">
        <v>27158546</v>
      </c>
      <c r="AG72" s="34">
        <v>1309</v>
      </c>
      <c r="AH72" s="35">
        <v>0</v>
      </c>
      <c r="AI72" s="35">
        <v>0.97599999999999998</v>
      </c>
      <c r="AJ72" s="35">
        <v>706</v>
      </c>
      <c r="AK72" s="34" t="s">
        <v>198</v>
      </c>
      <c r="AL72" s="34">
        <v>0.43</v>
      </c>
      <c r="AM72" s="36">
        <v>0.98599999999999999</v>
      </c>
      <c r="AN72" s="34" t="s">
        <v>37</v>
      </c>
      <c r="AO72" s="77"/>
      <c r="AP72" s="77"/>
      <c r="AQ72" s="77"/>
      <c r="AR72" s="77"/>
      <c r="AS72" s="77"/>
    </row>
    <row r="73" spans="1:4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</row>
    <row r="74" spans="1:4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</row>
    <row r="75" spans="1:45" ht="15.75" customHeight="1">
      <c r="A75" s="77"/>
      <c r="B75" s="77"/>
      <c r="C75" s="94" t="s">
        <v>199</v>
      </c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6"/>
      <c r="AO75" s="77"/>
      <c r="AP75" s="77"/>
      <c r="AQ75" s="77"/>
      <c r="AR75" s="77"/>
      <c r="AS75" s="77"/>
    </row>
    <row r="76" spans="1:45" ht="85">
      <c r="A76" s="77"/>
      <c r="B76" s="86" t="s">
        <v>200</v>
      </c>
      <c r="C76" s="34">
        <v>1</v>
      </c>
      <c r="D76" s="34" t="s">
        <v>67</v>
      </c>
      <c r="E76" s="34" t="s">
        <v>29</v>
      </c>
      <c r="F76" s="75" t="s">
        <v>24</v>
      </c>
      <c r="G76" s="34">
        <v>2</v>
      </c>
      <c r="H76" s="34">
        <v>128</v>
      </c>
      <c r="I76" s="34">
        <v>1</v>
      </c>
      <c r="J76" s="34" t="s">
        <v>68</v>
      </c>
      <c r="K76" s="34" t="s">
        <v>25</v>
      </c>
      <c r="L76" s="38" t="s">
        <v>26</v>
      </c>
      <c r="M76" s="34" t="s">
        <v>69</v>
      </c>
      <c r="N76" s="34" t="s">
        <v>84</v>
      </c>
      <c r="O76" s="34" t="s">
        <v>71</v>
      </c>
      <c r="P76" s="34">
        <v>13</v>
      </c>
      <c r="Q76" s="34">
        <v>65000</v>
      </c>
      <c r="R76" s="34">
        <v>90</v>
      </c>
      <c r="S76" s="34" t="s">
        <v>37</v>
      </c>
      <c r="T76" s="34">
        <v>1</v>
      </c>
      <c r="U76" s="34">
        <v>0</v>
      </c>
      <c r="V76" s="34">
        <v>164574</v>
      </c>
      <c r="W76" s="34">
        <v>432</v>
      </c>
      <c r="X76" s="34" t="s">
        <v>201</v>
      </c>
      <c r="Y76" s="34" t="s">
        <v>202</v>
      </c>
      <c r="Z76" s="34">
        <v>0</v>
      </c>
      <c r="AA76" s="34">
        <v>128</v>
      </c>
      <c r="AB76" s="34" t="s">
        <v>203</v>
      </c>
      <c r="AC76" s="34">
        <v>347136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 t="s">
        <v>204</v>
      </c>
      <c r="AJ76" s="34" t="s">
        <v>204</v>
      </c>
      <c r="AK76" s="34" t="s">
        <v>204</v>
      </c>
      <c r="AL76" s="34" t="s">
        <v>204</v>
      </c>
      <c r="AM76" s="34" t="s">
        <v>37</v>
      </c>
      <c r="AN76" s="34" t="s">
        <v>37</v>
      </c>
      <c r="AO76" s="77"/>
      <c r="AP76" s="77"/>
      <c r="AQ76" s="77"/>
      <c r="AR76" s="77"/>
      <c r="AS76" s="77"/>
    </row>
    <row r="77" spans="1:45" ht="85">
      <c r="A77" s="77"/>
      <c r="B77" s="86" t="s">
        <v>200</v>
      </c>
      <c r="C77" s="34">
        <v>2</v>
      </c>
      <c r="D77" s="34" t="s">
        <v>67</v>
      </c>
      <c r="E77" s="34" t="s">
        <v>29</v>
      </c>
      <c r="F77" s="75" t="s">
        <v>24</v>
      </c>
      <c r="G77" s="34">
        <v>2</v>
      </c>
      <c r="H77" s="34">
        <v>128</v>
      </c>
      <c r="I77" s="34">
        <v>1</v>
      </c>
      <c r="J77" s="34" t="s">
        <v>68</v>
      </c>
      <c r="K77" s="34" t="s">
        <v>25</v>
      </c>
      <c r="L77" s="38" t="s">
        <v>205</v>
      </c>
      <c r="M77" s="34" t="s">
        <v>69</v>
      </c>
      <c r="N77" s="34" t="s">
        <v>84</v>
      </c>
      <c r="O77" s="34" t="s">
        <v>71</v>
      </c>
      <c r="P77" s="34">
        <v>13</v>
      </c>
      <c r="Q77" s="34">
        <v>65000</v>
      </c>
      <c r="R77" s="34">
        <v>90</v>
      </c>
      <c r="S77" s="34" t="s">
        <v>37</v>
      </c>
      <c r="T77" s="34">
        <v>1</v>
      </c>
      <c r="U77" s="34">
        <v>0</v>
      </c>
      <c r="V77" s="34">
        <v>145979</v>
      </c>
      <c r="W77" s="34">
        <v>551.9</v>
      </c>
      <c r="X77" s="34" t="s">
        <v>206</v>
      </c>
      <c r="Y77" s="34" t="s">
        <v>207</v>
      </c>
      <c r="Z77" s="34">
        <v>0</v>
      </c>
      <c r="AA77" s="34">
        <v>128</v>
      </c>
      <c r="AB77" s="34" t="s">
        <v>203</v>
      </c>
      <c r="AC77" s="34">
        <v>502144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 t="s">
        <v>204</v>
      </c>
      <c r="AJ77" s="34" t="s">
        <v>204</v>
      </c>
      <c r="AK77" s="34" t="s">
        <v>204</v>
      </c>
      <c r="AL77" s="34" t="s">
        <v>204</v>
      </c>
      <c r="AM77" s="34" t="s">
        <v>37</v>
      </c>
      <c r="AN77" s="34" t="s">
        <v>37</v>
      </c>
      <c r="AO77" s="77"/>
      <c r="AP77" s="77"/>
      <c r="AQ77" s="77"/>
      <c r="AR77" s="77"/>
      <c r="AS77" s="77"/>
    </row>
    <row r="78" spans="1:45">
      <c r="A78" s="77"/>
      <c r="B78" s="76"/>
      <c r="C78" s="34"/>
      <c r="D78" s="34"/>
      <c r="E78" s="34"/>
      <c r="F78" s="75"/>
      <c r="G78" s="34"/>
      <c r="H78" s="34"/>
      <c r="I78" s="34"/>
      <c r="J78" s="34"/>
      <c r="K78" s="34"/>
      <c r="L78" s="75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77"/>
      <c r="AP78" s="77"/>
      <c r="AQ78" s="77"/>
      <c r="AR78" s="77"/>
      <c r="AS78" s="77"/>
    </row>
    <row r="79" spans="1:4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</row>
    <row r="80" spans="1:45" ht="15.75" customHeight="1">
      <c r="A80" s="77"/>
      <c r="B80" s="77"/>
      <c r="C80" s="94" t="s">
        <v>208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6"/>
      <c r="AO80" s="77"/>
      <c r="AP80" s="77"/>
      <c r="AQ80" s="77"/>
      <c r="AR80" s="77"/>
      <c r="AS80" s="77"/>
    </row>
    <row r="81" spans="1:45" ht="187">
      <c r="A81" s="77"/>
      <c r="B81" s="86" t="s">
        <v>209</v>
      </c>
      <c r="C81" s="34">
        <v>1</v>
      </c>
      <c r="D81" s="34" t="s">
        <v>67</v>
      </c>
      <c r="E81" s="34" t="s">
        <v>29</v>
      </c>
      <c r="F81" s="75" t="s">
        <v>24</v>
      </c>
      <c r="G81" s="34">
        <v>2</v>
      </c>
      <c r="H81" s="34">
        <v>128</v>
      </c>
      <c r="I81" s="34">
        <v>1</v>
      </c>
      <c r="J81" s="34" t="s">
        <v>68</v>
      </c>
      <c r="K81" s="34" t="s">
        <v>25</v>
      </c>
      <c r="L81" s="38" t="s">
        <v>26</v>
      </c>
      <c r="M81" s="34" t="s">
        <v>69</v>
      </c>
      <c r="N81" s="34" t="s">
        <v>84</v>
      </c>
      <c r="O81" s="34" t="s">
        <v>71</v>
      </c>
      <c r="P81" s="34">
        <v>13</v>
      </c>
      <c r="Q81" s="34">
        <v>65000</v>
      </c>
      <c r="R81" s="34">
        <v>90</v>
      </c>
      <c r="S81" s="34" t="s">
        <v>37</v>
      </c>
      <c r="T81" s="34"/>
      <c r="U81" s="34" t="s">
        <v>210</v>
      </c>
      <c r="V81" s="34">
        <v>136795</v>
      </c>
      <c r="W81" s="34">
        <v>305.3</v>
      </c>
      <c r="X81" s="34" t="s">
        <v>211</v>
      </c>
      <c r="Y81" s="34" t="s">
        <v>212</v>
      </c>
      <c r="Z81" s="34" t="s">
        <v>213</v>
      </c>
      <c r="AA81" s="34">
        <v>128</v>
      </c>
      <c r="AB81" s="34">
        <v>8611618</v>
      </c>
      <c r="AC81" s="34">
        <v>3118656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 t="s">
        <v>204</v>
      </c>
      <c r="AJ81" s="34" t="s">
        <v>204</v>
      </c>
      <c r="AK81" s="34" t="s">
        <v>204</v>
      </c>
      <c r="AL81" s="34" t="s">
        <v>204</v>
      </c>
      <c r="AM81" s="34" t="s">
        <v>37</v>
      </c>
      <c r="AN81" s="34" t="s">
        <v>37</v>
      </c>
      <c r="AO81" s="77"/>
      <c r="AP81" s="77"/>
      <c r="AQ81" s="77"/>
      <c r="AR81" s="77"/>
      <c r="AS81" s="77"/>
    </row>
    <row r="82" spans="1:45">
      <c r="A82" s="77"/>
      <c r="B82" s="86"/>
      <c r="C82" s="34"/>
      <c r="D82" s="34"/>
      <c r="E82" s="34"/>
      <c r="F82" s="75"/>
      <c r="G82" s="34"/>
      <c r="H82" s="34"/>
      <c r="I82" s="34"/>
      <c r="J82" s="34"/>
      <c r="K82" s="34"/>
      <c r="L82" s="38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77"/>
      <c r="AP82" s="77"/>
      <c r="AQ82" s="77"/>
      <c r="AR82" s="77"/>
      <c r="AS82" s="77"/>
    </row>
    <row r="83" spans="1:45">
      <c r="A83" s="77"/>
      <c r="B83" s="76"/>
      <c r="C83" s="34"/>
      <c r="D83" s="34"/>
      <c r="E83" s="34"/>
      <c r="F83" s="75"/>
      <c r="G83" s="34"/>
      <c r="H83" s="34"/>
      <c r="I83" s="34"/>
      <c r="J83" s="34"/>
      <c r="K83" s="34"/>
      <c r="L83" s="75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77"/>
      <c r="AP83" s="77"/>
      <c r="AQ83" s="77"/>
      <c r="AR83" s="77"/>
      <c r="AS83" s="77"/>
    </row>
    <row r="84" spans="1:4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</row>
    <row r="85" spans="1:4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</row>
    <row r="86" spans="1:4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</row>
    <row r="87" spans="1:4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</row>
    <row r="88" spans="1:4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</row>
    <row r="89" spans="1:4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</row>
    <row r="90" spans="1:4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</row>
    <row r="91" spans="1:4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</row>
    <row r="92" spans="1:4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</row>
    <row r="93" spans="1:4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</row>
    <row r="94" spans="1:4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</row>
    <row r="95" spans="1:4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</row>
    <row r="96" spans="1:4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</row>
    <row r="97" spans="1:4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</row>
    <row r="98" spans="1:4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</row>
    <row r="99" spans="1:4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</row>
    <row r="100" spans="1:4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</row>
    <row r="101" spans="1:4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</row>
    <row r="102" spans="1:4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</row>
    <row r="103" spans="1:4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</row>
    <row r="104" spans="1:4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</row>
    <row r="105" spans="1:4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</row>
    <row r="106" spans="1:4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</row>
    <row r="107" spans="1:4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</row>
    <row r="108" spans="1:4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</row>
    <row r="109" spans="1:4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</row>
    <row r="110" spans="1:4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</row>
    <row r="111" spans="1:4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</row>
    <row r="112" spans="1:4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</row>
    <row r="113" spans="1:4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</row>
    <row r="114" spans="1:4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</row>
    <row r="115" spans="1:4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</row>
    <row r="116" spans="1:4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</row>
    <row r="117" spans="1:4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</row>
    <row r="118" spans="1:4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</row>
    <row r="119" spans="1:4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</row>
    <row r="120" spans="1:4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</row>
    <row r="121" spans="1:4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</row>
    <row r="122" spans="1:4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</row>
    <row r="123" spans="1:4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</row>
    <row r="124" spans="1:4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</row>
    <row r="125" spans="1:4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</row>
    <row r="126" spans="1:4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</row>
    <row r="127" spans="1:4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</row>
    <row r="128" spans="1:4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</row>
    <row r="129" spans="1:4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</row>
    <row r="130" spans="1:4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</row>
    <row r="131" spans="1:4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</row>
    <row r="132" spans="1:4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</row>
    <row r="133" spans="1:4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</row>
    <row r="134" spans="1:4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</row>
    <row r="135" spans="1:4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</row>
    <row r="136" spans="1:4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</row>
    <row r="137" spans="1:4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</row>
    <row r="138" spans="1:4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</row>
    <row r="139" spans="1:45" ht="17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13" t="s">
        <v>37</v>
      </c>
      <c r="AN139" s="77"/>
      <c r="AO139" s="77"/>
      <c r="AP139" s="77"/>
      <c r="AQ139" s="77"/>
      <c r="AR139" s="77"/>
      <c r="AS139" s="77"/>
    </row>
  </sheetData>
  <mergeCells count="411">
    <mergeCell ref="W10:W14"/>
    <mergeCell ref="X10:X14"/>
    <mergeCell ref="Y10:Y14"/>
    <mergeCell ref="Z10:Z14"/>
    <mergeCell ref="T57:T61"/>
    <mergeCell ref="T62:T66"/>
    <mergeCell ref="O22:O26"/>
    <mergeCell ref="P22:P26"/>
    <mergeCell ref="Q22:Q26"/>
    <mergeCell ref="P10:P14"/>
    <mergeCell ref="O32:O36"/>
    <mergeCell ref="P32:P36"/>
    <mergeCell ref="Q32:Q36"/>
    <mergeCell ref="R27:R31"/>
    <mergeCell ref="U27:U31"/>
    <mergeCell ref="V27:V31"/>
    <mergeCell ref="W27:W31"/>
    <mergeCell ref="O27:O31"/>
    <mergeCell ref="P27:P31"/>
    <mergeCell ref="Q27:Q31"/>
    <mergeCell ref="T27:T31"/>
    <mergeCell ref="T32:T36"/>
    <mergeCell ref="O42:O46"/>
    <mergeCell ref="P42:P46"/>
    <mergeCell ref="G10:G14"/>
    <mergeCell ref="H10:H14"/>
    <mergeCell ref="I10:I14"/>
    <mergeCell ref="J10:J14"/>
    <mergeCell ref="K10:K14"/>
    <mergeCell ref="L10:L14"/>
    <mergeCell ref="M10:M14"/>
    <mergeCell ref="N10:N14"/>
    <mergeCell ref="O10:O14"/>
    <mergeCell ref="AE27:AE31"/>
    <mergeCell ref="AF27:AF31"/>
    <mergeCell ref="AG27:AG31"/>
    <mergeCell ref="AH27:AH31"/>
    <mergeCell ref="AI27:AI31"/>
    <mergeCell ref="Z27:Z31"/>
    <mergeCell ref="AA27:AA31"/>
    <mergeCell ref="AB27:AB31"/>
    <mergeCell ref="AC27:AC31"/>
    <mergeCell ref="AD27:AD31"/>
    <mergeCell ref="AH22:AH26"/>
    <mergeCell ref="AI22:AI26"/>
    <mergeCell ref="Z22:Z26"/>
    <mergeCell ref="AA22:AA26"/>
    <mergeCell ref="AB22:AB26"/>
    <mergeCell ref="AC22:AC26"/>
    <mergeCell ref="AD22:AD26"/>
    <mergeCell ref="R22:R26"/>
    <mergeCell ref="S22:S26"/>
    <mergeCell ref="U22:U26"/>
    <mergeCell ref="V22:V26"/>
    <mergeCell ref="W22:W26"/>
    <mergeCell ref="T22:T26"/>
    <mergeCell ref="AA32:AA36"/>
    <mergeCell ref="S27:S31"/>
    <mergeCell ref="AB32:AB36"/>
    <mergeCell ref="AC32:AC36"/>
    <mergeCell ref="AD32:AD36"/>
    <mergeCell ref="R32:R36"/>
    <mergeCell ref="S32:S36"/>
    <mergeCell ref="U32:U36"/>
    <mergeCell ref="V32:V36"/>
    <mergeCell ref="W32:W36"/>
    <mergeCell ref="Q42:Q46"/>
    <mergeCell ref="R37:R41"/>
    <mergeCell ref="S37:S41"/>
    <mergeCell ref="U37:U41"/>
    <mergeCell ref="V37:V41"/>
    <mergeCell ref="W37:W41"/>
    <mergeCell ref="O37:O41"/>
    <mergeCell ref="P37:P41"/>
    <mergeCell ref="Q37:Q41"/>
    <mergeCell ref="T37:T41"/>
    <mergeCell ref="T42:T46"/>
    <mergeCell ref="R42:R46"/>
    <mergeCell ref="S42:S46"/>
    <mergeCell ref="U42:U46"/>
    <mergeCell ref="V42:V46"/>
    <mergeCell ref="W42:W46"/>
    <mergeCell ref="AA42:AA46"/>
    <mergeCell ref="AB42:AB46"/>
    <mergeCell ref="AC42:AC46"/>
    <mergeCell ref="AE37:AE41"/>
    <mergeCell ref="AF37:AF41"/>
    <mergeCell ref="AG37:AG41"/>
    <mergeCell ref="AH37:AH41"/>
    <mergeCell ref="AI37:AI41"/>
    <mergeCell ref="Z37:Z41"/>
    <mergeCell ref="AA37:AA41"/>
    <mergeCell ref="AB37:AB41"/>
    <mergeCell ref="AC37:AC41"/>
    <mergeCell ref="AD37:AD41"/>
    <mergeCell ref="AD42:AD46"/>
    <mergeCell ref="O52:O56"/>
    <mergeCell ref="P52:P56"/>
    <mergeCell ref="Q52:Q56"/>
    <mergeCell ref="R47:R51"/>
    <mergeCell ref="S47:S51"/>
    <mergeCell ref="U47:U51"/>
    <mergeCell ref="V47:V51"/>
    <mergeCell ref="W47:W51"/>
    <mergeCell ref="O47:O51"/>
    <mergeCell ref="P47:P51"/>
    <mergeCell ref="Q47:Q51"/>
    <mergeCell ref="T47:T51"/>
    <mergeCell ref="T52:T56"/>
    <mergeCell ref="AE47:AE51"/>
    <mergeCell ref="AF47:AF51"/>
    <mergeCell ref="AG47:AG51"/>
    <mergeCell ref="AH47:AH51"/>
    <mergeCell ref="AI47:AI51"/>
    <mergeCell ref="Z47:Z51"/>
    <mergeCell ref="AA47:AA51"/>
    <mergeCell ref="AB47:AB51"/>
    <mergeCell ref="AC47:AC51"/>
    <mergeCell ref="AD47:AD51"/>
    <mergeCell ref="AH52:AH56"/>
    <mergeCell ref="AI52:AI56"/>
    <mergeCell ref="Z52:Z56"/>
    <mergeCell ref="AA52:AA56"/>
    <mergeCell ref="AB52:AB56"/>
    <mergeCell ref="AC52:AC56"/>
    <mergeCell ref="AD52:AD56"/>
    <mergeCell ref="R52:R56"/>
    <mergeCell ref="S52:S56"/>
    <mergeCell ref="U52:U56"/>
    <mergeCell ref="V52:V56"/>
    <mergeCell ref="W52:W56"/>
    <mergeCell ref="AI57:AI61"/>
    <mergeCell ref="AE62:AE66"/>
    <mergeCell ref="AF62:AF66"/>
    <mergeCell ref="AG62:AG66"/>
    <mergeCell ref="AH62:AH66"/>
    <mergeCell ref="AI62:AI66"/>
    <mergeCell ref="AC57:AC61"/>
    <mergeCell ref="AD57:AD61"/>
    <mergeCell ref="Z62:Z66"/>
    <mergeCell ref="AA62:AA66"/>
    <mergeCell ref="AB62:AB66"/>
    <mergeCell ref="AC62:AC66"/>
    <mergeCell ref="AD62:AD66"/>
    <mergeCell ref="V57:V61"/>
    <mergeCell ref="W57:W61"/>
    <mergeCell ref="Z57:Z61"/>
    <mergeCell ref="AA57:AA61"/>
    <mergeCell ref="AB57:AB61"/>
    <mergeCell ref="AE57:AE61"/>
    <mergeCell ref="AF57:AF61"/>
    <mergeCell ref="AG57:AG61"/>
    <mergeCell ref="AH57:AH61"/>
    <mergeCell ref="AI10:AI14"/>
    <mergeCell ref="AJ10:AJ14"/>
    <mergeCell ref="B10:B14"/>
    <mergeCell ref="C10:C14"/>
    <mergeCell ref="D10:D14"/>
    <mergeCell ref="E10:E14"/>
    <mergeCell ref="F10:F14"/>
    <mergeCell ref="C4:S4"/>
    <mergeCell ref="U4:AN4"/>
    <mergeCell ref="C5:D5"/>
    <mergeCell ref="E5:N5"/>
    <mergeCell ref="O5:S5"/>
    <mergeCell ref="AD5:AH5"/>
    <mergeCell ref="Q10:Q14"/>
    <mergeCell ref="R10:R14"/>
    <mergeCell ref="S10:S14"/>
    <mergeCell ref="U10:U14"/>
    <mergeCell ref="T10:T14"/>
    <mergeCell ref="AA10:AA14"/>
    <mergeCell ref="AB10:AB14"/>
    <mergeCell ref="AC10:AC14"/>
    <mergeCell ref="AD10:AD14"/>
    <mergeCell ref="AE10:AE14"/>
    <mergeCell ref="V10:V14"/>
    <mergeCell ref="AR10:AR14"/>
    <mergeCell ref="AS10:AS14"/>
    <mergeCell ref="B22:B26"/>
    <mergeCell ref="C22:C26"/>
    <mergeCell ref="D22:D26"/>
    <mergeCell ref="E22:E26"/>
    <mergeCell ref="F22:F26"/>
    <mergeCell ref="G22:G26"/>
    <mergeCell ref="H22:H26"/>
    <mergeCell ref="I22:I26"/>
    <mergeCell ref="J22:J26"/>
    <mergeCell ref="K22:K26"/>
    <mergeCell ref="L22:L26"/>
    <mergeCell ref="M22:M26"/>
    <mergeCell ref="N22:N26"/>
    <mergeCell ref="AK10:AK14"/>
    <mergeCell ref="AL10:AL14"/>
    <mergeCell ref="AM10:AM14"/>
    <mergeCell ref="AN10:AN14"/>
    <mergeCell ref="AQ10:AQ14"/>
    <mergeCell ref="AF10:AF14"/>
    <mergeCell ref="AG10:AG14"/>
    <mergeCell ref="AH10:AH14"/>
    <mergeCell ref="AQ22:AQ26"/>
    <mergeCell ref="AR22:AR26"/>
    <mergeCell ref="AS22:AS26"/>
    <mergeCell ref="B27:B31"/>
    <mergeCell ref="C27:C31"/>
    <mergeCell ref="D27:D31"/>
    <mergeCell ref="E27:E31"/>
    <mergeCell ref="F27:F31"/>
    <mergeCell ref="G27:G31"/>
    <mergeCell ref="H27:H31"/>
    <mergeCell ref="I27:I31"/>
    <mergeCell ref="J27:J31"/>
    <mergeCell ref="K27:K31"/>
    <mergeCell ref="L27:L31"/>
    <mergeCell ref="M27:M31"/>
    <mergeCell ref="N27:N31"/>
    <mergeCell ref="AJ22:AJ26"/>
    <mergeCell ref="AK22:AK26"/>
    <mergeCell ref="AL22:AL26"/>
    <mergeCell ref="AM22:AM26"/>
    <mergeCell ref="AN22:AN26"/>
    <mergeCell ref="AE22:AE26"/>
    <mergeCell ref="AF22:AF26"/>
    <mergeCell ref="AG22:AG26"/>
    <mergeCell ref="AQ27:AQ31"/>
    <mergeCell ref="AR27:AR31"/>
    <mergeCell ref="AS27:AS31"/>
    <mergeCell ref="B32:B36"/>
    <mergeCell ref="C32:C36"/>
    <mergeCell ref="D32:D36"/>
    <mergeCell ref="E32:E36"/>
    <mergeCell ref="F32:F36"/>
    <mergeCell ref="G32:G36"/>
    <mergeCell ref="H32:H36"/>
    <mergeCell ref="I32:I36"/>
    <mergeCell ref="J32:J36"/>
    <mergeCell ref="K32:K36"/>
    <mergeCell ref="L32:L36"/>
    <mergeCell ref="M32:M36"/>
    <mergeCell ref="N32:N36"/>
    <mergeCell ref="AJ27:AJ31"/>
    <mergeCell ref="AK27:AK31"/>
    <mergeCell ref="AL27:AL31"/>
    <mergeCell ref="AM27:AM31"/>
    <mergeCell ref="AN27:AN31"/>
    <mergeCell ref="AE32:AE36"/>
    <mergeCell ref="AF32:AF36"/>
    <mergeCell ref="AG32:AG36"/>
    <mergeCell ref="AQ32:AQ36"/>
    <mergeCell ref="AR32:AR36"/>
    <mergeCell ref="AS32:AS36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M37:M41"/>
    <mergeCell ref="N37:N41"/>
    <mergeCell ref="AJ32:AJ36"/>
    <mergeCell ref="AK32:AK36"/>
    <mergeCell ref="AL32:AL36"/>
    <mergeCell ref="AM32:AM36"/>
    <mergeCell ref="AN32:AN36"/>
    <mergeCell ref="AH32:AH36"/>
    <mergeCell ref="AI32:AI36"/>
    <mergeCell ref="Z32:Z36"/>
    <mergeCell ref="AQ37:AQ41"/>
    <mergeCell ref="AR37:AR41"/>
    <mergeCell ref="AS37:AS41"/>
    <mergeCell ref="B42:B46"/>
    <mergeCell ref="C42:C46"/>
    <mergeCell ref="D42:D46"/>
    <mergeCell ref="E42:E46"/>
    <mergeCell ref="F42:F46"/>
    <mergeCell ref="G42:G46"/>
    <mergeCell ref="H42:H46"/>
    <mergeCell ref="I42:I46"/>
    <mergeCell ref="J42:J46"/>
    <mergeCell ref="K42:K46"/>
    <mergeCell ref="L42:L46"/>
    <mergeCell ref="M42:M46"/>
    <mergeCell ref="N42:N46"/>
    <mergeCell ref="AJ37:AJ41"/>
    <mergeCell ref="AK37:AK41"/>
    <mergeCell ref="AL37:AL41"/>
    <mergeCell ref="AM37:AM41"/>
    <mergeCell ref="AN37:AN41"/>
    <mergeCell ref="AE42:AE46"/>
    <mergeCell ref="AF42:AF46"/>
    <mergeCell ref="AG42:AG46"/>
    <mergeCell ref="AQ42:AQ46"/>
    <mergeCell ref="AR42:AR46"/>
    <mergeCell ref="AS42:AS46"/>
    <mergeCell ref="B47:B51"/>
    <mergeCell ref="C47:C51"/>
    <mergeCell ref="D47:D51"/>
    <mergeCell ref="E47:E51"/>
    <mergeCell ref="F47:F51"/>
    <mergeCell ref="G47:G51"/>
    <mergeCell ref="H47:H51"/>
    <mergeCell ref="I47:I51"/>
    <mergeCell ref="J47:J51"/>
    <mergeCell ref="K47:K51"/>
    <mergeCell ref="L47:L51"/>
    <mergeCell ref="M47:M51"/>
    <mergeCell ref="N47:N51"/>
    <mergeCell ref="AJ42:AJ46"/>
    <mergeCell ref="AK42:AK46"/>
    <mergeCell ref="AL42:AL46"/>
    <mergeCell ref="AM42:AM46"/>
    <mergeCell ref="AN42:AN46"/>
    <mergeCell ref="AH42:AH46"/>
    <mergeCell ref="AI42:AI46"/>
    <mergeCell ref="Z42:Z46"/>
    <mergeCell ref="AQ47:AQ51"/>
    <mergeCell ref="AR47:AR51"/>
    <mergeCell ref="AS47:AS51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L52:L56"/>
    <mergeCell ref="M52:M56"/>
    <mergeCell ref="N52:N56"/>
    <mergeCell ref="AJ47:AJ51"/>
    <mergeCell ref="AK47:AK51"/>
    <mergeCell ref="AL47:AL51"/>
    <mergeCell ref="AM47:AM51"/>
    <mergeCell ref="AN47:AN51"/>
    <mergeCell ref="AE52:AE56"/>
    <mergeCell ref="AF52:AF56"/>
    <mergeCell ref="AG52:AG56"/>
    <mergeCell ref="AQ52:AQ56"/>
    <mergeCell ref="AR52:AR56"/>
    <mergeCell ref="AS52:AS56"/>
    <mergeCell ref="B57:B61"/>
    <mergeCell ref="C57:C61"/>
    <mergeCell ref="D57:D61"/>
    <mergeCell ref="E57:E61"/>
    <mergeCell ref="F57:F61"/>
    <mergeCell ref="G57:G61"/>
    <mergeCell ref="H57:H61"/>
    <mergeCell ref="I57:I61"/>
    <mergeCell ref="J57:J61"/>
    <mergeCell ref="K57:K61"/>
    <mergeCell ref="L57:L61"/>
    <mergeCell ref="M57:M61"/>
    <mergeCell ref="N57:N61"/>
    <mergeCell ref="AJ52:AJ56"/>
    <mergeCell ref="AK52:AK56"/>
    <mergeCell ref="AL52:AL56"/>
    <mergeCell ref="AM52:AM56"/>
    <mergeCell ref="AN52:AN56"/>
    <mergeCell ref="O57:O61"/>
    <mergeCell ref="P57:P61"/>
    <mergeCell ref="Q57:Q61"/>
    <mergeCell ref="AQ57:AQ61"/>
    <mergeCell ref="AR57:AR61"/>
    <mergeCell ref="AS57:AS61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N62:N66"/>
    <mergeCell ref="AJ57:AJ61"/>
    <mergeCell ref="AK57:AK61"/>
    <mergeCell ref="AL57:AL61"/>
    <mergeCell ref="AM57:AM61"/>
    <mergeCell ref="AN57:AN61"/>
    <mergeCell ref="R57:R61"/>
    <mergeCell ref="S57:S61"/>
    <mergeCell ref="U57:U61"/>
    <mergeCell ref="AQ62:AQ66"/>
    <mergeCell ref="C80:AN80"/>
    <mergeCell ref="C75:AN75"/>
    <mergeCell ref="AR62:AR66"/>
    <mergeCell ref="AS62:AS66"/>
    <mergeCell ref="C69:AN69"/>
    <mergeCell ref="AJ62:AJ66"/>
    <mergeCell ref="AK62:AK66"/>
    <mergeCell ref="AL62:AL66"/>
    <mergeCell ref="AM62:AM66"/>
    <mergeCell ref="AN62:AN66"/>
    <mergeCell ref="R62:R66"/>
    <mergeCell ref="S62:S66"/>
    <mergeCell ref="U62:U66"/>
    <mergeCell ref="V62:V66"/>
    <mergeCell ref="W62:W66"/>
    <mergeCell ref="O62:O66"/>
    <mergeCell ref="P62:P66"/>
    <mergeCell ref="Q62:Q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23E-27C7-421B-8580-6CAA769AD745}">
  <dimension ref="A1:AN74"/>
  <sheetViews>
    <sheetView topLeftCell="K46" workbookViewId="0">
      <selection activeCell="R8" sqref="R8"/>
    </sheetView>
  </sheetViews>
  <sheetFormatPr baseColWidth="10" defaultColWidth="8.83203125" defaultRowHeight="16"/>
  <cols>
    <col min="23" max="23" width="4.6640625" customWidth="1"/>
    <col min="24" max="24" width="15" customWidth="1"/>
    <col min="25" max="25" width="12.5" customWidth="1"/>
  </cols>
  <sheetData>
    <row r="1" spans="1:40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</row>
    <row r="2" spans="1:40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</row>
    <row r="3" spans="1:40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</row>
    <row r="4" spans="1:40" ht="17">
      <c r="A4" s="55"/>
      <c r="B4" s="55"/>
      <c r="C4" s="131" t="s">
        <v>33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3"/>
      <c r="T4" s="85" t="s">
        <v>37</v>
      </c>
      <c r="U4" s="132" t="s">
        <v>3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</row>
    <row r="5" spans="1:40" ht="15.75" customHeight="1">
      <c r="A5" s="55"/>
      <c r="B5" s="55"/>
      <c r="C5" s="134" t="s">
        <v>0</v>
      </c>
      <c r="D5" s="135"/>
      <c r="E5" s="136" t="s">
        <v>1</v>
      </c>
      <c r="F5" s="136"/>
      <c r="G5" s="136"/>
      <c r="H5" s="136"/>
      <c r="I5" s="136"/>
      <c r="J5" s="136"/>
      <c r="K5" s="136"/>
      <c r="L5" s="136"/>
      <c r="M5" s="136"/>
      <c r="N5" s="137"/>
      <c r="O5" s="138" t="s">
        <v>2</v>
      </c>
      <c r="P5" s="138"/>
      <c r="Q5" s="138"/>
      <c r="R5" s="138"/>
      <c r="S5" s="139"/>
      <c r="T5" s="56" t="s">
        <v>37</v>
      </c>
      <c r="U5" s="56" t="s">
        <v>34</v>
      </c>
      <c r="V5" s="56" t="s">
        <v>37</v>
      </c>
      <c r="W5" s="56" t="s">
        <v>37</v>
      </c>
      <c r="X5" s="56" t="s">
        <v>37</v>
      </c>
      <c r="Y5" s="56" t="s">
        <v>37</v>
      </c>
      <c r="Z5" s="56" t="s">
        <v>37</v>
      </c>
      <c r="AA5" s="56" t="s">
        <v>37</v>
      </c>
      <c r="AB5" s="56" t="s">
        <v>37</v>
      </c>
      <c r="AC5" s="57" t="s">
        <v>37</v>
      </c>
      <c r="AD5" s="140" t="s">
        <v>35</v>
      </c>
      <c r="AE5" s="140"/>
      <c r="AF5" s="140"/>
      <c r="AG5" s="140"/>
      <c r="AH5" s="141"/>
      <c r="AI5" s="58" t="s">
        <v>214</v>
      </c>
      <c r="AJ5" s="58" t="s">
        <v>37</v>
      </c>
      <c r="AK5" s="58" t="s">
        <v>37</v>
      </c>
      <c r="AL5" s="58" t="s">
        <v>37</v>
      </c>
      <c r="AM5" s="59" t="s">
        <v>38</v>
      </c>
      <c r="AN5" s="60" t="s">
        <v>39</v>
      </c>
    </row>
    <row r="6" spans="1:40" ht="68">
      <c r="A6" s="55"/>
      <c r="B6" s="55"/>
      <c r="C6" s="61" t="s">
        <v>4</v>
      </c>
      <c r="D6" s="62" t="s">
        <v>5</v>
      </c>
      <c r="E6" s="62" t="s">
        <v>6</v>
      </c>
      <c r="F6" s="62" t="s">
        <v>7</v>
      </c>
      <c r="G6" s="62" t="s">
        <v>8</v>
      </c>
      <c r="H6" s="62" t="s">
        <v>9</v>
      </c>
      <c r="I6" s="62" t="s">
        <v>40</v>
      </c>
      <c r="J6" s="62" t="s">
        <v>41</v>
      </c>
      <c r="K6" s="62" t="s">
        <v>11</v>
      </c>
      <c r="L6" s="62" t="s">
        <v>12</v>
      </c>
      <c r="M6" s="62" t="s">
        <v>13</v>
      </c>
      <c r="N6" s="62" t="s">
        <v>14</v>
      </c>
      <c r="O6" s="62" t="s">
        <v>6</v>
      </c>
      <c r="P6" s="62" t="s">
        <v>42</v>
      </c>
      <c r="Q6" s="62" t="s">
        <v>43</v>
      </c>
      <c r="R6" s="62" t="s">
        <v>44</v>
      </c>
      <c r="S6" s="62" t="s">
        <v>18</v>
      </c>
      <c r="T6" s="62" t="s">
        <v>45</v>
      </c>
      <c r="U6" s="62" t="s">
        <v>46</v>
      </c>
      <c r="V6" s="62" t="s">
        <v>47</v>
      </c>
      <c r="W6" s="62" t="s">
        <v>48</v>
      </c>
      <c r="X6" s="62" t="s">
        <v>49</v>
      </c>
      <c r="Y6" s="62" t="s">
        <v>50</v>
      </c>
      <c r="Z6" s="62" t="s">
        <v>51</v>
      </c>
      <c r="AA6" s="62" t="s">
        <v>52</v>
      </c>
      <c r="AB6" s="62" t="s">
        <v>53</v>
      </c>
      <c r="AC6" s="62" t="s">
        <v>54</v>
      </c>
      <c r="AD6" s="62" t="s">
        <v>55</v>
      </c>
      <c r="AE6" s="62" t="s">
        <v>56</v>
      </c>
      <c r="AF6" s="62" t="s">
        <v>57</v>
      </c>
      <c r="AG6" s="62" t="s">
        <v>58</v>
      </c>
      <c r="AH6" s="62" t="s">
        <v>59</v>
      </c>
      <c r="AI6" s="62" t="s">
        <v>215</v>
      </c>
      <c r="AJ6" s="62" t="s">
        <v>216</v>
      </c>
      <c r="AK6" s="62" t="s">
        <v>217</v>
      </c>
      <c r="AL6" s="62" t="s">
        <v>218</v>
      </c>
      <c r="AM6" s="62" t="s">
        <v>64</v>
      </c>
      <c r="AN6" s="62" t="s">
        <v>65</v>
      </c>
    </row>
    <row r="7" spans="1:40" ht="85">
      <c r="A7" s="55"/>
      <c r="B7" s="55"/>
      <c r="C7" s="63" t="s">
        <v>66</v>
      </c>
      <c r="D7" s="64" t="s">
        <v>37</v>
      </c>
      <c r="E7" s="64" t="s">
        <v>37</v>
      </c>
      <c r="F7" s="64" t="s">
        <v>37</v>
      </c>
      <c r="G7" s="64" t="s">
        <v>37</v>
      </c>
      <c r="H7" s="64" t="s">
        <v>37</v>
      </c>
      <c r="I7" s="64" t="s">
        <v>37</v>
      </c>
      <c r="J7" s="64" t="s">
        <v>37</v>
      </c>
      <c r="K7" s="64" t="s">
        <v>37</v>
      </c>
      <c r="L7" s="64" t="s">
        <v>37</v>
      </c>
      <c r="M7" s="64" t="s">
        <v>37</v>
      </c>
      <c r="N7" s="64" t="s">
        <v>37</v>
      </c>
      <c r="O7" s="64" t="s">
        <v>37</v>
      </c>
      <c r="P7" s="64" t="s">
        <v>37</v>
      </c>
      <c r="Q7" s="64" t="s">
        <v>37</v>
      </c>
      <c r="R7" s="64" t="s">
        <v>37</v>
      </c>
      <c r="S7" s="64" t="s">
        <v>37</v>
      </c>
      <c r="T7" s="64" t="s">
        <v>37</v>
      </c>
      <c r="U7" s="64" t="s">
        <v>37</v>
      </c>
      <c r="V7" s="64" t="s">
        <v>37</v>
      </c>
      <c r="W7" s="64" t="s">
        <v>37</v>
      </c>
      <c r="X7" s="64" t="s">
        <v>37</v>
      </c>
      <c r="Y7" s="64" t="s">
        <v>37</v>
      </c>
      <c r="Z7" s="64" t="s">
        <v>37</v>
      </c>
      <c r="AA7" s="64" t="s">
        <v>37</v>
      </c>
      <c r="AB7" s="64" t="s">
        <v>37</v>
      </c>
      <c r="AC7" s="64" t="s">
        <v>37</v>
      </c>
      <c r="AD7" s="64" t="s">
        <v>37</v>
      </c>
      <c r="AE7" s="64" t="s">
        <v>37</v>
      </c>
      <c r="AF7" s="64" t="s">
        <v>37</v>
      </c>
      <c r="AG7" s="64" t="s">
        <v>37</v>
      </c>
      <c r="AH7" s="64" t="s">
        <v>37</v>
      </c>
      <c r="AI7" s="64" t="s">
        <v>37</v>
      </c>
      <c r="AJ7" s="64" t="s">
        <v>37</v>
      </c>
      <c r="AK7" s="64" t="s">
        <v>37</v>
      </c>
      <c r="AL7" s="64" t="s">
        <v>37</v>
      </c>
      <c r="AM7" s="64" t="s">
        <v>37</v>
      </c>
      <c r="AN7" s="60" t="s">
        <v>37</v>
      </c>
    </row>
    <row r="8" spans="1:40" ht="153">
      <c r="A8" s="55"/>
      <c r="B8" s="55"/>
      <c r="C8" s="78">
        <v>1</v>
      </c>
      <c r="D8" s="89" t="s">
        <v>67</v>
      </c>
      <c r="E8" s="89" t="s">
        <v>29</v>
      </c>
      <c r="F8" s="89" t="s">
        <v>24</v>
      </c>
      <c r="G8" s="89">
        <v>2</v>
      </c>
      <c r="H8" s="89">
        <v>128</v>
      </c>
      <c r="I8" s="89">
        <v>1</v>
      </c>
      <c r="J8" s="89" t="s">
        <v>68</v>
      </c>
      <c r="K8" s="89" t="s">
        <v>25</v>
      </c>
      <c r="L8" s="89" t="s">
        <v>26</v>
      </c>
      <c r="M8" s="65" t="s">
        <v>69</v>
      </c>
      <c r="N8" s="89" t="s">
        <v>70</v>
      </c>
      <c r="O8" s="89" t="s">
        <v>31</v>
      </c>
      <c r="P8" s="89">
        <v>13</v>
      </c>
      <c r="Q8" s="89">
        <v>65000</v>
      </c>
      <c r="R8" s="89">
        <v>90</v>
      </c>
      <c r="S8" s="89" t="s">
        <v>37</v>
      </c>
      <c r="T8" s="89">
        <v>0.99990000000000001</v>
      </c>
      <c r="U8" s="66">
        <v>5037</v>
      </c>
      <c r="V8" s="89">
        <v>145909</v>
      </c>
      <c r="W8" s="89">
        <v>243.1</v>
      </c>
      <c r="X8" s="89" t="s">
        <v>219</v>
      </c>
      <c r="Y8" s="89" t="s">
        <v>220</v>
      </c>
      <c r="Z8" s="67">
        <v>0</v>
      </c>
      <c r="AA8" s="89">
        <v>128</v>
      </c>
      <c r="AB8" s="89">
        <v>13099430</v>
      </c>
      <c r="AC8" s="89">
        <v>14266263648</v>
      </c>
      <c r="AD8" s="89">
        <v>2.5</v>
      </c>
      <c r="AE8" s="89">
        <v>0</v>
      </c>
      <c r="AF8" s="89">
        <v>1550008</v>
      </c>
      <c r="AG8" s="89">
        <v>40</v>
      </c>
      <c r="AH8" s="89">
        <v>0</v>
      </c>
      <c r="AI8" s="89">
        <v>2.02</v>
      </c>
      <c r="AJ8" s="89">
        <v>83.97</v>
      </c>
      <c r="AK8" s="89">
        <v>0.53600000000000003</v>
      </c>
      <c r="AL8" s="89">
        <v>2.5299999999999998</v>
      </c>
      <c r="AM8" s="69">
        <v>0.99</v>
      </c>
      <c r="AN8" s="89" t="s">
        <v>37</v>
      </c>
    </row>
    <row r="9" spans="1:40" ht="153">
      <c r="A9" s="55"/>
      <c r="B9" s="55"/>
      <c r="C9" s="78">
        <v>2</v>
      </c>
      <c r="D9" s="89" t="s">
        <v>67</v>
      </c>
      <c r="E9" s="89" t="s">
        <v>29</v>
      </c>
      <c r="F9" s="89" t="s">
        <v>24</v>
      </c>
      <c r="G9" s="89">
        <v>2</v>
      </c>
      <c r="H9" s="89">
        <v>128</v>
      </c>
      <c r="I9" s="89">
        <v>1</v>
      </c>
      <c r="J9" s="89" t="s">
        <v>68</v>
      </c>
      <c r="K9" s="89" t="s">
        <v>25</v>
      </c>
      <c r="L9" s="89" t="s">
        <v>26</v>
      </c>
      <c r="M9" s="65" t="s">
        <v>77</v>
      </c>
      <c r="N9" s="89" t="s">
        <v>70</v>
      </c>
      <c r="O9" s="89" t="s">
        <v>31</v>
      </c>
      <c r="P9" s="89">
        <v>13</v>
      </c>
      <c r="Q9" s="89">
        <v>65000</v>
      </c>
      <c r="R9" s="89">
        <v>90</v>
      </c>
      <c r="S9" s="89" t="s">
        <v>37</v>
      </c>
      <c r="T9" s="89">
        <v>0.99919999999999998</v>
      </c>
      <c r="U9" s="66">
        <v>64403</v>
      </c>
      <c r="V9" s="89">
        <v>140471</v>
      </c>
      <c r="W9" s="89">
        <v>251.1</v>
      </c>
      <c r="X9" s="89" t="s">
        <v>221</v>
      </c>
      <c r="Y9" s="89" t="s">
        <v>222</v>
      </c>
      <c r="Z9" s="67">
        <v>0</v>
      </c>
      <c r="AA9" s="89">
        <v>128</v>
      </c>
      <c r="AB9" s="89">
        <v>15124774</v>
      </c>
      <c r="AC9" s="89">
        <v>13547392369</v>
      </c>
      <c r="AD9" s="89">
        <v>1.7</v>
      </c>
      <c r="AE9" s="89">
        <v>0</v>
      </c>
      <c r="AF9" s="89">
        <v>1002258</v>
      </c>
      <c r="AG9" s="89">
        <v>28</v>
      </c>
      <c r="AH9" s="89">
        <v>0</v>
      </c>
      <c r="AI9" s="89">
        <v>1.99</v>
      </c>
      <c r="AJ9" s="89">
        <v>84.2</v>
      </c>
      <c r="AK9" s="89">
        <v>0.50600000000000001</v>
      </c>
      <c r="AL9" s="89">
        <v>0.05</v>
      </c>
      <c r="AM9" s="69">
        <v>0.99</v>
      </c>
      <c r="AN9" s="89" t="s">
        <v>37</v>
      </c>
    </row>
    <row r="10" spans="1:40" ht="31.5" customHeight="1">
      <c r="A10" s="55"/>
      <c r="B10" s="55"/>
      <c r="C10" s="98">
        <v>3</v>
      </c>
      <c r="D10" s="98" t="s">
        <v>67</v>
      </c>
      <c r="E10" s="98" t="s">
        <v>29</v>
      </c>
      <c r="F10" s="98" t="s">
        <v>24</v>
      </c>
      <c r="G10" s="98">
        <v>2</v>
      </c>
      <c r="H10" s="98">
        <v>128</v>
      </c>
      <c r="I10" s="98">
        <v>1</v>
      </c>
      <c r="J10" s="98" t="s">
        <v>68</v>
      </c>
      <c r="K10" s="98" t="s">
        <v>25</v>
      </c>
      <c r="L10" s="98" t="s">
        <v>26</v>
      </c>
      <c r="M10" s="100" t="s">
        <v>80</v>
      </c>
      <c r="N10" s="98" t="s">
        <v>70</v>
      </c>
      <c r="O10" s="98" t="s">
        <v>31</v>
      </c>
      <c r="P10" s="98">
        <v>13</v>
      </c>
      <c r="Q10" s="98">
        <v>65000</v>
      </c>
      <c r="R10" s="98">
        <v>90</v>
      </c>
      <c r="S10" s="98" t="s">
        <v>37</v>
      </c>
      <c r="T10" s="98">
        <v>0.99990000000000001</v>
      </c>
      <c r="U10" s="129">
        <v>6098</v>
      </c>
      <c r="V10" s="98">
        <v>136147</v>
      </c>
      <c r="W10" s="98">
        <v>258.39999999999998</v>
      </c>
      <c r="X10" s="98" t="s">
        <v>223</v>
      </c>
      <c r="Y10" s="98" t="s">
        <v>224</v>
      </c>
      <c r="Z10" s="142">
        <v>0</v>
      </c>
      <c r="AA10" s="98">
        <v>128</v>
      </c>
      <c r="AB10" s="98">
        <v>10320338</v>
      </c>
      <c r="AC10" s="98">
        <v>14832692852</v>
      </c>
      <c r="AD10" s="98">
        <v>3.1</v>
      </c>
      <c r="AE10" s="98">
        <v>0</v>
      </c>
      <c r="AF10" s="98">
        <v>1797526</v>
      </c>
      <c r="AG10" s="98">
        <v>50</v>
      </c>
      <c r="AH10" s="98">
        <v>0</v>
      </c>
      <c r="AI10" s="98">
        <v>1.99</v>
      </c>
      <c r="AJ10" s="98">
        <v>108.25</v>
      </c>
      <c r="AK10" s="98">
        <v>0.41899999999999998</v>
      </c>
      <c r="AL10" s="98">
        <v>0.03</v>
      </c>
      <c r="AM10" s="103">
        <v>0.98799999999999999</v>
      </c>
      <c r="AN10" s="98" t="s">
        <v>37</v>
      </c>
    </row>
    <row r="11" spans="1:40">
      <c r="A11" s="55"/>
      <c r="B11" s="55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00"/>
      <c r="N11" s="98"/>
      <c r="O11" s="98"/>
      <c r="P11" s="98"/>
      <c r="Q11" s="98"/>
      <c r="R11" s="98"/>
      <c r="S11" s="98"/>
      <c r="T11" s="98"/>
      <c r="U11" s="129"/>
      <c r="V11" s="98"/>
      <c r="W11" s="98"/>
      <c r="X11" s="98"/>
      <c r="Y11" s="98"/>
      <c r="Z11" s="142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</row>
    <row r="12" spans="1:40">
      <c r="A12" s="55"/>
      <c r="B12" s="55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100"/>
      <c r="N12" s="98"/>
      <c r="O12" s="98"/>
      <c r="P12" s="98"/>
      <c r="Q12" s="98"/>
      <c r="R12" s="98"/>
      <c r="S12" s="98"/>
      <c r="T12" s="98"/>
      <c r="U12" s="129"/>
      <c r="V12" s="98"/>
      <c r="W12" s="98"/>
      <c r="X12" s="98"/>
      <c r="Y12" s="98"/>
      <c r="Z12" s="142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</row>
    <row r="13" spans="1:40">
      <c r="A13" s="55"/>
      <c r="B13" s="55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100"/>
      <c r="N13" s="98"/>
      <c r="O13" s="98"/>
      <c r="P13" s="98"/>
      <c r="Q13" s="98"/>
      <c r="R13" s="98"/>
      <c r="S13" s="98"/>
      <c r="T13" s="98"/>
      <c r="U13" s="129"/>
      <c r="V13" s="98"/>
      <c r="W13" s="98"/>
      <c r="X13" s="98"/>
      <c r="Y13" s="98"/>
      <c r="Z13" s="142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</row>
    <row r="14" spans="1:40">
      <c r="A14" s="55"/>
      <c r="B14" s="55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8"/>
      <c r="N14" s="127"/>
      <c r="O14" s="127"/>
      <c r="P14" s="127"/>
      <c r="Q14" s="127"/>
      <c r="R14" s="127"/>
      <c r="S14" s="127"/>
      <c r="T14" s="127"/>
      <c r="U14" s="130"/>
      <c r="V14" s="127"/>
      <c r="W14" s="127"/>
      <c r="X14" s="127"/>
      <c r="Y14" s="127"/>
      <c r="Z14" s="143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</row>
    <row r="15" spans="1:40" ht="153">
      <c r="A15" s="55"/>
      <c r="B15" s="55"/>
      <c r="C15" s="78">
        <v>4</v>
      </c>
      <c r="D15" s="89" t="s">
        <v>67</v>
      </c>
      <c r="E15" s="89" t="s">
        <v>29</v>
      </c>
      <c r="F15" s="89" t="s">
        <v>24</v>
      </c>
      <c r="G15" s="89">
        <v>2</v>
      </c>
      <c r="H15" s="89">
        <v>128</v>
      </c>
      <c r="I15" s="89">
        <v>1</v>
      </c>
      <c r="J15" s="89" t="s">
        <v>68</v>
      </c>
      <c r="K15" s="89" t="s">
        <v>25</v>
      </c>
      <c r="L15" s="89" t="s">
        <v>26</v>
      </c>
      <c r="M15" s="89" t="s">
        <v>69</v>
      </c>
      <c r="N15" s="65" t="s">
        <v>84</v>
      </c>
      <c r="O15" s="89" t="s">
        <v>31</v>
      </c>
      <c r="P15" s="89">
        <v>13</v>
      </c>
      <c r="Q15" s="89">
        <v>65000</v>
      </c>
      <c r="R15" s="89">
        <v>90</v>
      </c>
      <c r="S15" s="89" t="s">
        <v>37</v>
      </c>
      <c r="T15" s="67">
        <v>0.99990000000000001</v>
      </c>
      <c r="U15" s="67">
        <v>8293</v>
      </c>
      <c r="V15" s="89">
        <v>134105</v>
      </c>
      <c r="W15" s="67">
        <v>419.5</v>
      </c>
      <c r="X15" s="89" t="s">
        <v>225</v>
      </c>
      <c r="Y15" s="89" t="s">
        <v>226</v>
      </c>
      <c r="Z15" s="67">
        <v>0</v>
      </c>
      <c r="AA15" s="89">
        <v>128</v>
      </c>
      <c r="AB15" s="89">
        <v>14362268</v>
      </c>
      <c r="AC15" s="89">
        <v>25156628223</v>
      </c>
      <c r="AD15" s="89">
        <v>14</v>
      </c>
      <c r="AE15" s="89">
        <v>11127</v>
      </c>
      <c r="AF15" s="89">
        <v>4306201</v>
      </c>
      <c r="AG15" s="89">
        <v>209</v>
      </c>
      <c r="AH15" s="89">
        <v>0</v>
      </c>
      <c r="AI15" s="89">
        <v>2.12</v>
      </c>
      <c r="AJ15" s="89">
        <v>174.17</v>
      </c>
      <c r="AK15" s="89">
        <v>0.59799999999999998</v>
      </c>
      <c r="AL15" s="89">
        <v>0.08</v>
      </c>
      <c r="AM15" s="70">
        <v>0.99199999999999999</v>
      </c>
      <c r="AN15" s="89" t="s">
        <v>37</v>
      </c>
    </row>
    <row r="16" spans="1:40" ht="153">
      <c r="A16" s="55"/>
      <c r="B16" s="55"/>
      <c r="C16" s="78">
        <v>5</v>
      </c>
      <c r="D16" s="89" t="s">
        <v>67</v>
      </c>
      <c r="E16" s="89" t="s">
        <v>29</v>
      </c>
      <c r="F16" s="89" t="s">
        <v>24</v>
      </c>
      <c r="G16" s="89">
        <v>2</v>
      </c>
      <c r="H16" s="89">
        <v>128</v>
      </c>
      <c r="I16" s="89">
        <v>1</v>
      </c>
      <c r="J16" s="89" t="s">
        <v>68</v>
      </c>
      <c r="K16" s="89" t="s">
        <v>25</v>
      </c>
      <c r="L16" s="89" t="s">
        <v>26</v>
      </c>
      <c r="M16" s="89" t="s">
        <v>69</v>
      </c>
      <c r="N16" s="65" t="s">
        <v>88</v>
      </c>
      <c r="O16" s="89" t="s">
        <v>31</v>
      </c>
      <c r="P16" s="89">
        <v>13</v>
      </c>
      <c r="Q16" s="89">
        <v>65000</v>
      </c>
      <c r="R16" s="89">
        <v>90</v>
      </c>
      <c r="S16" s="89" t="s">
        <v>37</v>
      </c>
      <c r="T16" s="67">
        <v>0.96860000000000002</v>
      </c>
      <c r="U16" s="67">
        <v>1581113</v>
      </c>
      <c r="V16" s="89">
        <v>87306</v>
      </c>
      <c r="W16" s="67">
        <v>513.9</v>
      </c>
      <c r="X16" s="89" t="s">
        <v>227</v>
      </c>
      <c r="Y16" s="89" t="s">
        <v>228</v>
      </c>
      <c r="Z16" s="66">
        <v>11497</v>
      </c>
      <c r="AA16" s="89">
        <v>128</v>
      </c>
      <c r="AB16" s="89">
        <v>12781197</v>
      </c>
      <c r="AC16" s="89">
        <v>29566593930</v>
      </c>
      <c r="AD16" s="89">
        <v>17</v>
      </c>
      <c r="AE16" s="89">
        <v>1189910</v>
      </c>
      <c r="AF16" s="89">
        <v>2867429</v>
      </c>
      <c r="AG16" s="89">
        <v>272</v>
      </c>
      <c r="AH16" s="89">
        <v>0</v>
      </c>
      <c r="AI16" s="89">
        <v>2.0099999999999998</v>
      </c>
      <c r="AJ16" s="89">
        <v>273.17</v>
      </c>
      <c r="AK16" s="89">
        <v>0.43</v>
      </c>
      <c r="AL16" s="89">
        <v>519.9</v>
      </c>
      <c r="AM16" s="70">
        <v>0.77800000000000002</v>
      </c>
      <c r="AN16" s="89" t="s">
        <v>37</v>
      </c>
    </row>
    <row r="17" spans="1:40" ht="153">
      <c r="A17" s="55"/>
      <c r="B17" s="55"/>
      <c r="C17" s="78">
        <v>6</v>
      </c>
      <c r="D17" s="89" t="s">
        <v>67</v>
      </c>
      <c r="E17" s="89" t="s">
        <v>29</v>
      </c>
      <c r="F17" s="89" t="s">
        <v>24</v>
      </c>
      <c r="G17" s="89">
        <v>2</v>
      </c>
      <c r="H17" s="89">
        <v>128</v>
      </c>
      <c r="I17" s="89">
        <v>1</v>
      </c>
      <c r="J17" s="89" t="s">
        <v>68</v>
      </c>
      <c r="K17" s="89" t="s">
        <v>25</v>
      </c>
      <c r="L17" s="89" t="s">
        <v>26</v>
      </c>
      <c r="M17" s="89" t="s">
        <v>69</v>
      </c>
      <c r="N17" s="65" t="s">
        <v>94</v>
      </c>
      <c r="O17" s="89" t="s">
        <v>31</v>
      </c>
      <c r="P17" s="89">
        <v>13</v>
      </c>
      <c r="Q17" s="89">
        <v>65000</v>
      </c>
      <c r="R17" s="89">
        <v>90</v>
      </c>
      <c r="S17" s="89" t="s">
        <v>37</v>
      </c>
      <c r="T17" s="89">
        <v>0.99409999999999998</v>
      </c>
      <c r="U17" s="89">
        <v>65396</v>
      </c>
      <c r="V17" s="89">
        <v>20442</v>
      </c>
      <c r="W17" s="66">
        <v>241.9</v>
      </c>
      <c r="X17" s="89" t="s">
        <v>229</v>
      </c>
      <c r="Y17" s="89" t="s">
        <v>230</v>
      </c>
      <c r="Z17" s="67">
        <v>0</v>
      </c>
      <c r="AA17" s="89">
        <v>128</v>
      </c>
      <c r="AB17" s="89">
        <v>1474543</v>
      </c>
      <c r="AC17" s="89">
        <v>14786852030</v>
      </c>
      <c r="AD17" s="89">
        <v>2.8</v>
      </c>
      <c r="AE17" s="89">
        <v>208891</v>
      </c>
      <c r="AF17" s="89">
        <v>233145</v>
      </c>
      <c r="AG17" s="89">
        <v>45</v>
      </c>
      <c r="AH17" s="89">
        <v>0</v>
      </c>
      <c r="AI17" s="89">
        <v>1.95</v>
      </c>
      <c r="AJ17" s="89">
        <v>39.47</v>
      </c>
      <c r="AK17" s="89">
        <v>0.49</v>
      </c>
      <c r="AL17" s="89">
        <v>135.1</v>
      </c>
      <c r="AM17" s="70">
        <v>0.2782</v>
      </c>
      <c r="AN17" s="89" t="s">
        <v>37</v>
      </c>
    </row>
    <row r="18" spans="1:40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</row>
    <row r="19" spans="1:40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</row>
    <row r="20" spans="1:4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</row>
    <row r="21" spans="1:40" ht="85">
      <c r="A21" s="55"/>
      <c r="B21" s="55"/>
      <c r="C21" s="83" t="s">
        <v>231</v>
      </c>
      <c r="D21" s="84" t="s">
        <v>37</v>
      </c>
      <c r="E21" s="84" t="s">
        <v>37</v>
      </c>
      <c r="F21" s="84" t="s">
        <v>37</v>
      </c>
      <c r="G21" s="84" t="s">
        <v>37</v>
      </c>
      <c r="H21" s="84" t="s">
        <v>37</v>
      </c>
      <c r="I21" s="84" t="s">
        <v>37</v>
      </c>
      <c r="J21" s="84" t="s">
        <v>37</v>
      </c>
      <c r="K21" s="84" t="s">
        <v>37</v>
      </c>
      <c r="L21" s="84" t="s">
        <v>37</v>
      </c>
      <c r="M21" s="84" t="s">
        <v>37</v>
      </c>
      <c r="N21" s="84" t="s">
        <v>37</v>
      </c>
      <c r="O21" s="84" t="s">
        <v>37</v>
      </c>
      <c r="P21" s="84" t="s">
        <v>37</v>
      </c>
      <c r="Q21" s="84" t="s">
        <v>37</v>
      </c>
      <c r="R21" s="84" t="s">
        <v>37</v>
      </c>
      <c r="S21" s="84" t="s">
        <v>37</v>
      </c>
      <c r="T21" s="84" t="s">
        <v>37</v>
      </c>
      <c r="U21" s="84" t="s">
        <v>37</v>
      </c>
      <c r="V21" s="84" t="s">
        <v>37</v>
      </c>
      <c r="W21" s="84" t="s">
        <v>37</v>
      </c>
      <c r="X21" s="84" t="s">
        <v>37</v>
      </c>
      <c r="Y21" s="84" t="s">
        <v>37</v>
      </c>
      <c r="Z21" s="84" t="s">
        <v>37</v>
      </c>
      <c r="AA21" s="84" t="s">
        <v>37</v>
      </c>
      <c r="AB21" s="84" t="s">
        <v>37</v>
      </c>
      <c r="AC21" s="84" t="s">
        <v>37</v>
      </c>
      <c r="AD21" s="84" t="s">
        <v>37</v>
      </c>
      <c r="AE21" s="84" t="s">
        <v>37</v>
      </c>
      <c r="AF21" s="84" t="s">
        <v>37</v>
      </c>
      <c r="AG21" s="84" t="s">
        <v>37</v>
      </c>
      <c r="AH21" s="84" t="s">
        <v>37</v>
      </c>
      <c r="AI21" s="84" t="s">
        <v>37</v>
      </c>
      <c r="AJ21" s="84" t="s">
        <v>37</v>
      </c>
      <c r="AK21" s="84" t="s">
        <v>37</v>
      </c>
      <c r="AL21" s="84" t="s">
        <v>37</v>
      </c>
      <c r="AM21" s="84" t="s">
        <v>37</v>
      </c>
      <c r="AN21" s="15" t="s">
        <v>37</v>
      </c>
    </row>
    <row r="22" spans="1:40" ht="15.75" customHeight="1">
      <c r="A22" s="55"/>
      <c r="B22" s="55"/>
      <c r="C22" s="98">
        <v>1</v>
      </c>
      <c r="D22" s="98" t="s">
        <v>67</v>
      </c>
      <c r="E22" s="98" t="s">
        <v>29</v>
      </c>
      <c r="F22" s="98" t="s">
        <v>24</v>
      </c>
      <c r="G22" s="98">
        <v>2</v>
      </c>
      <c r="H22" s="100">
        <v>56</v>
      </c>
      <c r="I22" s="98">
        <v>1</v>
      </c>
      <c r="J22" s="98" t="s">
        <v>101</v>
      </c>
      <c r="K22" s="98" t="s">
        <v>25</v>
      </c>
      <c r="L22" s="98" t="s">
        <v>26</v>
      </c>
      <c r="M22" s="98">
        <v>64</v>
      </c>
      <c r="N22" s="98">
        <v>1024</v>
      </c>
      <c r="O22" s="98" t="s">
        <v>31</v>
      </c>
      <c r="P22" s="98">
        <v>13</v>
      </c>
      <c r="Q22" s="98">
        <v>65000</v>
      </c>
      <c r="R22" s="98">
        <v>25</v>
      </c>
      <c r="S22" s="98" t="s">
        <v>37</v>
      </c>
      <c r="T22" s="98">
        <v>0</v>
      </c>
      <c r="U22" s="98">
        <v>0</v>
      </c>
      <c r="V22" s="98">
        <v>149842</v>
      </c>
      <c r="W22" s="98">
        <v>167.7</v>
      </c>
      <c r="X22" s="89" t="s">
        <v>232</v>
      </c>
      <c r="Y22" s="89" t="s">
        <v>233</v>
      </c>
      <c r="Z22" s="98">
        <v>0</v>
      </c>
      <c r="AA22" s="98">
        <v>56</v>
      </c>
      <c r="AB22" s="98">
        <v>299737</v>
      </c>
      <c r="AC22" s="98">
        <v>343798339</v>
      </c>
      <c r="AD22" s="98">
        <v>0</v>
      </c>
      <c r="AE22" s="98">
        <v>0</v>
      </c>
      <c r="AF22" s="98">
        <v>0</v>
      </c>
      <c r="AG22" s="98">
        <v>0</v>
      </c>
      <c r="AH22" s="98">
        <v>0</v>
      </c>
      <c r="AI22" s="98" t="s">
        <v>104</v>
      </c>
      <c r="AJ22" s="98" t="s">
        <v>104</v>
      </c>
      <c r="AK22" s="98" t="s">
        <v>104</v>
      </c>
      <c r="AL22" s="98" t="s">
        <v>104</v>
      </c>
      <c r="AM22" s="103">
        <v>0.18</v>
      </c>
      <c r="AN22" s="98" t="s">
        <v>37</v>
      </c>
    </row>
    <row r="23" spans="1:40" ht="31.5" customHeight="1">
      <c r="A23" s="55"/>
      <c r="B23" s="55"/>
      <c r="C23" s="98"/>
      <c r="D23" s="98"/>
      <c r="E23" s="98"/>
      <c r="F23" s="98"/>
      <c r="G23" s="98"/>
      <c r="H23" s="100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89" t="s">
        <v>234</v>
      </c>
      <c r="Y23" s="89" t="s">
        <v>235</v>
      </c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</row>
    <row r="24" spans="1:40" ht="31.5" customHeight="1">
      <c r="A24" s="55"/>
      <c r="B24" s="55"/>
      <c r="C24" s="98"/>
      <c r="D24" s="98"/>
      <c r="E24" s="98"/>
      <c r="F24" s="98"/>
      <c r="G24" s="98"/>
      <c r="H24" s="100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89" t="s">
        <v>236</v>
      </c>
      <c r="Y24" s="89" t="s">
        <v>237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</row>
    <row r="25" spans="1:40" ht="31.5" customHeight="1">
      <c r="A25" s="55"/>
      <c r="B25" s="55"/>
      <c r="C25" s="98"/>
      <c r="D25" s="98"/>
      <c r="E25" s="98"/>
      <c r="F25" s="98"/>
      <c r="G25" s="98"/>
      <c r="H25" s="100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89" t="s">
        <v>238</v>
      </c>
      <c r="Y25" s="89" t="s">
        <v>239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</row>
    <row r="26" spans="1:40" ht="31.5" customHeight="1">
      <c r="A26" s="55"/>
      <c r="B26" s="55"/>
      <c r="C26" s="127"/>
      <c r="D26" s="127"/>
      <c r="E26" s="127"/>
      <c r="F26" s="127"/>
      <c r="G26" s="127"/>
      <c r="H26" s="128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89" t="s">
        <v>240</v>
      </c>
      <c r="Y26" s="89" t="s">
        <v>241</v>
      </c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</row>
    <row r="27" spans="1:40" ht="15.75" customHeight="1">
      <c r="A27" s="55"/>
      <c r="B27" s="55"/>
      <c r="C27" s="98">
        <v>2</v>
      </c>
      <c r="D27" s="98" t="s">
        <v>67</v>
      </c>
      <c r="E27" s="98" t="s">
        <v>29</v>
      </c>
      <c r="F27" s="98" t="s">
        <v>24</v>
      </c>
      <c r="G27" s="98">
        <v>2</v>
      </c>
      <c r="H27" s="100">
        <v>128</v>
      </c>
      <c r="I27" s="98">
        <v>1</v>
      </c>
      <c r="J27" s="98" t="s">
        <v>101</v>
      </c>
      <c r="K27" s="98" t="s">
        <v>25</v>
      </c>
      <c r="L27" s="98" t="s">
        <v>26</v>
      </c>
      <c r="M27" s="98">
        <v>64</v>
      </c>
      <c r="N27" s="98">
        <v>1024</v>
      </c>
      <c r="O27" s="98" t="s">
        <v>31</v>
      </c>
      <c r="P27" s="98">
        <v>13</v>
      </c>
      <c r="Q27" s="98">
        <v>65000</v>
      </c>
      <c r="R27" s="98">
        <v>25</v>
      </c>
      <c r="S27" s="98" t="s">
        <v>37</v>
      </c>
      <c r="T27" s="98">
        <v>0</v>
      </c>
      <c r="U27" s="98">
        <v>0</v>
      </c>
      <c r="V27" s="98">
        <v>153828</v>
      </c>
      <c r="W27" s="98">
        <v>172.1</v>
      </c>
      <c r="X27" s="89" t="s">
        <v>242</v>
      </c>
      <c r="Y27" s="89" t="s">
        <v>243</v>
      </c>
      <c r="Z27" s="98">
        <v>0</v>
      </c>
      <c r="AA27" s="98">
        <v>128</v>
      </c>
      <c r="AB27" s="98">
        <v>307734</v>
      </c>
      <c r="AC27" s="98">
        <v>352970898</v>
      </c>
      <c r="AD27" s="98">
        <v>0</v>
      </c>
      <c r="AE27" s="98">
        <v>0</v>
      </c>
      <c r="AF27" s="98">
        <v>0</v>
      </c>
      <c r="AG27" s="98">
        <v>0</v>
      </c>
      <c r="AH27" s="98">
        <v>0</v>
      </c>
      <c r="AI27" s="98" t="s">
        <v>104</v>
      </c>
      <c r="AJ27" s="98" t="s">
        <v>104</v>
      </c>
      <c r="AK27" s="98" t="s">
        <v>104</v>
      </c>
      <c r="AL27" s="98" t="s">
        <v>104</v>
      </c>
      <c r="AM27" s="102">
        <v>0.2</v>
      </c>
      <c r="AN27" s="98" t="s">
        <v>37</v>
      </c>
    </row>
    <row r="28" spans="1:40" ht="31.5" customHeight="1">
      <c r="A28" s="55"/>
      <c r="B28" s="55"/>
      <c r="C28" s="98"/>
      <c r="D28" s="98"/>
      <c r="E28" s="98"/>
      <c r="F28" s="98"/>
      <c r="G28" s="98"/>
      <c r="H28" s="100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89" t="s">
        <v>244</v>
      </c>
      <c r="Y28" s="89" t="s">
        <v>245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</row>
    <row r="29" spans="1:40" ht="31.5" customHeight="1">
      <c r="A29" s="55"/>
      <c r="B29" s="55"/>
      <c r="C29" s="98"/>
      <c r="D29" s="98"/>
      <c r="E29" s="98"/>
      <c r="F29" s="98"/>
      <c r="G29" s="98"/>
      <c r="H29" s="100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89" t="s">
        <v>246</v>
      </c>
      <c r="Y29" s="89" t="s">
        <v>247</v>
      </c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</row>
    <row r="30" spans="1:40" ht="31.5" customHeight="1">
      <c r="A30" s="55"/>
      <c r="B30" s="55"/>
      <c r="C30" s="98"/>
      <c r="D30" s="98"/>
      <c r="E30" s="98"/>
      <c r="F30" s="98"/>
      <c r="G30" s="98"/>
      <c r="H30" s="100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89" t="s">
        <v>248</v>
      </c>
      <c r="Y30" s="89" t="s">
        <v>249</v>
      </c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</row>
    <row r="31" spans="1:40" ht="31.5" customHeight="1">
      <c r="A31" s="55"/>
      <c r="B31" s="55"/>
      <c r="C31" s="127"/>
      <c r="D31" s="127"/>
      <c r="E31" s="127"/>
      <c r="F31" s="127"/>
      <c r="G31" s="127"/>
      <c r="H31" s="128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89" t="s">
        <v>250</v>
      </c>
      <c r="Y31" s="89" t="s">
        <v>251</v>
      </c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</row>
    <row r="32" spans="1:40" ht="15.75" customHeight="1">
      <c r="A32" s="55"/>
      <c r="B32" s="55"/>
      <c r="C32" s="98">
        <v>3</v>
      </c>
      <c r="D32" s="98" t="s">
        <v>67</v>
      </c>
      <c r="E32" s="98" t="s">
        <v>29</v>
      </c>
      <c r="F32" s="98" t="s">
        <v>24</v>
      </c>
      <c r="G32" s="98">
        <v>2</v>
      </c>
      <c r="H32" s="100">
        <v>256</v>
      </c>
      <c r="I32" s="98">
        <v>1</v>
      </c>
      <c r="J32" s="98" t="s">
        <v>101</v>
      </c>
      <c r="K32" s="98" t="s">
        <v>25</v>
      </c>
      <c r="L32" s="98" t="s">
        <v>26</v>
      </c>
      <c r="M32" s="98">
        <v>64</v>
      </c>
      <c r="N32" s="98">
        <v>1024</v>
      </c>
      <c r="O32" s="98" t="s">
        <v>31</v>
      </c>
      <c r="P32" s="98">
        <v>13</v>
      </c>
      <c r="Q32" s="98">
        <v>65000</v>
      </c>
      <c r="R32" s="98">
        <v>25</v>
      </c>
      <c r="S32" s="98" t="s">
        <v>37</v>
      </c>
      <c r="T32" s="98">
        <v>0</v>
      </c>
      <c r="U32" s="98">
        <v>0</v>
      </c>
      <c r="V32" s="98">
        <v>151067</v>
      </c>
      <c r="W32" s="98">
        <v>169</v>
      </c>
      <c r="X32" s="89" t="s">
        <v>252</v>
      </c>
      <c r="Y32" s="89" t="s">
        <v>253</v>
      </c>
      <c r="Z32" s="98">
        <v>0</v>
      </c>
      <c r="AA32" s="98">
        <v>256</v>
      </c>
      <c r="AB32" s="98">
        <v>302262</v>
      </c>
      <c r="AC32" s="98">
        <v>346694514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 t="s">
        <v>104</v>
      </c>
      <c r="AJ32" s="98" t="s">
        <v>104</v>
      </c>
      <c r="AK32" s="98" t="s">
        <v>104</v>
      </c>
      <c r="AL32" s="98" t="s">
        <v>104</v>
      </c>
      <c r="AM32" s="102">
        <v>0.33</v>
      </c>
      <c r="AN32" s="98" t="s">
        <v>37</v>
      </c>
    </row>
    <row r="33" spans="1:40" ht="31.5" customHeight="1">
      <c r="A33" s="55"/>
      <c r="B33" s="55"/>
      <c r="C33" s="98"/>
      <c r="D33" s="98"/>
      <c r="E33" s="98"/>
      <c r="F33" s="98"/>
      <c r="G33" s="98"/>
      <c r="H33" s="100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89" t="s">
        <v>254</v>
      </c>
      <c r="Y33" s="89" t="s">
        <v>255</v>
      </c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</row>
    <row r="34" spans="1:40" ht="31.5" customHeight="1">
      <c r="A34" s="55"/>
      <c r="B34" s="55"/>
      <c r="C34" s="98"/>
      <c r="D34" s="98"/>
      <c r="E34" s="98"/>
      <c r="F34" s="98"/>
      <c r="G34" s="98"/>
      <c r="H34" s="100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89" t="s">
        <v>256</v>
      </c>
      <c r="Y34" s="89" t="s">
        <v>257</v>
      </c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</row>
    <row r="35" spans="1:40" ht="31.5" customHeight="1">
      <c r="A35" s="55"/>
      <c r="B35" s="55"/>
      <c r="C35" s="98"/>
      <c r="D35" s="98"/>
      <c r="E35" s="98"/>
      <c r="F35" s="98"/>
      <c r="G35" s="98"/>
      <c r="H35" s="100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89" t="s">
        <v>258</v>
      </c>
      <c r="Y35" s="89" t="s">
        <v>259</v>
      </c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</row>
    <row r="36" spans="1:40" ht="31.5" customHeight="1">
      <c r="A36" s="55"/>
      <c r="B36" s="55"/>
      <c r="C36" s="127"/>
      <c r="D36" s="127"/>
      <c r="E36" s="127"/>
      <c r="F36" s="127"/>
      <c r="G36" s="127"/>
      <c r="H36" s="128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89" t="s">
        <v>260</v>
      </c>
      <c r="Y36" s="89" t="s">
        <v>261</v>
      </c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</row>
    <row r="37" spans="1:40" ht="15.75" customHeight="1">
      <c r="A37" s="55"/>
      <c r="B37" s="55"/>
      <c r="C37" s="98">
        <v>4</v>
      </c>
      <c r="D37" s="98" t="s">
        <v>67</v>
      </c>
      <c r="E37" s="98" t="s">
        <v>29</v>
      </c>
      <c r="F37" s="98" t="s">
        <v>24</v>
      </c>
      <c r="G37" s="98">
        <v>2</v>
      </c>
      <c r="H37" s="100">
        <v>512</v>
      </c>
      <c r="I37" s="98">
        <v>1</v>
      </c>
      <c r="J37" s="98" t="s">
        <v>101</v>
      </c>
      <c r="K37" s="98" t="s">
        <v>25</v>
      </c>
      <c r="L37" s="98" t="s">
        <v>26</v>
      </c>
      <c r="M37" s="98">
        <v>64</v>
      </c>
      <c r="N37" s="98">
        <v>1024</v>
      </c>
      <c r="O37" s="98" t="s">
        <v>31</v>
      </c>
      <c r="P37" s="98">
        <v>13</v>
      </c>
      <c r="Q37" s="98">
        <v>65000</v>
      </c>
      <c r="R37" s="98">
        <v>25</v>
      </c>
      <c r="S37" s="98" t="s">
        <v>37</v>
      </c>
      <c r="T37" s="98">
        <v>0</v>
      </c>
      <c r="U37" s="98">
        <v>0</v>
      </c>
      <c r="V37" s="98">
        <v>150517</v>
      </c>
      <c r="W37" s="98">
        <v>168.4</v>
      </c>
      <c r="X37" s="89" t="s">
        <v>262</v>
      </c>
      <c r="Y37" s="89" t="s">
        <v>263</v>
      </c>
      <c r="Z37" s="98">
        <v>0</v>
      </c>
      <c r="AA37" s="98">
        <v>512</v>
      </c>
      <c r="AB37" s="98">
        <v>301247</v>
      </c>
      <c r="AC37" s="98">
        <v>345530309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 t="s">
        <v>104</v>
      </c>
      <c r="AJ37" s="98" t="s">
        <v>104</v>
      </c>
      <c r="AK37" s="98" t="s">
        <v>104</v>
      </c>
      <c r="AL37" s="98" t="s">
        <v>104</v>
      </c>
      <c r="AM37" s="102">
        <v>0.33</v>
      </c>
      <c r="AN37" s="98" t="s">
        <v>37</v>
      </c>
    </row>
    <row r="38" spans="1:40" ht="31.5" customHeight="1">
      <c r="A38" s="55"/>
      <c r="B38" s="55"/>
      <c r="C38" s="98"/>
      <c r="D38" s="98"/>
      <c r="E38" s="98"/>
      <c r="F38" s="98"/>
      <c r="G38" s="98"/>
      <c r="H38" s="100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89" t="s">
        <v>264</v>
      </c>
      <c r="Y38" s="89" t="s">
        <v>265</v>
      </c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</row>
    <row r="39" spans="1:40" ht="31.5" customHeight="1">
      <c r="A39" s="55"/>
      <c r="B39" s="55"/>
      <c r="C39" s="98"/>
      <c r="D39" s="98"/>
      <c r="E39" s="98"/>
      <c r="F39" s="98"/>
      <c r="G39" s="98"/>
      <c r="H39" s="100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89" t="s">
        <v>266</v>
      </c>
      <c r="Y39" s="89" t="s">
        <v>267</v>
      </c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</row>
    <row r="40" spans="1:40" ht="31.5" customHeight="1">
      <c r="A40" s="55"/>
      <c r="B40" s="55"/>
      <c r="C40" s="98"/>
      <c r="D40" s="98"/>
      <c r="E40" s="98"/>
      <c r="F40" s="98"/>
      <c r="G40" s="98"/>
      <c r="H40" s="100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89" t="s">
        <v>268</v>
      </c>
      <c r="Y40" s="89" t="s">
        <v>269</v>
      </c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</row>
    <row r="41" spans="1:40" ht="31.5" customHeight="1">
      <c r="A41" s="55"/>
      <c r="B41" s="55"/>
      <c r="C41" s="127"/>
      <c r="D41" s="127"/>
      <c r="E41" s="127"/>
      <c r="F41" s="127"/>
      <c r="G41" s="127"/>
      <c r="H41" s="128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89" t="s">
        <v>270</v>
      </c>
      <c r="Y41" s="89" t="s">
        <v>271</v>
      </c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</row>
    <row r="42" spans="1:40" ht="15.75" customHeight="1">
      <c r="A42" s="55"/>
      <c r="B42" s="55"/>
      <c r="C42" s="98">
        <v>5</v>
      </c>
      <c r="D42" s="98" t="s">
        <v>67</v>
      </c>
      <c r="E42" s="98" t="s">
        <v>29</v>
      </c>
      <c r="F42" s="98" t="s">
        <v>24</v>
      </c>
      <c r="G42" s="98">
        <v>2</v>
      </c>
      <c r="H42" s="100">
        <v>1024</v>
      </c>
      <c r="I42" s="98">
        <v>1</v>
      </c>
      <c r="J42" s="98" t="s">
        <v>101</v>
      </c>
      <c r="K42" s="98" t="s">
        <v>25</v>
      </c>
      <c r="L42" s="98" t="s">
        <v>26</v>
      </c>
      <c r="M42" s="98">
        <v>64</v>
      </c>
      <c r="N42" s="98">
        <v>1024</v>
      </c>
      <c r="O42" s="98" t="s">
        <v>31</v>
      </c>
      <c r="P42" s="98">
        <v>13</v>
      </c>
      <c r="Q42" s="98">
        <v>65000</v>
      </c>
      <c r="R42" s="98">
        <v>25</v>
      </c>
      <c r="S42" s="98" t="s">
        <v>37</v>
      </c>
      <c r="T42" s="98">
        <v>0</v>
      </c>
      <c r="U42" s="98">
        <v>0</v>
      </c>
      <c r="V42" s="98">
        <v>149582</v>
      </c>
      <c r="W42" s="98">
        <v>167.3</v>
      </c>
      <c r="X42" s="89" t="s">
        <v>272</v>
      </c>
      <c r="Y42" s="89" t="s">
        <v>273</v>
      </c>
      <c r="Z42" s="98">
        <v>0</v>
      </c>
      <c r="AA42" s="98">
        <v>1024</v>
      </c>
      <c r="AB42" s="98">
        <v>299542</v>
      </c>
      <c r="AC42" s="98">
        <v>343574674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 t="s">
        <v>104</v>
      </c>
      <c r="AJ42" s="98" t="s">
        <v>104</v>
      </c>
      <c r="AK42" s="98" t="s">
        <v>104</v>
      </c>
      <c r="AL42" s="98" t="s">
        <v>104</v>
      </c>
      <c r="AM42" s="102">
        <v>0.35</v>
      </c>
      <c r="AN42" s="98" t="s">
        <v>37</v>
      </c>
    </row>
    <row r="43" spans="1:40" ht="31.5" customHeight="1">
      <c r="A43" s="55"/>
      <c r="B43" s="55"/>
      <c r="C43" s="98"/>
      <c r="D43" s="98"/>
      <c r="E43" s="98"/>
      <c r="F43" s="98"/>
      <c r="G43" s="98"/>
      <c r="H43" s="100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89" t="s">
        <v>274</v>
      </c>
      <c r="Y43" s="89" t="s">
        <v>275</v>
      </c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</row>
    <row r="44" spans="1:40" ht="31.5" customHeight="1">
      <c r="A44" s="55"/>
      <c r="B44" s="55"/>
      <c r="C44" s="98"/>
      <c r="D44" s="98"/>
      <c r="E44" s="98"/>
      <c r="F44" s="98"/>
      <c r="G44" s="98"/>
      <c r="H44" s="100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89" t="s">
        <v>276</v>
      </c>
      <c r="Y44" s="89" t="s">
        <v>277</v>
      </c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</row>
    <row r="45" spans="1:40" ht="31.5" customHeight="1">
      <c r="A45" s="55"/>
      <c r="B45" s="55"/>
      <c r="C45" s="98"/>
      <c r="D45" s="98"/>
      <c r="E45" s="98"/>
      <c r="F45" s="98"/>
      <c r="G45" s="98"/>
      <c r="H45" s="100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89" t="s">
        <v>278</v>
      </c>
      <c r="Y45" s="89" t="s">
        <v>279</v>
      </c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</row>
    <row r="46" spans="1:40" ht="31.5" customHeight="1">
      <c r="A46" s="55"/>
      <c r="B46" s="55"/>
      <c r="C46" s="127"/>
      <c r="D46" s="127"/>
      <c r="E46" s="127"/>
      <c r="F46" s="127"/>
      <c r="G46" s="127"/>
      <c r="H46" s="128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89" t="s">
        <v>280</v>
      </c>
      <c r="Y46" s="89" t="s">
        <v>281</v>
      </c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</row>
    <row r="47" spans="1:40" ht="15.75" customHeight="1">
      <c r="A47" s="55"/>
      <c r="B47" s="55"/>
      <c r="C47" s="98">
        <v>6</v>
      </c>
      <c r="D47" s="98" t="s">
        <v>67</v>
      </c>
      <c r="E47" s="98" t="s">
        <v>29</v>
      </c>
      <c r="F47" s="98" t="s">
        <v>24</v>
      </c>
      <c r="G47" s="98">
        <v>2</v>
      </c>
      <c r="H47" s="100">
        <v>2048</v>
      </c>
      <c r="I47" s="98">
        <v>1</v>
      </c>
      <c r="J47" s="98" t="s">
        <v>101</v>
      </c>
      <c r="K47" s="98" t="s">
        <v>25</v>
      </c>
      <c r="L47" s="98" t="s">
        <v>26</v>
      </c>
      <c r="M47" s="98">
        <v>64</v>
      </c>
      <c r="N47" s="98">
        <v>1024</v>
      </c>
      <c r="O47" s="98" t="s">
        <v>31</v>
      </c>
      <c r="P47" s="98">
        <v>13</v>
      </c>
      <c r="Q47" s="98">
        <v>65000</v>
      </c>
      <c r="R47" s="98">
        <v>25</v>
      </c>
      <c r="S47" s="98" t="s">
        <v>37</v>
      </c>
      <c r="T47" s="98">
        <v>0</v>
      </c>
      <c r="U47" s="98">
        <v>0</v>
      </c>
      <c r="V47" s="98">
        <v>144394</v>
      </c>
      <c r="W47" s="98">
        <v>161.5</v>
      </c>
      <c r="X47" s="89" t="s">
        <v>282</v>
      </c>
      <c r="Y47" s="89" t="s">
        <v>283</v>
      </c>
      <c r="Z47" s="98">
        <v>0</v>
      </c>
      <c r="AA47" s="98">
        <v>2048</v>
      </c>
      <c r="AB47" s="98">
        <v>289546</v>
      </c>
      <c r="AC47" s="98">
        <v>332109262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 t="s">
        <v>104</v>
      </c>
      <c r="AJ47" s="98" t="s">
        <v>104</v>
      </c>
      <c r="AK47" s="98" t="s">
        <v>104</v>
      </c>
      <c r="AL47" s="98" t="s">
        <v>104</v>
      </c>
      <c r="AM47" s="102">
        <v>0.35</v>
      </c>
      <c r="AN47" s="98" t="s">
        <v>37</v>
      </c>
    </row>
    <row r="48" spans="1:40" ht="31.5" customHeight="1">
      <c r="A48" s="55"/>
      <c r="B48" s="55"/>
      <c r="C48" s="98"/>
      <c r="D48" s="98"/>
      <c r="E48" s="98"/>
      <c r="F48" s="98"/>
      <c r="G48" s="98"/>
      <c r="H48" s="100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89" t="s">
        <v>284</v>
      </c>
      <c r="Y48" s="89" t="s">
        <v>285</v>
      </c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</row>
    <row r="49" spans="1:40" ht="31.5" customHeight="1">
      <c r="A49" s="55"/>
      <c r="B49" s="55"/>
      <c r="C49" s="98"/>
      <c r="D49" s="98"/>
      <c r="E49" s="98"/>
      <c r="F49" s="98"/>
      <c r="G49" s="98"/>
      <c r="H49" s="100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89" t="s">
        <v>286</v>
      </c>
      <c r="Y49" s="89" t="s">
        <v>287</v>
      </c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</row>
    <row r="50" spans="1:40" ht="31.5" customHeight="1">
      <c r="A50" s="55"/>
      <c r="B50" s="55"/>
      <c r="C50" s="98"/>
      <c r="D50" s="98"/>
      <c r="E50" s="98"/>
      <c r="F50" s="98"/>
      <c r="G50" s="98"/>
      <c r="H50" s="100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89" t="s">
        <v>288</v>
      </c>
      <c r="Y50" s="89" t="s">
        <v>289</v>
      </c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</row>
    <row r="51" spans="1:40" ht="31.5" customHeight="1">
      <c r="A51" s="55"/>
      <c r="B51" s="55"/>
      <c r="C51" s="127"/>
      <c r="D51" s="127"/>
      <c r="E51" s="127"/>
      <c r="F51" s="127"/>
      <c r="G51" s="127"/>
      <c r="H51" s="128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89" t="s">
        <v>290</v>
      </c>
      <c r="Y51" s="89" t="s">
        <v>291</v>
      </c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</row>
    <row r="52" spans="1:40" ht="15.75" customHeight="1">
      <c r="A52" s="55"/>
      <c r="B52" s="55"/>
      <c r="C52" s="98">
        <v>7</v>
      </c>
      <c r="D52" s="98" t="s">
        <v>67</v>
      </c>
      <c r="E52" s="98" t="s">
        <v>29</v>
      </c>
      <c r="F52" s="98" t="s">
        <v>24</v>
      </c>
      <c r="G52" s="98">
        <v>2</v>
      </c>
      <c r="H52" s="100">
        <v>4096</v>
      </c>
      <c r="I52" s="98">
        <v>1</v>
      </c>
      <c r="J52" s="98" t="s">
        <v>101</v>
      </c>
      <c r="K52" s="98" t="s">
        <v>25</v>
      </c>
      <c r="L52" s="98" t="s">
        <v>26</v>
      </c>
      <c r="M52" s="98">
        <v>64</v>
      </c>
      <c r="N52" s="98">
        <v>1024</v>
      </c>
      <c r="O52" s="98" t="s">
        <v>31</v>
      </c>
      <c r="P52" s="98">
        <v>13</v>
      </c>
      <c r="Q52" s="98">
        <v>65000</v>
      </c>
      <c r="R52" s="98">
        <v>25</v>
      </c>
      <c r="S52" s="98" t="s">
        <v>37</v>
      </c>
      <c r="T52" s="98">
        <v>0</v>
      </c>
      <c r="U52" s="98">
        <v>0</v>
      </c>
      <c r="V52" s="98">
        <v>127364</v>
      </c>
      <c r="W52" s="98">
        <v>142.30000000000001</v>
      </c>
      <c r="X52" s="89" t="s">
        <v>292</v>
      </c>
      <c r="Y52" s="89" t="s">
        <v>293</v>
      </c>
      <c r="Z52" s="98">
        <v>0</v>
      </c>
      <c r="AA52" s="98">
        <v>4096</v>
      </c>
      <c r="AB52" s="98">
        <v>256217</v>
      </c>
      <c r="AC52" s="98">
        <v>293880899</v>
      </c>
      <c r="AD52" s="98">
        <v>0</v>
      </c>
      <c r="AE52" s="98">
        <v>0</v>
      </c>
      <c r="AF52" s="98">
        <v>0</v>
      </c>
      <c r="AG52" s="98">
        <v>0</v>
      </c>
      <c r="AH52" s="98">
        <v>0</v>
      </c>
      <c r="AI52" s="98" t="s">
        <v>104</v>
      </c>
      <c r="AJ52" s="98" t="s">
        <v>104</v>
      </c>
      <c r="AK52" s="98" t="s">
        <v>104</v>
      </c>
      <c r="AL52" s="98" t="s">
        <v>104</v>
      </c>
      <c r="AM52" s="102">
        <v>0.34</v>
      </c>
      <c r="AN52" s="98" t="s">
        <v>37</v>
      </c>
    </row>
    <row r="53" spans="1:40" ht="31.5" customHeight="1">
      <c r="A53" s="55"/>
      <c r="B53" s="55"/>
      <c r="C53" s="98"/>
      <c r="D53" s="98"/>
      <c r="E53" s="98"/>
      <c r="F53" s="98"/>
      <c r="G53" s="98"/>
      <c r="H53" s="100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89" t="s">
        <v>294</v>
      </c>
      <c r="Y53" s="89" t="s">
        <v>295</v>
      </c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</row>
    <row r="54" spans="1:40" ht="31.5" customHeight="1">
      <c r="A54" s="55"/>
      <c r="B54" s="55"/>
      <c r="C54" s="98"/>
      <c r="D54" s="98"/>
      <c r="E54" s="98"/>
      <c r="F54" s="98"/>
      <c r="G54" s="98"/>
      <c r="H54" s="100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89" t="s">
        <v>296</v>
      </c>
      <c r="Y54" s="89" t="s">
        <v>297</v>
      </c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</row>
    <row r="55" spans="1:40" ht="31.5" customHeight="1">
      <c r="A55" s="55"/>
      <c r="B55" s="55"/>
      <c r="C55" s="98"/>
      <c r="D55" s="98"/>
      <c r="E55" s="98"/>
      <c r="F55" s="98"/>
      <c r="G55" s="98"/>
      <c r="H55" s="100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89" t="s">
        <v>298</v>
      </c>
      <c r="Y55" s="89" t="s">
        <v>299</v>
      </c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</row>
    <row r="56" spans="1:40" ht="31.5" customHeight="1">
      <c r="A56" s="55"/>
      <c r="B56" s="55"/>
      <c r="C56" s="127"/>
      <c r="D56" s="127"/>
      <c r="E56" s="127"/>
      <c r="F56" s="127"/>
      <c r="G56" s="127"/>
      <c r="H56" s="128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89" t="s">
        <v>300</v>
      </c>
      <c r="Y56" s="89" t="s">
        <v>301</v>
      </c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</row>
    <row r="57" spans="1:40" ht="15.75" customHeight="1">
      <c r="A57" s="55"/>
      <c r="B57" s="55"/>
      <c r="C57" s="98">
        <v>8</v>
      </c>
      <c r="D57" s="98" t="s">
        <v>67</v>
      </c>
      <c r="E57" s="98" t="s">
        <v>29</v>
      </c>
      <c r="F57" s="98" t="s">
        <v>24</v>
      </c>
      <c r="G57" s="98">
        <v>2</v>
      </c>
      <c r="H57" s="98">
        <v>4096</v>
      </c>
      <c r="I57" s="100">
        <v>2</v>
      </c>
      <c r="J57" s="98" t="s">
        <v>101</v>
      </c>
      <c r="K57" s="98" t="s">
        <v>25</v>
      </c>
      <c r="L57" s="98" t="s">
        <v>26</v>
      </c>
      <c r="M57" s="98">
        <v>64</v>
      </c>
      <c r="N57" s="98">
        <v>1024</v>
      </c>
      <c r="O57" s="98" t="s">
        <v>31</v>
      </c>
      <c r="P57" s="98">
        <v>13</v>
      </c>
      <c r="Q57" s="98">
        <v>65000</v>
      </c>
      <c r="R57" s="98">
        <v>25</v>
      </c>
      <c r="S57" s="98" t="s">
        <v>37</v>
      </c>
      <c r="T57" s="98">
        <v>0</v>
      </c>
      <c r="U57" s="98">
        <v>0</v>
      </c>
      <c r="V57" s="98">
        <v>85235</v>
      </c>
      <c r="W57" s="98">
        <v>95.1</v>
      </c>
      <c r="X57" s="89" t="s">
        <v>302</v>
      </c>
      <c r="Y57" s="89" t="s">
        <v>303</v>
      </c>
      <c r="Z57" s="98">
        <v>0</v>
      </c>
      <c r="AA57" s="98">
        <v>8192</v>
      </c>
      <c r="AB57" s="98">
        <v>172435</v>
      </c>
      <c r="AC57" s="98">
        <v>197782945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 t="s">
        <v>104</v>
      </c>
      <c r="AJ57" s="98" t="s">
        <v>104</v>
      </c>
      <c r="AK57" s="98" t="s">
        <v>104</v>
      </c>
      <c r="AL57" s="98" t="s">
        <v>104</v>
      </c>
      <c r="AM57" s="102">
        <v>0.28999999999999998</v>
      </c>
      <c r="AN57" s="98" t="s">
        <v>37</v>
      </c>
    </row>
    <row r="58" spans="1:40" ht="31.5" customHeight="1">
      <c r="A58" s="55"/>
      <c r="B58" s="55"/>
      <c r="C58" s="98"/>
      <c r="D58" s="98"/>
      <c r="E58" s="98"/>
      <c r="F58" s="98"/>
      <c r="G58" s="98"/>
      <c r="H58" s="98"/>
      <c r="I58" s="100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89" t="s">
        <v>304</v>
      </c>
      <c r="Y58" s="89" t="s">
        <v>305</v>
      </c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</row>
    <row r="59" spans="1:40" ht="31.5" customHeight="1">
      <c r="A59" s="55"/>
      <c r="B59" s="55"/>
      <c r="C59" s="98"/>
      <c r="D59" s="98"/>
      <c r="E59" s="98"/>
      <c r="F59" s="98"/>
      <c r="G59" s="98"/>
      <c r="H59" s="98"/>
      <c r="I59" s="100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89" t="s">
        <v>306</v>
      </c>
      <c r="Y59" s="89" t="s">
        <v>307</v>
      </c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</row>
    <row r="60" spans="1:40" ht="31.5" customHeight="1">
      <c r="A60" s="55"/>
      <c r="B60" s="55"/>
      <c r="C60" s="98"/>
      <c r="D60" s="98"/>
      <c r="E60" s="98"/>
      <c r="F60" s="98"/>
      <c r="G60" s="98"/>
      <c r="H60" s="98"/>
      <c r="I60" s="100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89" t="s">
        <v>308</v>
      </c>
      <c r="Y60" s="89" t="s">
        <v>309</v>
      </c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</row>
    <row r="61" spans="1:40" ht="31.5" customHeight="1">
      <c r="A61" s="55"/>
      <c r="B61" s="55"/>
      <c r="C61" s="127"/>
      <c r="D61" s="127"/>
      <c r="E61" s="127"/>
      <c r="F61" s="127"/>
      <c r="G61" s="127"/>
      <c r="H61" s="127"/>
      <c r="I61" s="128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89" t="s">
        <v>310</v>
      </c>
      <c r="Y61" s="89" t="s">
        <v>311</v>
      </c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</row>
    <row r="62" spans="1:40" ht="15.75" customHeight="1">
      <c r="A62" s="55"/>
      <c r="B62" s="55"/>
      <c r="C62" s="98">
        <v>9</v>
      </c>
      <c r="D62" s="98" t="s">
        <v>67</v>
      </c>
      <c r="E62" s="98" t="s">
        <v>29</v>
      </c>
      <c r="F62" s="98" t="s">
        <v>24</v>
      </c>
      <c r="G62" s="98">
        <v>2</v>
      </c>
      <c r="H62" s="98">
        <v>4096</v>
      </c>
      <c r="I62" s="100">
        <v>4</v>
      </c>
      <c r="J62" s="98" t="s">
        <v>101</v>
      </c>
      <c r="K62" s="98" t="s">
        <v>25</v>
      </c>
      <c r="L62" s="98" t="s">
        <v>26</v>
      </c>
      <c r="M62" s="98">
        <v>64</v>
      </c>
      <c r="N62" s="98">
        <v>1024</v>
      </c>
      <c r="O62" s="98" t="s">
        <v>31</v>
      </c>
      <c r="P62" s="98">
        <v>13</v>
      </c>
      <c r="Q62" s="98">
        <v>65000</v>
      </c>
      <c r="R62" s="98">
        <v>25</v>
      </c>
      <c r="S62" s="98" t="s">
        <v>37</v>
      </c>
      <c r="T62" s="98">
        <v>0</v>
      </c>
      <c r="U62" s="98">
        <v>0</v>
      </c>
      <c r="V62" s="98">
        <v>84074</v>
      </c>
      <c r="W62" s="98">
        <v>93.8</v>
      </c>
      <c r="X62" s="89" t="s">
        <v>312</v>
      </c>
      <c r="Y62" s="89" t="s">
        <v>313</v>
      </c>
      <c r="Z62" s="98">
        <v>0</v>
      </c>
      <c r="AA62" s="98">
        <v>16384</v>
      </c>
      <c r="AB62" s="98">
        <v>169826</v>
      </c>
      <c r="AC62" s="98">
        <v>194790422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 t="s">
        <v>104</v>
      </c>
      <c r="AJ62" s="98" t="s">
        <v>104</v>
      </c>
      <c r="AK62" s="98" t="s">
        <v>104</v>
      </c>
      <c r="AL62" s="98" t="s">
        <v>104</v>
      </c>
      <c r="AM62" s="102">
        <v>0.3</v>
      </c>
      <c r="AN62" s="98" t="s">
        <v>37</v>
      </c>
    </row>
    <row r="63" spans="1:40" ht="31.5" customHeight="1">
      <c r="A63" s="55"/>
      <c r="B63" s="55"/>
      <c r="C63" s="98"/>
      <c r="D63" s="98"/>
      <c r="E63" s="98"/>
      <c r="F63" s="98"/>
      <c r="G63" s="98"/>
      <c r="H63" s="98"/>
      <c r="I63" s="100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89" t="s">
        <v>314</v>
      </c>
      <c r="Y63" s="89" t="s">
        <v>315</v>
      </c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</row>
    <row r="64" spans="1:40" ht="31.5" customHeight="1">
      <c r="A64" s="55"/>
      <c r="B64" s="55"/>
      <c r="C64" s="98"/>
      <c r="D64" s="98"/>
      <c r="E64" s="98"/>
      <c r="F64" s="98"/>
      <c r="G64" s="98"/>
      <c r="H64" s="98"/>
      <c r="I64" s="100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89" t="s">
        <v>316</v>
      </c>
      <c r="Y64" s="89" t="s">
        <v>317</v>
      </c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</row>
    <row r="65" spans="1:40" ht="31.5" customHeight="1">
      <c r="A65" s="55"/>
      <c r="B65" s="55"/>
      <c r="C65" s="98"/>
      <c r="D65" s="98"/>
      <c r="E65" s="98"/>
      <c r="F65" s="98"/>
      <c r="G65" s="98"/>
      <c r="H65" s="98"/>
      <c r="I65" s="100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89" t="s">
        <v>318</v>
      </c>
      <c r="Y65" s="89" t="s">
        <v>319</v>
      </c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</row>
    <row r="66" spans="1:40" ht="31.5" customHeight="1">
      <c r="A66" s="55"/>
      <c r="B66" s="55"/>
      <c r="C66" s="127"/>
      <c r="D66" s="127"/>
      <c r="E66" s="127"/>
      <c r="F66" s="127"/>
      <c r="G66" s="127"/>
      <c r="H66" s="127"/>
      <c r="I66" s="128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89" t="s">
        <v>320</v>
      </c>
      <c r="Y66" s="89" t="s">
        <v>321</v>
      </c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</row>
    <row r="67" spans="1:40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</row>
    <row r="68" spans="1:40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</row>
    <row r="69" spans="1:40" ht="47.25" customHeight="1">
      <c r="A69" s="55"/>
      <c r="B69" s="55"/>
      <c r="C69" s="124" t="s">
        <v>192</v>
      </c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6"/>
    </row>
    <row r="70" spans="1:40" ht="153">
      <c r="A70" s="55"/>
      <c r="B70" s="55"/>
      <c r="C70" s="78">
        <v>1</v>
      </c>
      <c r="D70" s="89" t="s">
        <v>67</v>
      </c>
      <c r="E70" s="89" t="s">
        <v>29</v>
      </c>
      <c r="F70" s="89" t="s">
        <v>24</v>
      </c>
      <c r="G70" s="89">
        <v>2</v>
      </c>
      <c r="H70" s="89">
        <v>128</v>
      </c>
      <c r="I70" s="89">
        <v>1</v>
      </c>
      <c r="J70" s="89" t="s">
        <v>68</v>
      </c>
      <c r="K70" s="89" t="s">
        <v>25</v>
      </c>
      <c r="L70" s="65" t="s">
        <v>26</v>
      </c>
      <c r="M70" s="89" t="s">
        <v>69</v>
      </c>
      <c r="N70" s="89" t="s">
        <v>84</v>
      </c>
      <c r="O70" s="89" t="s">
        <v>31</v>
      </c>
      <c r="P70" s="89">
        <v>13</v>
      </c>
      <c r="Q70" s="89">
        <v>65000</v>
      </c>
      <c r="R70" s="89">
        <v>25</v>
      </c>
      <c r="S70" s="89" t="s">
        <v>37</v>
      </c>
      <c r="T70" s="67">
        <v>0.99399999999999999</v>
      </c>
      <c r="U70" s="67">
        <v>411915</v>
      </c>
      <c r="V70" s="89">
        <v>127254</v>
      </c>
      <c r="W70" s="67">
        <v>396.5</v>
      </c>
      <c r="X70" s="89" t="s">
        <v>322</v>
      </c>
      <c r="Y70" s="89" t="s">
        <v>323</v>
      </c>
      <c r="Z70" s="89">
        <v>0</v>
      </c>
      <c r="AA70" s="89">
        <v>128</v>
      </c>
      <c r="AB70" s="89">
        <v>15622014</v>
      </c>
      <c r="AC70" s="89">
        <v>23069451633</v>
      </c>
      <c r="AD70" s="89">
        <v>11</v>
      </c>
      <c r="AE70" s="89">
        <v>2005</v>
      </c>
      <c r="AF70" s="89">
        <v>3619466</v>
      </c>
      <c r="AG70" s="89">
        <v>176</v>
      </c>
      <c r="AH70" s="67">
        <v>0</v>
      </c>
      <c r="AI70" s="67">
        <v>2</v>
      </c>
      <c r="AJ70" s="89">
        <v>167</v>
      </c>
      <c r="AK70" s="89">
        <v>0.49</v>
      </c>
      <c r="AL70" s="89">
        <v>0.1</v>
      </c>
      <c r="AM70" s="70">
        <v>0.98</v>
      </c>
      <c r="AN70" s="89" t="s">
        <v>37</v>
      </c>
    </row>
    <row r="71" spans="1:40" ht="153">
      <c r="A71" s="55"/>
      <c r="B71" s="55"/>
      <c r="C71" s="78">
        <v>2</v>
      </c>
      <c r="D71" s="89" t="s">
        <v>67</v>
      </c>
      <c r="E71" s="89" t="s">
        <v>29</v>
      </c>
      <c r="F71" s="89" t="s">
        <v>24</v>
      </c>
      <c r="G71" s="89">
        <v>2</v>
      </c>
      <c r="H71" s="89">
        <v>128</v>
      </c>
      <c r="I71" s="89">
        <v>1</v>
      </c>
      <c r="J71" s="89" t="s">
        <v>68</v>
      </c>
      <c r="K71" s="89" t="s">
        <v>25</v>
      </c>
      <c r="L71" s="65" t="s">
        <v>193</v>
      </c>
      <c r="M71" s="89" t="s">
        <v>69</v>
      </c>
      <c r="N71" s="89" t="s">
        <v>84</v>
      </c>
      <c r="O71" s="89" t="s">
        <v>31</v>
      </c>
      <c r="P71" s="89">
        <v>13</v>
      </c>
      <c r="Q71" s="89">
        <v>65000</v>
      </c>
      <c r="R71" s="89">
        <v>25</v>
      </c>
      <c r="S71" s="89" t="s">
        <v>37</v>
      </c>
      <c r="T71" s="89">
        <v>0.98899999999999999</v>
      </c>
      <c r="U71" s="66">
        <v>579398</v>
      </c>
      <c r="V71" s="89">
        <v>119827</v>
      </c>
      <c r="W71" s="67">
        <v>371.5</v>
      </c>
      <c r="X71" s="89" t="s">
        <v>324</v>
      </c>
      <c r="Y71" s="89" t="s">
        <v>325</v>
      </c>
      <c r="Z71" s="66">
        <v>118173</v>
      </c>
      <c r="AA71" s="89">
        <v>128</v>
      </c>
      <c r="AB71" s="89">
        <v>30978557</v>
      </c>
      <c r="AC71" s="89">
        <v>51717545906</v>
      </c>
      <c r="AD71" s="67">
        <v>24</v>
      </c>
      <c r="AE71" s="89">
        <v>31372</v>
      </c>
      <c r="AF71" s="89">
        <v>9900155</v>
      </c>
      <c r="AG71" s="89">
        <v>399</v>
      </c>
      <c r="AH71" s="67">
        <v>81</v>
      </c>
      <c r="AI71" s="67">
        <v>2.0499999999999998</v>
      </c>
      <c r="AJ71" s="89">
        <v>310.8</v>
      </c>
      <c r="AK71" s="67">
        <v>0.52800000000000002</v>
      </c>
      <c r="AL71" s="89">
        <v>2.35</v>
      </c>
      <c r="AM71" s="70">
        <v>0.98</v>
      </c>
      <c r="AN71" s="89" t="s">
        <v>37</v>
      </c>
    </row>
    <row r="72" spans="1:40" ht="153">
      <c r="A72" s="55"/>
      <c r="B72" s="55"/>
      <c r="C72" s="78">
        <v>3</v>
      </c>
      <c r="D72" s="89" t="s">
        <v>67</v>
      </c>
      <c r="E72" s="89" t="s">
        <v>29</v>
      </c>
      <c r="F72" s="89" t="s">
        <v>24</v>
      </c>
      <c r="G72" s="89">
        <v>2</v>
      </c>
      <c r="H72" s="89">
        <v>128</v>
      </c>
      <c r="I72" s="89">
        <v>1</v>
      </c>
      <c r="J72" s="89" t="s">
        <v>68</v>
      </c>
      <c r="K72" s="89" t="s">
        <v>25</v>
      </c>
      <c r="L72" s="65" t="s">
        <v>28</v>
      </c>
      <c r="M72" s="89" t="s">
        <v>69</v>
      </c>
      <c r="N72" s="89" t="s">
        <v>84</v>
      </c>
      <c r="O72" s="89" t="s">
        <v>31</v>
      </c>
      <c r="P72" s="89">
        <v>13</v>
      </c>
      <c r="Q72" s="89">
        <v>65000</v>
      </c>
      <c r="R72" s="89">
        <v>25</v>
      </c>
      <c r="S72" s="89" t="s">
        <v>37</v>
      </c>
      <c r="T72" s="89">
        <v>0.996</v>
      </c>
      <c r="U72" s="68">
        <v>134885</v>
      </c>
      <c r="V72" s="89">
        <v>103001</v>
      </c>
      <c r="W72" s="67">
        <v>317.60000000000002</v>
      </c>
      <c r="X72" s="89" t="s">
        <v>326</v>
      </c>
      <c r="Y72" s="89" t="s">
        <v>327</v>
      </c>
      <c r="Z72" s="89">
        <v>244980</v>
      </c>
      <c r="AA72" s="89">
        <v>128</v>
      </c>
      <c r="AB72" s="89">
        <v>66609165</v>
      </c>
      <c r="AC72" s="89">
        <v>98319068122</v>
      </c>
      <c r="AD72" s="67">
        <v>24</v>
      </c>
      <c r="AE72" s="89">
        <v>13425</v>
      </c>
      <c r="AF72" s="89">
        <v>27192645</v>
      </c>
      <c r="AG72" s="89">
        <v>399</v>
      </c>
      <c r="AH72" s="67">
        <v>910</v>
      </c>
      <c r="AI72" s="67">
        <v>2.06</v>
      </c>
      <c r="AJ72" s="67">
        <v>670.2</v>
      </c>
      <c r="AK72" s="89">
        <v>0.52300000000000002</v>
      </c>
      <c r="AL72" s="89">
        <v>0.03</v>
      </c>
      <c r="AM72" s="70">
        <v>0.99</v>
      </c>
      <c r="AN72" s="89" t="s">
        <v>37</v>
      </c>
    </row>
    <row r="73" spans="1:40" ht="17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89" t="s">
        <v>37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</row>
    <row r="74" spans="1:40" ht="17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89" t="s">
        <v>37</v>
      </c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</row>
  </sheetData>
  <mergeCells count="369">
    <mergeCell ref="C4:S4"/>
    <mergeCell ref="U4:AN4"/>
    <mergeCell ref="C5:D5"/>
    <mergeCell ref="E5:N5"/>
    <mergeCell ref="O5:S5"/>
    <mergeCell ref="AD5:AH5"/>
    <mergeCell ref="I10:I14"/>
    <mergeCell ref="J10:J14"/>
    <mergeCell ref="K10:K14"/>
    <mergeCell ref="L10:L14"/>
    <mergeCell ref="M10:M14"/>
    <mergeCell ref="N10:N14"/>
    <mergeCell ref="C10:C14"/>
    <mergeCell ref="D10:D14"/>
    <mergeCell ref="E10:E14"/>
    <mergeCell ref="F10:F14"/>
    <mergeCell ref="G10:G14"/>
    <mergeCell ref="H10:H14"/>
    <mergeCell ref="W10:W14"/>
    <mergeCell ref="X10:X14"/>
    <mergeCell ref="Y10:Y14"/>
    <mergeCell ref="Z10:Z14"/>
    <mergeCell ref="O10:O14"/>
    <mergeCell ref="P10:P14"/>
    <mergeCell ref="AM10:AM14"/>
    <mergeCell ref="AN10:AN14"/>
    <mergeCell ref="C22:C26"/>
    <mergeCell ref="D22:D26"/>
    <mergeCell ref="E22:E26"/>
    <mergeCell ref="F22:F26"/>
    <mergeCell ref="G22:G26"/>
    <mergeCell ref="H22:H26"/>
    <mergeCell ref="I22:I26"/>
    <mergeCell ref="J22:J26"/>
    <mergeCell ref="AG10:AG14"/>
    <mergeCell ref="AH10:AH14"/>
    <mergeCell ref="AI10:AI14"/>
    <mergeCell ref="AJ10:AJ14"/>
    <mergeCell ref="AK10:AK14"/>
    <mergeCell ref="AL10:AL14"/>
    <mergeCell ref="AA10:AA14"/>
    <mergeCell ref="AB10:AB14"/>
    <mergeCell ref="AC10:AC14"/>
    <mergeCell ref="AD10:AD14"/>
    <mergeCell ref="AN22:AN26"/>
    <mergeCell ref="AH22:AH26"/>
    <mergeCell ref="AI22:AI26"/>
    <mergeCell ref="AJ22:AJ26"/>
    <mergeCell ref="C27:C31"/>
    <mergeCell ref="D27:D31"/>
    <mergeCell ref="E27:E31"/>
    <mergeCell ref="F27:F31"/>
    <mergeCell ref="G27:G31"/>
    <mergeCell ref="H27:H31"/>
    <mergeCell ref="AE22:AE26"/>
    <mergeCell ref="AF22:AF26"/>
    <mergeCell ref="AG22:AG26"/>
    <mergeCell ref="W22:W26"/>
    <mergeCell ref="Z22:Z26"/>
    <mergeCell ref="AA22:AA26"/>
    <mergeCell ref="AB22:AB26"/>
    <mergeCell ref="AC22:AC26"/>
    <mergeCell ref="AD22:AD26"/>
    <mergeCell ref="Q22:Q26"/>
    <mergeCell ref="I27:I31"/>
    <mergeCell ref="J27:J31"/>
    <mergeCell ref="K27:K31"/>
    <mergeCell ref="L27:L31"/>
    <mergeCell ref="M27:M31"/>
    <mergeCell ref="N27:N31"/>
    <mergeCell ref="U27:U31"/>
    <mergeCell ref="V27:V31"/>
    <mergeCell ref="AE10:AE14"/>
    <mergeCell ref="AF10:AF14"/>
    <mergeCell ref="U10:U14"/>
    <mergeCell ref="V10:V14"/>
    <mergeCell ref="Q10:Q14"/>
    <mergeCell ref="R10:R14"/>
    <mergeCell ref="S10:S14"/>
    <mergeCell ref="T10:T14"/>
    <mergeCell ref="AK22:AK26"/>
    <mergeCell ref="AL22:AL26"/>
    <mergeCell ref="AM22:AM26"/>
    <mergeCell ref="V22:V26"/>
    <mergeCell ref="K22:K26"/>
    <mergeCell ref="L22:L26"/>
    <mergeCell ref="M22:M26"/>
    <mergeCell ref="N22:N26"/>
    <mergeCell ref="O22:O26"/>
    <mergeCell ref="P22:P26"/>
    <mergeCell ref="R22:R26"/>
    <mergeCell ref="S22:S26"/>
    <mergeCell ref="T22:T26"/>
    <mergeCell ref="U22:U26"/>
    <mergeCell ref="W27:W31"/>
    <mergeCell ref="Z27:Z31"/>
    <mergeCell ref="AA27:AA31"/>
    <mergeCell ref="AB27:AB31"/>
    <mergeCell ref="O27:O31"/>
    <mergeCell ref="P27:P31"/>
    <mergeCell ref="Q27:Q31"/>
    <mergeCell ref="R27:R31"/>
    <mergeCell ref="S27:S31"/>
    <mergeCell ref="T27:T31"/>
    <mergeCell ref="AI27:AI31"/>
    <mergeCell ref="AJ27:AJ31"/>
    <mergeCell ref="AK27:AK31"/>
    <mergeCell ref="AL27:AL31"/>
    <mergeCell ref="AM27:AM31"/>
    <mergeCell ref="AN27:AN31"/>
    <mergeCell ref="AC27:AC31"/>
    <mergeCell ref="AD27:AD31"/>
    <mergeCell ref="AE27:AE31"/>
    <mergeCell ref="AF27:AF31"/>
    <mergeCell ref="AG27:AG31"/>
    <mergeCell ref="AH27:AH31"/>
    <mergeCell ref="I32:I36"/>
    <mergeCell ref="J32:J36"/>
    <mergeCell ref="K32:K36"/>
    <mergeCell ref="L32:L36"/>
    <mergeCell ref="M32:M36"/>
    <mergeCell ref="N32:N36"/>
    <mergeCell ref="C32:C36"/>
    <mergeCell ref="D32:D36"/>
    <mergeCell ref="E32:E36"/>
    <mergeCell ref="F32:F36"/>
    <mergeCell ref="G32:G36"/>
    <mergeCell ref="H32:H36"/>
    <mergeCell ref="U32:U36"/>
    <mergeCell ref="V32:V36"/>
    <mergeCell ref="W32:W36"/>
    <mergeCell ref="Z32:Z36"/>
    <mergeCell ref="AA32:AA36"/>
    <mergeCell ref="AB32:AB36"/>
    <mergeCell ref="O32:O36"/>
    <mergeCell ref="P32:P36"/>
    <mergeCell ref="Q32:Q36"/>
    <mergeCell ref="R32:R36"/>
    <mergeCell ref="S32:S36"/>
    <mergeCell ref="T32:T36"/>
    <mergeCell ref="AI32:AI36"/>
    <mergeCell ref="AJ32:AJ36"/>
    <mergeCell ref="AK32:AK36"/>
    <mergeCell ref="AL32:AL36"/>
    <mergeCell ref="AM32:AM36"/>
    <mergeCell ref="AN32:AN36"/>
    <mergeCell ref="AC32:AC36"/>
    <mergeCell ref="AD32:AD36"/>
    <mergeCell ref="AE32:AE36"/>
    <mergeCell ref="AF32:AF36"/>
    <mergeCell ref="AG32:AG36"/>
    <mergeCell ref="AH32:AH36"/>
    <mergeCell ref="I37:I41"/>
    <mergeCell ref="J37:J41"/>
    <mergeCell ref="K37:K41"/>
    <mergeCell ref="L37:L41"/>
    <mergeCell ref="M37:M41"/>
    <mergeCell ref="N37:N41"/>
    <mergeCell ref="C37:C41"/>
    <mergeCell ref="D37:D41"/>
    <mergeCell ref="E37:E41"/>
    <mergeCell ref="F37:F41"/>
    <mergeCell ref="G37:G41"/>
    <mergeCell ref="H37:H41"/>
    <mergeCell ref="U37:U41"/>
    <mergeCell ref="V37:V41"/>
    <mergeCell ref="W37:W41"/>
    <mergeCell ref="Z37:Z41"/>
    <mergeCell ref="AA37:AA41"/>
    <mergeCell ref="AB37:AB41"/>
    <mergeCell ref="O37:O41"/>
    <mergeCell ref="P37:P41"/>
    <mergeCell ref="Q37:Q41"/>
    <mergeCell ref="R37:R41"/>
    <mergeCell ref="S37:S41"/>
    <mergeCell ref="T37:T41"/>
    <mergeCell ref="AI37:AI41"/>
    <mergeCell ref="AJ37:AJ41"/>
    <mergeCell ref="AK37:AK41"/>
    <mergeCell ref="AL37:AL41"/>
    <mergeCell ref="AM37:AM41"/>
    <mergeCell ref="AN37:AN41"/>
    <mergeCell ref="AC37:AC41"/>
    <mergeCell ref="AD37:AD41"/>
    <mergeCell ref="AE37:AE41"/>
    <mergeCell ref="AF37:AF41"/>
    <mergeCell ref="AG37:AG41"/>
    <mergeCell ref="AH37:AH41"/>
    <mergeCell ref="I42:I46"/>
    <mergeCell ref="J42:J46"/>
    <mergeCell ref="K42:K46"/>
    <mergeCell ref="L42:L46"/>
    <mergeCell ref="M42:M46"/>
    <mergeCell ref="N42:N46"/>
    <mergeCell ref="C42:C46"/>
    <mergeCell ref="D42:D46"/>
    <mergeCell ref="E42:E46"/>
    <mergeCell ref="F42:F46"/>
    <mergeCell ref="G42:G46"/>
    <mergeCell ref="H42:H46"/>
    <mergeCell ref="U42:U46"/>
    <mergeCell ref="V42:V46"/>
    <mergeCell ref="W42:W46"/>
    <mergeCell ref="Z42:Z46"/>
    <mergeCell ref="AA42:AA46"/>
    <mergeCell ref="AB42:AB46"/>
    <mergeCell ref="O42:O46"/>
    <mergeCell ref="P42:P46"/>
    <mergeCell ref="Q42:Q46"/>
    <mergeCell ref="R42:R46"/>
    <mergeCell ref="S42:S46"/>
    <mergeCell ref="T42:T46"/>
    <mergeCell ref="AI42:AI46"/>
    <mergeCell ref="AJ42:AJ46"/>
    <mergeCell ref="AK42:AK46"/>
    <mergeCell ref="AL42:AL46"/>
    <mergeCell ref="AM42:AM46"/>
    <mergeCell ref="AN42:AN46"/>
    <mergeCell ref="AC42:AC46"/>
    <mergeCell ref="AD42:AD46"/>
    <mergeCell ref="AE42:AE46"/>
    <mergeCell ref="AF42:AF46"/>
    <mergeCell ref="AG42:AG46"/>
    <mergeCell ref="AH42:AH46"/>
    <mergeCell ref="I47:I51"/>
    <mergeCell ref="J47:J51"/>
    <mergeCell ref="K47:K51"/>
    <mergeCell ref="L47:L51"/>
    <mergeCell ref="M47:M51"/>
    <mergeCell ref="N47:N51"/>
    <mergeCell ref="C47:C51"/>
    <mergeCell ref="D47:D51"/>
    <mergeCell ref="E47:E51"/>
    <mergeCell ref="F47:F51"/>
    <mergeCell ref="G47:G51"/>
    <mergeCell ref="H47:H51"/>
    <mergeCell ref="U47:U51"/>
    <mergeCell ref="V47:V51"/>
    <mergeCell ref="W47:W51"/>
    <mergeCell ref="Z47:Z51"/>
    <mergeCell ref="AA47:AA51"/>
    <mergeCell ref="AB47:AB51"/>
    <mergeCell ref="O47:O51"/>
    <mergeCell ref="P47:P51"/>
    <mergeCell ref="Q47:Q51"/>
    <mergeCell ref="R47:R51"/>
    <mergeCell ref="S47:S51"/>
    <mergeCell ref="T47:T51"/>
    <mergeCell ref="AI47:AI51"/>
    <mergeCell ref="AJ47:AJ51"/>
    <mergeCell ref="AK47:AK51"/>
    <mergeCell ref="AL47:AL51"/>
    <mergeCell ref="AM47:AM51"/>
    <mergeCell ref="AN47:AN51"/>
    <mergeCell ref="AC47:AC51"/>
    <mergeCell ref="AD47:AD51"/>
    <mergeCell ref="AE47:AE51"/>
    <mergeCell ref="AF47:AF51"/>
    <mergeCell ref="AG47:AG51"/>
    <mergeCell ref="AH47:AH51"/>
    <mergeCell ref="I52:I56"/>
    <mergeCell ref="J52:J56"/>
    <mergeCell ref="K52:K56"/>
    <mergeCell ref="L52:L56"/>
    <mergeCell ref="M52:M56"/>
    <mergeCell ref="N52:N56"/>
    <mergeCell ref="C52:C56"/>
    <mergeCell ref="D52:D56"/>
    <mergeCell ref="E52:E56"/>
    <mergeCell ref="F52:F56"/>
    <mergeCell ref="G52:G56"/>
    <mergeCell ref="H52:H56"/>
    <mergeCell ref="U52:U56"/>
    <mergeCell ref="V52:V56"/>
    <mergeCell ref="W52:W56"/>
    <mergeCell ref="Z52:Z56"/>
    <mergeCell ref="AA52:AA56"/>
    <mergeCell ref="AB52:AB56"/>
    <mergeCell ref="O52:O56"/>
    <mergeCell ref="P52:P56"/>
    <mergeCell ref="Q52:Q56"/>
    <mergeCell ref="R52:R56"/>
    <mergeCell ref="S52:S56"/>
    <mergeCell ref="T52:T56"/>
    <mergeCell ref="AI52:AI56"/>
    <mergeCell ref="AJ52:AJ56"/>
    <mergeCell ref="AK52:AK56"/>
    <mergeCell ref="AL52:AL56"/>
    <mergeCell ref="AM52:AM56"/>
    <mergeCell ref="AN52:AN56"/>
    <mergeCell ref="AC52:AC56"/>
    <mergeCell ref="AD52:AD56"/>
    <mergeCell ref="AE52:AE56"/>
    <mergeCell ref="AF52:AF56"/>
    <mergeCell ref="AG52:AG56"/>
    <mergeCell ref="AH52:AH56"/>
    <mergeCell ref="I57:I61"/>
    <mergeCell ref="J57:J61"/>
    <mergeCell ref="K57:K61"/>
    <mergeCell ref="L57:L61"/>
    <mergeCell ref="M57:M61"/>
    <mergeCell ref="N57:N61"/>
    <mergeCell ref="C57:C61"/>
    <mergeCell ref="D57:D61"/>
    <mergeCell ref="E57:E61"/>
    <mergeCell ref="F57:F61"/>
    <mergeCell ref="G57:G61"/>
    <mergeCell ref="H57:H61"/>
    <mergeCell ref="U57:U61"/>
    <mergeCell ref="V57:V61"/>
    <mergeCell ref="W57:W61"/>
    <mergeCell ref="Z57:Z61"/>
    <mergeCell ref="AA57:AA61"/>
    <mergeCell ref="AB57:AB61"/>
    <mergeCell ref="O57:O61"/>
    <mergeCell ref="P57:P61"/>
    <mergeCell ref="Q57:Q61"/>
    <mergeCell ref="R57:R61"/>
    <mergeCell ref="S57:S61"/>
    <mergeCell ref="T57:T61"/>
    <mergeCell ref="AI57:AI61"/>
    <mergeCell ref="AJ57:AJ61"/>
    <mergeCell ref="AK57:AK61"/>
    <mergeCell ref="AL57:AL61"/>
    <mergeCell ref="AM57:AM61"/>
    <mergeCell ref="AN57:AN61"/>
    <mergeCell ref="AC57:AC61"/>
    <mergeCell ref="AD57:AD61"/>
    <mergeCell ref="AE57:AE61"/>
    <mergeCell ref="AF57:AF61"/>
    <mergeCell ref="AG57:AG61"/>
    <mergeCell ref="AH57:AH61"/>
    <mergeCell ref="T62:T66"/>
    <mergeCell ref="I62:I66"/>
    <mergeCell ref="J62:J66"/>
    <mergeCell ref="K62:K66"/>
    <mergeCell ref="L62:L66"/>
    <mergeCell ref="M62:M66"/>
    <mergeCell ref="N62:N66"/>
    <mergeCell ref="C62:C66"/>
    <mergeCell ref="D62:D66"/>
    <mergeCell ref="E62:E66"/>
    <mergeCell ref="F62:F66"/>
    <mergeCell ref="G62:G66"/>
    <mergeCell ref="H62:H66"/>
    <mergeCell ref="C69:AN69"/>
    <mergeCell ref="AI62:AI66"/>
    <mergeCell ref="AJ62:AJ66"/>
    <mergeCell ref="AK62:AK66"/>
    <mergeCell ref="AL62:AL66"/>
    <mergeCell ref="AM62:AM66"/>
    <mergeCell ref="AN62:AN66"/>
    <mergeCell ref="AC62:AC66"/>
    <mergeCell ref="AD62:AD66"/>
    <mergeCell ref="AE62:AE66"/>
    <mergeCell ref="AF62:AF66"/>
    <mergeCell ref="AG62:AG66"/>
    <mergeCell ref="AH62:AH66"/>
    <mergeCell ref="U62:U66"/>
    <mergeCell ref="V62:V66"/>
    <mergeCell ref="W62:W66"/>
    <mergeCell ref="Z62:Z66"/>
    <mergeCell ref="AA62:AA66"/>
    <mergeCell ref="AB62:AB66"/>
    <mergeCell ref="O62:O66"/>
    <mergeCell ref="P62:P66"/>
    <mergeCell ref="Q62:Q66"/>
    <mergeCell ref="R62:R66"/>
    <mergeCell ref="S62:S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84E1-1388-4250-BC61-C9E2DD4970D2}">
  <dimension ref="A1:AS138"/>
  <sheetViews>
    <sheetView topLeftCell="D69" workbookViewId="0">
      <selection activeCell="P81" sqref="P81"/>
    </sheetView>
  </sheetViews>
  <sheetFormatPr baseColWidth="10" defaultColWidth="9" defaultRowHeight="16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640625" style="9" customWidth="1"/>
    <col min="15" max="15" width="15.1640625" style="9" customWidth="1"/>
    <col min="16" max="16" width="9" style="9"/>
    <col min="17" max="18" width="11.83203125" style="9" customWidth="1"/>
    <col min="19" max="19" width="14" style="9" customWidth="1"/>
    <col min="20" max="20" width="9" style="9"/>
    <col min="21" max="21" width="16.6640625" style="9" customWidth="1"/>
    <col min="22" max="22" width="20.1640625" style="9" customWidth="1"/>
    <col min="23" max="23" width="11.5" style="9" customWidth="1"/>
    <col min="24" max="24" width="13.33203125" style="9" customWidth="1"/>
    <col min="25" max="25" width="12.33203125" style="9" customWidth="1"/>
    <col min="26" max="26" width="15.83203125" style="9" customWidth="1"/>
    <col min="27" max="27" width="10.83203125" style="9" customWidth="1"/>
    <col min="28" max="28" width="9" style="9"/>
    <col min="29" max="29" width="65.1640625" style="9" customWidth="1"/>
    <col min="30" max="16384" width="9" style="9"/>
  </cols>
  <sheetData>
    <row r="1" spans="1:3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</row>
    <row r="3" spans="1:3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</row>
    <row r="4" spans="1:32" ht="15.75" customHeight="1">
      <c r="A4" s="77"/>
      <c r="B4" s="77"/>
      <c r="C4" s="107" t="s">
        <v>33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81"/>
      <c r="R4" s="108" t="s">
        <v>3</v>
      </c>
      <c r="S4" s="108"/>
      <c r="T4" s="108"/>
      <c r="U4" s="108"/>
      <c r="V4" s="108"/>
      <c r="W4" s="108"/>
      <c r="X4" s="108"/>
      <c r="Y4" s="108"/>
      <c r="Z4" s="108"/>
      <c r="AA4" s="108"/>
      <c r="AB4" s="109"/>
      <c r="AC4" s="77"/>
      <c r="AD4" s="77"/>
      <c r="AE4" s="77"/>
      <c r="AF4" s="77"/>
    </row>
    <row r="5" spans="1:32" ht="15.75" customHeight="1">
      <c r="A5" s="77"/>
      <c r="B5" s="77"/>
      <c r="C5" s="110" t="s">
        <v>0</v>
      </c>
      <c r="D5" s="111"/>
      <c r="E5" s="112" t="s">
        <v>1</v>
      </c>
      <c r="F5" s="112"/>
      <c r="G5" s="112"/>
      <c r="H5" s="112"/>
      <c r="I5" s="112"/>
      <c r="J5" s="112"/>
      <c r="K5" s="112"/>
      <c r="L5" s="112"/>
      <c r="M5" s="112"/>
      <c r="N5" s="113"/>
      <c r="O5" s="114" t="s">
        <v>2</v>
      </c>
      <c r="P5" s="114"/>
      <c r="Q5" s="16"/>
      <c r="R5" s="16" t="s">
        <v>34</v>
      </c>
      <c r="S5" s="16"/>
      <c r="T5" s="16"/>
      <c r="U5" s="16"/>
      <c r="V5" s="16"/>
      <c r="W5" s="16"/>
      <c r="X5" s="16"/>
      <c r="Y5" s="16"/>
      <c r="Z5" s="17"/>
      <c r="AA5" s="19" t="s">
        <v>38</v>
      </c>
      <c r="AB5" s="20" t="s">
        <v>39</v>
      </c>
      <c r="AC5" s="77"/>
      <c r="AD5" s="77"/>
      <c r="AE5" s="77"/>
      <c r="AF5" s="77"/>
    </row>
    <row r="6" spans="1:32" ht="34">
      <c r="A6" s="77"/>
      <c r="B6" s="77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45</v>
      </c>
      <c r="R6" s="22" t="s">
        <v>46</v>
      </c>
      <c r="S6" s="22" t="s">
        <v>47</v>
      </c>
      <c r="T6" s="22" t="s">
        <v>48</v>
      </c>
      <c r="U6" s="22" t="s">
        <v>49</v>
      </c>
      <c r="V6" s="22" t="s">
        <v>50</v>
      </c>
      <c r="W6" s="22" t="s">
        <v>51</v>
      </c>
      <c r="X6" s="22" t="s">
        <v>52</v>
      </c>
      <c r="Y6" s="22" t="s">
        <v>53</v>
      </c>
      <c r="Z6" s="22" t="s">
        <v>54</v>
      </c>
      <c r="AA6" s="22" t="s">
        <v>64</v>
      </c>
      <c r="AB6" s="22" t="s">
        <v>65</v>
      </c>
      <c r="AC6" s="77"/>
      <c r="AD6" s="77"/>
      <c r="AE6" s="77"/>
      <c r="AF6" s="77"/>
    </row>
    <row r="7" spans="1:32" ht="15.75" customHeight="1">
      <c r="A7" s="77"/>
      <c r="B7" s="77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77"/>
      <c r="AD7" s="77"/>
      <c r="AE7" s="77"/>
      <c r="AF7" s="77"/>
    </row>
    <row r="8" spans="1:32" ht="85">
      <c r="A8" s="77"/>
      <c r="B8" s="77"/>
      <c r="C8" s="80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328</v>
      </c>
      <c r="P8" s="26">
        <v>13</v>
      </c>
      <c r="Q8" s="29">
        <v>1</v>
      </c>
      <c r="R8" s="28">
        <v>0</v>
      </c>
      <c r="S8" s="26">
        <v>183740</v>
      </c>
      <c r="T8" s="26">
        <v>306.2</v>
      </c>
      <c r="U8" s="26" t="s">
        <v>329</v>
      </c>
      <c r="V8" s="26" t="s">
        <v>330</v>
      </c>
      <c r="W8" s="26">
        <v>1115519</v>
      </c>
      <c r="X8" s="26">
        <v>128</v>
      </c>
      <c r="Y8" s="26">
        <v>110251804</v>
      </c>
      <c r="Z8" s="26">
        <v>28317236852</v>
      </c>
      <c r="AA8" s="29">
        <v>0.84</v>
      </c>
      <c r="AB8" s="26" t="s">
        <v>37</v>
      </c>
      <c r="AC8" s="77"/>
      <c r="AD8" s="77"/>
      <c r="AE8" s="77"/>
      <c r="AF8" s="77"/>
    </row>
    <row r="9" spans="1:32" ht="85">
      <c r="A9" s="77"/>
      <c r="B9" s="77"/>
      <c r="C9" s="80">
        <v>2</v>
      </c>
      <c r="D9" s="26" t="s">
        <v>67</v>
      </c>
      <c r="E9" s="26" t="s">
        <v>29</v>
      </c>
      <c r="F9" s="26" t="s">
        <v>24</v>
      </c>
      <c r="G9" s="26">
        <v>2</v>
      </c>
      <c r="H9" s="26">
        <v>128</v>
      </c>
      <c r="I9" s="26">
        <v>1</v>
      </c>
      <c r="J9" s="26" t="s">
        <v>68</v>
      </c>
      <c r="K9" s="26" t="s">
        <v>25</v>
      </c>
      <c r="L9" s="26" t="s">
        <v>26</v>
      </c>
      <c r="M9" s="27" t="s">
        <v>77</v>
      </c>
      <c r="N9" s="26" t="s">
        <v>70</v>
      </c>
      <c r="O9" s="26" t="s">
        <v>328</v>
      </c>
      <c r="P9" s="26">
        <v>13</v>
      </c>
      <c r="Q9" s="29">
        <v>1</v>
      </c>
      <c r="R9" s="26">
        <v>0</v>
      </c>
      <c r="S9" s="26">
        <v>177661</v>
      </c>
      <c r="T9" s="26">
        <v>318</v>
      </c>
      <c r="U9" s="26" t="s">
        <v>331</v>
      </c>
      <c r="V9" s="26" t="s">
        <v>332</v>
      </c>
      <c r="W9" s="26">
        <v>1088569</v>
      </c>
      <c r="X9" s="26">
        <v>128</v>
      </c>
      <c r="Y9" s="26">
        <v>106604859</v>
      </c>
      <c r="Z9" s="26">
        <v>34626950766</v>
      </c>
      <c r="AA9" s="29">
        <v>0.89</v>
      </c>
      <c r="AB9" s="26" t="s">
        <v>37</v>
      </c>
      <c r="AC9" s="77"/>
      <c r="AD9" s="77"/>
      <c r="AE9" s="77"/>
      <c r="AF9" s="77"/>
    </row>
    <row r="10" spans="1:32" s="11" customFormat="1" ht="85">
      <c r="A10" s="77"/>
      <c r="B10" s="77"/>
      <c r="C10" s="80">
        <v>3</v>
      </c>
      <c r="D10" s="26" t="s">
        <v>67</v>
      </c>
      <c r="E10" s="26" t="s">
        <v>29</v>
      </c>
      <c r="F10" s="26" t="s">
        <v>24</v>
      </c>
      <c r="G10" s="26">
        <v>2</v>
      </c>
      <c r="H10" s="26">
        <v>128</v>
      </c>
      <c r="I10" s="26">
        <v>1</v>
      </c>
      <c r="J10" s="26" t="s">
        <v>68</v>
      </c>
      <c r="K10" s="26" t="s">
        <v>25</v>
      </c>
      <c r="L10" s="26" t="s">
        <v>26</v>
      </c>
      <c r="M10" s="82" t="s">
        <v>80</v>
      </c>
      <c r="N10" s="80" t="s">
        <v>70</v>
      </c>
      <c r="O10" s="26" t="s">
        <v>328</v>
      </c>
      <c r="P10" s="80">
        <v>13</v>
      </c>
      <c r="Q10" s="26">
        <v>100</v>
      </c>
      <c r="R10" s="26">
        <v>0</v>
      </c>
      <c r="S10" s="26">
        <v>183216</v>
      </c>
      <c r="T10" s="26">
        <v>348</v>
      </c>
      <c r="U10" s="26" t="s">
        <v>333</v>
      </c>
      <c r="V10" s="26" t="s">
        <v>334</v>
      </c>
      <c r="W10" s="26">
        <v>1113349</v>
      </c>
      <c r="X10" s="26">
        <v>128</v>
      </c>
      <c r="Y10" s="26">
        <v>109938495</v>
      </c>
      <c r="Z10" s="26">
        <v>42402453271</v>
      </c>
      <c r="AA10" s="29">
        <v>0.89</v>
      </c>
      <c r="AB10" s="80"/>
      <c r="AC10" s="77"/>
      <c r="AD10" s="77"/>
      <c r="AE10" s="77"/>
      <c r="AF10" s="77"/>
    </row>
    <row r="11" spans="1:32" ht="85">
      <c r="A11" s="77"/>
      <c r="B11" s="77"/>
      <c r="C11" s="80">
        <v>4</v>
      </c>
      <c r="D11" s="26" t="s">
        <v>67</v>
      </c>
      <c r="E11" s="26" t="s">
        <v>29</v>
      </c>
      <c r="F11" s="26" t="s">
        <v>24</v>
      </c>
      <c r="G11" s="26">
        <v>2</v>
      </c>
      <c r="H11" s="26">
        <v>128</v>
      </c>
      <c r="I11" s="26">
        <v>1</v>
      </c>
      <c r="J11" s="26" t="s">
        <v>68</v>
      </c>
      <c r="K11" s="26" t="s">
        <v>25</v>
      </c>
      <c r="L11" s="26" t="s">
        <v>26</v>
      </c>
      <c r="M11" s="26" t="s">
        <v>69</v>
      </c>
      <c r="N11" s="27" t="s">
        <v>84</v>
      </c>
      <c r="O11" s="26" t="s">
        <v>328</v>
      </c>
      <c r="P11" s="26">
        <v>13</v>
      </c>
      <c r="Q11" s="29">
        <v>1</v>
      </c>
      <c r="R11" s="26">
        <v>0</v>
      </c>
      <c r="S11" s="26">
        <v>188574</v>
      </c>
      <c r="T11" s="26">
        <v>590.9</v>
      </c>
      <c r="U11" s="26" t="s">
        <v>335</v>
      </c>
      <c r="V11" s="26" t="s">
        <v>336</v>
      </c>
      <c r="W11" s="26">
        <v>1140833</v>
      </c>
      <c r="X11" s="26">
        <v>128</v>
      </c>
      <c r="Y11" s="26">
        <v>113152548</v>
      </c>
      <c r="Z11" s="26">
        <v>46460724044</v>
      </c>
      <c r="AA11" s="29">
        <v>0.94</v>
      </c>
      <c r="AB11" s="26" t="s">
        <v>37</v>
      </c>
      <c r="AC11" s="77"/>
      <c r="AD11" s="77"/>
      <c r="AE11" s="77"/>
      <c r="AF11" s="77"/>
    </row>
    <row r="12" spans="1:32" ht="85">
      <c r="A12" s="77"/>
      <c r="B12" s="77"/>
      <c r="C12" s="80">
        <v>5</v>
      </c>
      <c r="D12" s="26" t="s">
        <v>67</v>
      </c>
      <c r="E12" s="26" t="s">
        <v>29</v>
      </c>
      <c r="F12" s="26" t="s">
        <v>24</v>
      </c>
      <c r="G12" s="26">
        <v>2</v>
      </c>
      <c r="H12" s="26">
        <v>128</v>
      </c>
      <c r="I12" s="26">
        <v>1</v>
      </c>
      <c r="J12" s="26" t="s">
        <v>68</v>
      </c>
      <c r="K12" s="26" t="s">
        <v>25</v>
      </c>
      <c r="L12" s="26" t="s">
        <v>26</v>
      </c>
      <c r="M12" s="26" t="s">
        <v>69</v>
      </c>
      <c r="N12" s="27" t="s">
        <v>88</v>
      </c>
      <c r="O12" s="26" t="s">
        <v>328</v>
      </c>
      <c r="P12" s="26">
        <v>13</v>
      </c>
      <c r="Q12" s="47">
        <f>1-(598262/59572552)</f>
        <v>0.98995742200199854</v>
      </c>
      <c r="R12" s="32">
        <v>598262</v>
      </c>
      <c r="S12" s="26">
        <v>103104</v>
      </c>
      <c r="T12" s="26">
        <v>661.8</v>
      </c>
      <c r="U12" s="26" t="s">
        <v>337</v>
      </c>
      <c r="V12" s="26" t="s">
        <v>338</v>
      </c>
      <c r="W12" s="26">
        <v>953642</v>
      </c>
      <c r="X12" s="26">
        <v>128</v>
      </c>
      <c r="Y12" s="26">
        <v>66191792</v>
      </c>
      <c r="Z12" s="26">
        <v>47444794185</v>
      </c>
      <c r="AA12" s="29">
        <v>0.84</v>
      </c>
      <c r="AB12" s="26" t="s">
        <v>37</v>
      </c>
      <c r="AC12" s="77"/>
      <c r="AD12" s="77"/>
      <c r="AE12" s="77"/>
      <c r="AF12" s="77"/>
    </row>
    <row r="13" spans="1:32" ht="85">
      <c r="A13" s="77"/>
      <c r="B13" s="77"/>
      <c r="C13" s="80">
        <v>6</v>
      </c>
      <c r="D13" s="26" t="s">
        <v>67</v>
      </c>
      <c r="E13" s="26" t="s">
        <v>29</v>
      </c>
      <c r="F13" s="26" t="s">
        <v>24</v>
      </c>
      <c r="G13" s="26">
        <v>2</v>
      </c>
      <c r="H13" s="26">
        <v>128</v>
      </c>
      <c r="I13" s="26">
        <v>1</v>
      </c>
      <c r="J13" s="26" t="s">
        <v>68</v>
      </c>
      <c r="K13" s="26" t="s">
        <v>25</v>
      </c>
      <c r="L13" s="26" t="s">
        <v>26</v>
      </c>
      <c r="M13" s="26" t="s">
        <v>69</v>
      </c>
      <c r="N13" s="27" t="s">
        <v>94</v>
      </c>
      <c r="O13" s="26" t="s">
        <v>328</v>
      </c>
      <c r="P13" s="26">
        <v>13</v>
      </c>
      <c r="Q13" s="29">
        <v>1</v>
      </c>
      <c r="R13" s="26">
        <v>0</v>
      </c>
      <c r="S13" s="32">
        <v>14261</v>
      </c>
      <c r="T13" s="32">
        <v>169.9</v>
      </c>
      <c r="U13" s="26" t="s">
        <v>339</v>
      </c>
      <c r="V13" s="26" t="s">
        <v>340</v>
      </c>
      <c r="W13" s="26">
        <v>0</v>
      </c>
      <c r="X13" s="26">
        <v>128</v>
      </c>
      <c r="Y13" s="26">
        <v>8557087</v>
      </c>
      <c r="Z13" s="26">
        <v>11396443772</v>
      </c>
      <c r="AA13" s="48" t="s">
        <v>341</v>
      </c>
      <c r="AB13" s="26" t="s">
        <v>37</v>
      </c>
      <c r="AC13" s="77"/>
      <c r="AD13" s="77"/>
      <c r="AE13" s="77"/>
      <c r="AF13" s="77"/>
    </row>
    <row r="14" spans="1:32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</row>
    <row r="15" spans="1:32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</row>
    <row r="17" spans="1:32" ht="15.75" customHeight="1">
      <c r="A17" s="77"/>
      <c r="B17" s="77"/>
      <c r="C17" s="83" t="s">
        <v>231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15"/>
      <c r="AC17" s="77"/>
      <c r="AD17" s="77"/>
      <c r="AE17" s="77"/>
      <c r="AF17" s="77"/>
    </row>
    <row r="18" spans="1:32" ht="15.75" customHeight="1">
      <c r="A18" s="77"/>
      <c r="B18" s="97"/>
      <c r="C18" s="98">
        <v>1</v>
      </c>
      <c r="D18" s="98" t="s">
        <v>67</v>
      </c>
      <c r="E18" s="98" t="s">
        <v>29</v>
      </c>
      <c r="F18" s="98" t="s">
        <v>24</v>
      </c>
      <c r="G18" s="98">
        <v>2</v>
      </c>
      <c r="H18" s="100">
        <v>56</v>
      </c>
      <c r="I18" s="98">
        <v>1</v>
      </c>
      <c r="J18" s="98" t="s">
        <v>101</v>
      </c>
      <c r="K18" s="98" t="s">
        <v>25</v>
      </c>
      <c r="L18" s="98" t="s">
        <v>26</v>
      </c>
      <c r="M18" s="98">
        <v>64</v>
      </c>
      <c r="N18" s="98">
        <v>1024</v>
      </c>
      <c r="O18" s="26" t="s">
        <v>328</v>
      </c>
      <c r="P18" s="98">
        <v>13</v>
      </c>
      <c r="Q18" s="98">
        <v>100</v>
      </c>
      <c r="R18" s="98">
        <v>0</v>
      </c>
      <c r="S18" s="98">
        <v>175240</v>
      </c>
      <c r="T18" s="98">
        <v>196.1</v>
      </c>
      <c r="U18" s="89" t="s">
        <v>342</v>
      </c>
      <c r="V18" s="89" t="s">
        <v>343</v>
      </c>
      <c r="W18" s="98">
        <v>0</v>
      </c>
      <c r="X18" s="98">
        <v>56</v>
      </c>
      <c r="Y18" s="98">
        <v>3505165</v>
      </c>
      <c r="Z18" s="98">
        <v>8164460</v>
      </c>
      <c r="AA18" s="103">
        <v>0.56000000000000005</v>
      </c>
      <c r="AB18" s="98" t="s">
        <v>37</v>
      </c>
      <c r="AC18" s="77"/>
      <c r="AD18" s="97"/>
      <c r="AE18" s="97"/>
      <c r="AF18" s="97"/>
    </row>
    <row r="19" spans="1:32" ht="17">
      <c r="A19" s="77"/>
      <c r="B19" s="97"/>
      <c r="C19" s="98"/>
      <c r="D19" s="98"/>
      <c r="E19" s="98"/>
      <c r="F19" s="98"/>
      <c r="G19" s="98"/>
      <c r="H19" s="100"/>
      <c r="I19" s="98"/>
      <c r="J19" s="98"/>
      <c r="K19" s="98"/>
      <c r="L19" s="98"/>
      <c r="M19" s="98"/>
      <c r="N19" s="98"/>
      <c r="O19" s="26" t="s">
        <v>328</v>
      </c>
      <c r="P19" s="98"/>
      <c r="Q19" s="98"/>
      <c r="R19" s="98"/>
      <c r="S19" s="98"/>
      <c r="T19" s="98"/>
      <c r="U19" s="89" t="s">
        <v>344</v>
      </c>
      <c r="V19" s="89" t="s">
        <v>345</v>
      </c>
      <c r="W19" s="98"/>
      <c r="X19" s="98"/>
      <c r="Y19" s="98"/>
      <c r="Z19" s="98"/>
      <c r="AA19" s="98"/>
      <c r="AB19" s="98"/>
      <c r="AC19" s="77"/>
      <c r="AD19" s="97"/>
      <c r="AE19" s="97"/>
      <c r="AF19" s="97"/>
    </row>
    <row r="20" spans="1:32" s="12" customFormat="1" ht="17">
      <c r="A20" s="77"/>
      <c r="B20" s="97"/>
      <c r="C20" s="98"/>
      <c r="D20" s="98"/>
      <c r="E20" s="98"/>
      <c r="F20" s="98"/>
      <c r="G20" s="98"/>
      <c r="H20" s="100"/>
      <c r="I20" s="98"/>
      <c r="J20" s="98"/>
      <c r="K20" s="98"/>
      <c r="L20" s="98"/>
      <c r="M20" s="98"/>
      <c r="N20" s="98"/>
      <c r="O20" s="26" t="s">
        <v>328</v>
      </c>
      <c r="P20" s="98"/>
      <c r="Q20" s="98"/>
      <c r="R20" s="98"/>
      <c r="S20" s="98"/>
      <c r="T20" s="98"/>
      <c r="U20" s="89" t="s">
        <v>346</v>
      </c>
      <c r="V20" s="89" t="s">
        <v>347</v>
      </c>
      <c r="W20" s="98"/>
      <c r="X20" s="98"/>
      <c r="Y20" s="98"/>
      <c r="Z20" s="98"/>
      <c r="AA20" s="98"/>
      <c r="AB20" s="98"/>
      <c r="AC20" s="77"/>
      <c r="AD20" s="97"/>
      <c r="AE20" s="97"/>
      <c r="AF20" s="97"/>
    </row>
    <row r="21" spans="1:32" ht="17">
      <c r="A21" s="77"/>
      <c r="B21" s="97"/>
      <c r="C21" s="98"/>
      <c r="D21" s="98"/>
      <c r="E21" s="98"/>
      <c r="F21" s="98"/>
      <c r="G21" s="98"/>
      <c r="H21" s="100"/>
      <c r="I21" s="98"/>
      <c r="J21" s="98"/>
      <c r="K21" s="98"/>
      <c r="L21" s="98"/>
      <c r="M21" s="98"/>
      <c r="N21" s="98"/>
      <c r="O21" s="26" t="s">
        <v>328</v>
      </c>
      <c r="P21" s="98"/>
      <c r="Q21" s="98"/>
      <c r="R21" s="98"/>
      <c r="S21" s="98"/>
      <c r="T21" s="98"/>
      <c r="U21" s="89" t="s">
        <v>348</v>
      </c>
      <c r="V21" s="89" t="s">
        <v>349</v>
      </c>
      <c r="W21" s="98"/>
      <c r="X21" s="98"/>
      <c r="Y21" s="98"/>
      <c r="Z21" s="98"/>
      <c r="AA21" s="98"/>
      <c r="AB21" s="98"/>
      <c r="AC21" s="77"/>
      <c r="AD21" s="97"/>
      <c r="AE21" s="97"/>
      <c r="AF21" s="97"/>
    </row>
    <row r="22" spans="1:32" ht="17">
      <c r="A22" s="77"/>
      <c r="B22" s="97"/>
      <c r="C22" s="99"/>
      <c r="D22" s="99"/>
      <c r="E22" s="99"/>
      <c r="F22" s="99"/>
      <c r="G22" s="99"/>
      <c r="H22" s="101"/>
      <c r="I22" s="99"/>
      <c r="J22" s="99"/>
      <c r="K22" s="99"/>
      <c r="L22" s="99"/>
      <c r="M22" s="99"/>
      <c r="N22" s="99"/>
      <c r="O22" s="26" t="s">
        <v>328</v>
      </c>
      <c r="P22" s="99"/>
      <c r="Q22" s="99"/>
      <c r="R22" s="99"/>
      <c r="S22" s="99"/>
      <c r="T22" s="99"/>
      <c r="U22" s="89" t="s">
        <v>350</v>
      </c>
      <c r="V22" s="89" t="s">
        <v>351</v>
      </c>
      <c r="W22" s="99"/>
      <c r="X22" s="99"/>
      <c r="Y22" s="99"/>
      <c r="Z22" s="99"/>
      <c r="AA22" s="99"/>
      <c r="AB22" s="99"/>
      <c r="AC22" s="77"/>
      <c r="AD22" s="97"/>
      <c r="AE22" s="97"/>
      <c r="AF22" s="97"/>
    </row>
    <row r="23" spans="1:32" ht="15.75" customHeight="1">
      <c r="A23" s="77"/>
      <c r="B23" s="97"/>
      <c r="C23" s="98">
        <v>2</v>
      </c>
      <c r="D23" s="98" t="s">
        <v>67</v>
      </c>
      <c r="E23" s="98" t="s">
        <v>29</v>
      </c>
      <c r="F23" s="98" t="s">
        <v>24</v>
      </c>
      <c r="G23" s="98">
        <v>2</v>
      </c>
      <c r="H23" s="100">
        <v>128</v>
      </c>
      <c r="I23" s="98">
        <v>1</v>
      </c>
      <c r="J23" s="98" t="s">
        <v>101</v>
      </c>
      <c r="K23" s="98" t="s">
        <v>25</v>
      </c>
      <c r="L23" s="98" t="s">
        <v>26</v>
      </c>
      <c r="M23" s="98">
        <v>64</v>
      </c>
      <c r="N23" s="98">
        <v>1024</v>
      </c>
      <c r="O23" s="26" t="s">
        <v>328</v>
      </c>
      <c r="P23" s="98">
        <v>13</v>
      </c>
      <c r="Q23" s="98">
        <v>100</v>
      </c>
      <c r="R23" s="98">
        <v>0</v>
      </c>
      <c r="S23" s="98">
        <v>201507</v>
      </c>
      <c r="T23" s="98">
        <v>225.5</v>
      </c>
      <c r="U23" s="89" t="s">
        <v>352</v>
      </c>
      <c r="V23" s="89" t="s">
        <v>353</v>
      </c>
      <c r="W23" s="98">
        <v>0</v>
      </c>
      <c r="X23" s="98">
        <v>128</v>
      </c>
      <c r="Y23" s="98">
        <v>4030568</v>
      </c>
      <c r="Z23" s="98">
        <v>699340335</v>
      </c>
      <c r="AA23" s="102">
        <v>0.5</v>
      </c>
      <c r="AB23" s="98" t="s">
        <v>37</v>
      </c>
      <c r="AC23" s="77"/>
      <c r="AD23" s="97"/>
      <c r="AE23" s="97"/>
      <c r="AF23" s="97"/>
    </row>
    <row r="24" spans="1:32" ht="17">
      <c r="A24" s="77"/>
      <c r="B24" s="97"/>
      <c r="C24" s="98"/>
      <c r="D24" s="98"/>
      <c r="E24" s="98"/>
      <c r="F24" s="98"/>
      <c r="G24" s="98"/>
      <c r="H24" s="100"/>
      <c r="I24" s="98"/>
      <c r="J24" s="98"/>
      <c r="K24" s="98"/>
      <c r="L24" s="98"/>
      <c r="M24" s="98"/>
      <c r="N24" s="98"/>
      <c r="O24" s="26" t="s">
        <v>328</v>
      </c>
      <c r="P24" s="98"/>
      <c r="Q24" s="98"/>
      <c r="R24" s="98"/>
      <c r="S24" s="98"/>
      <c r="T24" s="98"/>
      <c r="U24" s="89" t="s">
        <v>354</v>
      </c>
      <c r="V24" s="89" t="s">
        <v>355</v>
      </c>
      <c r="W24" s="98"/>
      <c r="X24" s="98"/>
      <c r="Y24" s="98"/>
      <c r="Z24" s="98"/>
      <c r="AA24" s="98"/>
      <c r="AB24" s="98"/>
      <c r="AC24" s="77"/>
      <c r="AD24" s="97"/>
      <c r="AE24" s="97"/>
      <c r="AF24" s="97"/>
    </row>
    <row r="25" spans="1:32" ht="17">
      <c r="A25" s="77"/>
      <c r="B25" s="97"/>
      <c r="C25" s="98"/>
      <c r="D25" s="98"/>
      <c r="E25" s="98"/>
      <c r="F25" s="98"/>
      <c r="G25" s="98"/>
      <c r="H25" s="100"/>
      <c r="I25" s="98"/>
      <c r="J25" s="98"/>
      <c r="K25" s="98"/>
      <c r="L25" s="98"/>
      <c r="M25" s="98"/>
      <c r="N25" s="98"/>
      <c r="O25" s="26" t="s">
        <v>328</v>
      </c>
      <c r="P25" s="98"/>
      <c r="Q25" s="98"/>
      <c r="R25" s="98"/>
      <c r="S25" s="98"/>
      <c r="T25" s="98"/>
      <c r="U25" s="89" t="s">
        <v>356</v>
      </c>
      <c r="V25" s="89" t="s">
        <v>357</v>
      </c>
      <c r="W25" s="98"/>
      <c r="X25" s="98"/>
      <c r="Y25" s="98"/>
      <c r="Z25" s="98"/>
      <c r="AA25" s="98"/>
      <c r="AB25" s="98"/>
      <c r="AC25" s="77"/>
      <c r="AD25" s="97"/>
      <c r="AE25" s="97"/>
      <c r="AF25" s="97"/>
    </row>
    <row r="26" spans="1:32" ht="17">
      <c r="A26" s="77"/>
      <c r="B26" s="97"/>
      <c r="C26" s="98"/>
      <c r="D26" s="98"/>
      <c r="E26" s="98"/>
      <c r="F26" s="98"/>
      <c r="G26" s="98"/>
      <c r="H26" s="100"/>
      <c r="I26" s="98"/>
      <c r="J26" s="98"/>
      <c r="K26" s="98"/>
      <c r="L26" s="98"/>
      <c r="M26" s="98"/>
      <c r="N26" s="98"/>
      <c r="O26" s="26" t="s">
        <v>328</v>
      </c>
      <c r="P26" s="98"/>
      <c r="Q26" s="98"/>
      <c r="R26" s="98"/>
      <c r="S26" s="98"/>
      <c r="T26" s="98"/>
      <c r="U26" s="89" t="s">
        <v>358</v>
      </c>
      <c r="V26" s="89" t="s">
        <v>359</v>
      </c>
      <c r="W26" s="98"/>
      <c r="X26" s="98"/>
      <c r="Y26" s="98"/>
      <c r="Z26" s="98"/>
      <c r="AA26" s="98"/>
      <c r="AB26" s="98"/>
      <c r="AC26" s="77"/>
      <c r="AD26" s="97"/>
      <c r="AE26" s="97"/>
      <c r="AF26" s="97"/>
    </row>
    <row r="27" spans="1:32" ht="17">
      <c r="A27" s="77"/>
      <c r="B27" s="97"/>
      <c r="C27" s="99"/>
      <c r="D27" s="99"/>
      <c r="E27" s="99"/>
      <c r="F27" s="99"/>
      <c r="G27" s="99"/>
      <c r="H27" s="101"/>
      <c r="I27" s="99"/>
      <c r="J27" s="99"/>
      <c r="K27" s="99"/>
      <c r="L27" s="99"/>
      <c r="M27" s="99"/>
      <c r="N27" s="99"/>
      <c r="O27" s="26" t="s">
        <v>328</v>
      </c>
      <c r="P27" s="99"/>
      <c r="Q27" s="98"/>
      <c r="R27" s="98"/>
      <c r="S27" s="98"/>
      <c r="T27" s="98"/>
      <c r="U27" s="88" t="s">
        <v>360</v>
      </c>
      <c r="V27" s="88" t="s">
        <v>361</v>
      </c>
      <c r="W27" s="98"/>
      <c r="X27" s="98"/>
      <c r="Y27" s="98"/>
      <c r="Z27" s="98"/>
      <c r="AA27" s="98"/>
      <c r="AB27" s="98"/>
      <c r="AC27" s="77"/>
      <c r="AD27" s="97"/>
      <c r="AE27" s="97"/>
      <c r="AF27" s="97"/>
    </row>
    <row r="28" spans="1:32" ht="15.75" customHeight="1">
      <c r="A28" s="77"/>
      <c r="B28" s="97"/>
      <c r="C28" s="98">
        <v>3</v>
      </c>
      <c r="D28" s="98" t="s">
        <v>67</v>
      </c>
      <c r="E28" s="98" t="s">
        <v>29</v>
      </c>
      <c r="F28" s="98" t="s">
        <v>24</v>
      </c>
      <c r="G28" s="98">
        <v>2</v>
      </c>
      <c r="H28" s="100">
        <v>256</v>
      </c>
      <c r="I28" s="98">
        <v>1</v>
      </c>
      <c r="J28" s="98" t="s">
        <v>101</v>
      </c>
      <c r="K28" s="98" t="s">
        <v>25</v>
      </c>
      <c r="L28" s="98" t="s">
        <v>26</v>
      </c>
      <c r="M28" s="98">
        <v>64</v>
      </c>
      <c r="N28" s="98">
        <v>1024</v>
      </c>
      <c r="O28" s="26" t="s">
        <v>328</v>
      </c>
      <c r="P28" s="145">
        <v>13</v>
      </c>
      <c r="Q28" s="144">
        <v>100</v>
      </c>
      <c r="R28" s="144">
        <v>0</v>
      </c>
      <c r="S28" s="144">
        <v>199242</v>
      </c>
      <c r="T28" s="144">
        <v>222.9</v>
      </c>
      <c r="U28" s="86" t="s">
        <v>362</v>
      </c>
      <c r="V28" s="86" t="s">
        <v>363</v>
      </c>
      <c r="W28" s="144">
        <v>0</v>
      </c>
      <c r="X28" s="144">
        <v>256</v>
      </c>
      <c r="Y28" s="144">
        <v>3985282</v>
      </c>
      <c r="Z28" s="144">
        <v>691521450</v>
      </c>
      <c r="AA28" s="147">
        <v>0.3</v>
      </c>
      <c r="AB28" s="144" t="s">
        <v>37</v>
      </c>
      <c r="AC28" s="77"/>
      <c r="AD28" s="97"/>
      <c r="AE28" s="97"/>
      <c r="AF28" s="97"/>
    </row>
    <row r="29" spans="1:32" ht="17">
      <c r="A29" s="77"/>
      <c r="B29" s="97"/>
      <c r="C29" s="98"/>
      <c r="D29" s="98"/>
      <c r="E29" s="98"/>
      <c r="F29" s="98"/>
      <c r="G29" s="98"/>
      <c r="H29" s="100"/>
      <c r="I29" s="98"/>
      <c r="J29" s="98"/>
      <c r="K29" s="98"/>
      <c r="L29" s="98"/>
      <c r="M29" s="98"/>
      <c r="N29" s="98"/>
      <c r="O29" s="26" t="s">
        <v>328</v>
      </c>
      <c r="P29" s="145"/>
      <c r="Q29" s="144"/>
      <c r="R29" s="144"/>
      <c r="S29" s="144"/>
      <c r="T29" s="144"/>
      <c r="U29" s="86" t="s">
        <v>364</v>
      </c>
      <c r="V29" s="86" t="s">
        <v>365</v>
      </c>
      <c r="W29" s="144"/>
      <c r="X29" s="144"/>
      <c r="Y29" s="144"/>
      <c r="Z29" s="144"/>
      <c r="AA29" s="144"/>
      <c r="AB29" s="144"/>
      <c r="AC29" s="77"/>
      <c r="AD29" s="97"/>
      <c r="AE29" s="97"/>
      <c r="AF29" s="97"/>
    </row>
    <row r="30" spans="1:32" ht="17">
      <c r="A30" s="77"/>
      <c r="B30" s="97"/>
      <c r="C30" s="98"/>
      <c r="D30" s="98"/>
      <c r="E30" s="98"/>
      <c r="F30" s="98"/>
      <c r="G30" s="98"/>
      <c r="H30" s="100"/>
      <c r="I30" s="98"/>
      <c r="J30" s="98"/>
      <c r="K30" s="98"/>
      <c r="L30" s="98"/>
      <c r="M30" s="98"/>
      <c r="N30" s="98"/>
      <c r="O30" s="26" t="s">
        <v>328</v>
      </c>
      <c r="P30" s="145"/>
      <c r="Q30" s="144"/>
      <c r="R30" s="144"/>
      <c r="S30" s="144"/>
      <c r="T30" s="144"/>
      <c r="U30" s="86" t="s">
        <v>366</v>
      </c>
      <c r="V30" s="86" t="s">
        <v>367</v>
      </c>
      <c r="W30" s="144"/>
      <c r="X30" s="144"/>
      <c r="Y30" s="144"/>
      <c r="Z30" s="144"/>
      <c r="AA30" s="144"/>
      <c r="AB30" s="144"/>
      <c r="AC30" s="77"/>
      <c r="AD30" s="97"/>
      <c r="AE30" s="97"/>
      <c r="AF30" s="97"/>
    </row>
    <row r="31" spans="1:32" ht="17">
      <c r="A31" s="77"/>
      <c r="B31" s="97"/>
      <c r="C31" s="98"/>
      <c r="D31" s="98"/>
      <c r="E31" s="98"/>
      <c r="F31" s="98"/>
      <c r="G31" s="98"/>
      <c r="H31" s="100"/>
      <c r="I31" s="98"/>
      <c r="J31" s="98"/>
      <c r="K31" s="98"/>
      <c r="L31" s="98"/>
      <c r="M31" s="98"/>
      <c r="N31" s="98"/>
      <c r="O31" s="26" t="s">
        <v>328</v>
      </c>
      <c r="P31" s="145"/>
      <c r="Q31" s="144"/>
      <c r="R31" s="144"/>
      <c r="S31" s="144"/>
      <c r="T31" s="144"/>
      <c r="U31" s="86" t="s">
        <v>368</v>
      </c>
      <c r="V31" s="86" t="s">
        <v>369</v>
      </c>
      <c r="W31" s="144"/>
      <c r="X31" s="144"/>
      <c r="Y31" s="144"/>
      <c r="Z31" s="144"/>
      <c r="AA31" s="144"/>
      <c r="AB31" s="144"/>
      <c r="AC31" s="77"/>
      <c r="AD31" s="97"/>
      <c r="AE31" s="97"/>
      <c r="AF31" s="97"/>
    </row>
    <row r="32" spans="1:32" ht="17">
      <c r="A32" s="77"/>
      <c r="B32" s="97"/>
      <c r="C32" s="99"/>
      <c r="D32" s="99"/>
      <c r="E32" s="99"/>
      <c r="F32" s="99"/>
      <c r="G32" s="99"/>
      <c r="H32" s="101"/>
      <c r="I32" s="99"/>
      <c r="J32" s="99"/>
      <c r="K32" s="99"/>
      <c r="L32" s="99"/>
      <c r="M32" s="99"/>
      <c r="N32" s="99"/>
      <c r="O32" s="26" t="s">
        <v>328</v>
      </c>
      <c r="P32" s="146"/>
      <c r="Q32" s="144"/>
      <c r="R32" s="144"/>
      <c r="S32" s="144"/>
      <c r="T32" s="144"/>
      <c r="U32" s="86" t="s">
        <v>370</v>
      </c>
      <c r="V32" s="86" t="s">
        <v>371</v>
      </c>
      <c r="W32" s="144"/>
      <c r="X32" s="144"/>
      <c r="Y32" s="144"/>
      <c r="Z32" s="144"/>
      <c r="AA32" s="144"/>
      <c r="AB32" s="144"/>
      <c r="AC32" s="77"/>
      <c r="AD32" s="97"/>
      <c r="AE32" s="97"/>
      <c r="AF32" s="97"/>
    </row>
    <row r="33" spans="1:32" ht="15.75" customHeight="1">
      <c r="A33" s="77"/>
      <c r="B33" s="97"/>
      <c r="C33" s="98">
        <v>4</v>
      </c>
      <c r="D33" s="98" t="s">
        <v>67</v>
      </c>
      <c r="E33" s="98" t="s">
        <v>29</v>
      </c>
      <c r="F33" s="98" t="s">
        <v>24</v>
      </c>
      <c r="G33" s="98">
        <v>2</v>
      </c>
      <c r="H33" s="100">
        <v>512</v>
      </c>
      <c r="I33" s="98">
        <v>1</v>
      </c>
      <c r="J33" s="98" t="s">
        <v>101</v>
      </c>
      <c r="K33" s="98" t="s">
        <v>25</v>
      </c>
      <c r="L33" s="98" t="s">
        <v>26</v>
      </c>
      <c r="M33" s="98">
        <v>64</v>
      </c>
      <c r="N33" s="98">
        <v>1024</v>
      </c>
      <c r="O33" s="26" t="s">
        <v>328</v>
      </c>
      <c r="P33" s="98">
        <v>13</v>
      </c>
      <c r="Q33" s="98">
        <v>100</v>
      </c>
      <c r="R33" s="98">
        <v>0</v>
      </c>
      <c r="S33" s="98">
        <v>191243</v>
      </c>
      <c r="T33" s="98">
        <v>214</v>
      </c>
      <c r="U33" s="89" t="s">
        <v>372</v>
      </c>
      <c r="V33" s="89" t="s">
        <v>373</v>
      </c>
      <c r="W33" s="98">
        <v>0</v>
      </c>
      <c r="X33" s="98">
        <v>512</v>
      </c>
      <c r="Y33" s="98">
        <v>3825306</v>
      </c>
      <c r="Z33" s="98">
        <v>663848710</v>
      </c>
      <c r="AA33" s="102">
        <v>0.27</v>
      </c>
      <c r="AB33" s="98" t="s">
        <v>37</v>
      </c>
      <c r="AC33" s="53"/>
      <c r="AD33" s="97"/>
      <c r="AE33" s="97"/>
      <c r="AF33" s="97"/>
    </row>
    <row r="34" spans="1:32" ht="17">
      <c r="A34" s="77"/>
      <c r="B34" s="97"/>
      <c r="C34" s="98"/>
      <c r="D34" s="98"/>
      <c r="E34" s="98"/>
      <c r="F34" s="98"/>
      <c r="G34" s="98"/>
      <c r="H34" s="100"/>
      <c r="I34" s="98"/>
      <c r="J34" s="98"/>
      <c r="K34" s="98"/>
      <c r="L34" s="98"/>
      <c r="M34" s="98"/>
      <c r="N34" s="98"/>
      <c r="O34" s="26" t="s">
        <v>328</v>
      </c>
      <c r="P34" s="98"/>
      <c r="Q34" s="98"/>
      <c r="R34" s="98"/>
      <c r="S34" s="98"/>
      <c r="T34" s="98"/>
      <c r="U34" s="89" t="s">
        <v>374</v>
      </c>
      <c r="V34" s="89" t="s">
        <v>375</v>
      </c>
      <c r="W34" s="98"/>
      <c r="X34" s="98"/>
      <c r="Y34" s="98"/>
      <c r="Z34" s="98"/>
      <c r="AA34" s="98"/>
      <c r="AB34" s="98"/>
      <c r="AC34" s="77"/>
      <c r="AD34" s="97"/>
      <c r="AE34" s="97"/>
      <c r="AF34" s="97"/>
    </row>
    <row r="35" spans="1:32" ht="17">
      <c r="A35" s="77"/>
      <c r="B35" s="97"/>
      <c r="C35" s="98"/>
      <c r="D35" s="98"/>
      <c r="E35" s="98"/>
      <c r="F35" s="98"/>
      <c r="G35" s="98"/>
      <c r="H35" s="100"/>
      <c r="I35" s="98"/>
      <c r="J35" s="98"/>
      <c r="K35" s="98"/>
      <c r="L35" s="98"/>
      <c r="M35" s="98"/>
      <c r="N35" s="98"/>
      <c r="O35" s="26" t="s">
        <v>328</v>
      </c>
      <c r="P35" s="98"/>
      <c r="Q35" s="98"/>
      <c r="R35" s="98"/>
      <c r="S35" s="98"/>
      <c r="T35" s="98"/>
      <c r="U35" s="89" t="s">
        <v>376</v>
      </c>
      <c r="V35" s="89" t="s">
        <v>377</v>
      </c>
      <c r="W35" s="98"/>
      <c r="X35" s="98"/>
      <c r="Y35" s="98"/>
      <c r="Z35" s="98"/>
      <c r="AA35" s="98"/>
      <c r="AB35" s="98"/>
      <c r="AC35" s="77"/>
      <c r="AD35" s="97"/>
      <c r="AE35" s="97"/>
      <c r="AF35" s="97"/>
    </row>
    <row r="36" spans="1:32" ht="17">
      <c r="A36" s="77"/>
      <c r="B36" s="97"/>
      <c r="C36" s="98"/>
      <c r="D36" s="98"/>
      <c r="E36" s="98"/>
      <c r="F36" s="98"/>
      <c r="G36" s="98"/>
      <c r="H36" s="100"/>
      <c r="I36" s="98"/>
      <c r="J36" s="98"/>
      <c r="K36" s="98"/>
      <c r="L36" s="98"/>
      <c r="M36" s="98"/>
      <c r="N36" s="98"/>
      <c r="O36" s="26" t="s">
        <v>328</v>
      </c>
      <c r="P36" s="98"/>
      <c r="Q36" s="98"/>
      <c r="R36" s="98"/>
      <c r="S36" s="98"/>
      <c r="T36" s="98"/>
      <c r="U36" s="89" t="s">
        <v>378</v>
      </c>
      <c r="V36" s="89" t="s">
        <v>379</v>
      </c>
      <c r="W36" s="98"/>
      <c r="X36" s="98"/>
      <c r="Y36" s="98"/>
      <c r="Z36" s="98"/>
      <c r="AA36" s="98"/>
      <c r="AB36" s="98"/>
      <c r="AC36" s="77"/>
      <c r="AD36" s="97"/>
      <c r="AE36" s="97"/>
      <c r="AF36" s="97"/>
    </row>
    <row r="37" spans="1:32" ht="17">
      <c r="A37" s="77"/>
      <c r="B37" s="97"/>
      <c r="C37" s="99"/>
      <c r="D37" s="99"/>
      <c r="E37" s="99"/>
      <c r="F37" s="99"/>
      <c r="G37" s="99"/>
      <c r="H37" s="101"/>
      <c r="I37" s="99"/>
      <c r="J37" s="99"/>
      <c r="K37" s="99"/>
      <c r="L37" s="99"/>
      <c r="M37" s="99"/>
      <c r="N37" s="99"/>
      <c r="O37" s="26" t="s">
        <v>328</v>
      </c>
      <c r="P37" s="99"/>
      <c r="Q37" s="99"/>
      <c r="R37" s="99"/>
      <c r="S37" s="99"/>
      <c r="T37" s="99"/>
      <c r="U37" s="89" t="s">
        <v>380</v>
      </c>
      <c r="V37" s="89" t="s">
        <v>381</v>
      </c>
      <c r="W37" s="99"/>
      <c r="X37" s="99"/>
      <c r="Y37" s="99"/>
      <c r="Z37" s="99"/>
      <c r="AA37" s="99"/>
      <c r="AB37" s="99"/>
      <c r="AC37" s="77"/>
      <c r="AD37" s="97"/>
      <c r="AE37" s="97"/>
      <c r="AF37" s="97"/>
    </row>
    <row r="38" spans="1:32" ht="15.75" customHeight="1">
      <c r="A38" s="77"/>
      <c r="B38" s="97"/>
      <c r="C38" s="98">
        <v>5</v>
      </c>
      <c r="D38" s="98" t="s">
        <v>67</v>
      </c>
      <c r="E38" s="98" t="s">
        <v>29</v>
      </c>
      <c r="F38" s="98" t="s">
        <v>24</v>
      </c>
      <c r="G38" s="98">
        <v>2</v>
      </c>
      <c r="H38" s="100">
        <v>1024</v>
      </c>
      <c r="I38" s="98">
        <v>1</v>
      </c>
      <c r="J38" s="98" t="s">
        <v>101</v>
      </c>
      <c r="K38" s="98" t="s">
        <v>25</v>
      </c>
      <c r="L38" s="98" t="s">
        <v>26</v>
      </c>
      <c r="M38" s="98">
        <v>64</v>
      </c>
      <c r="N38" s="98">
        <v>1024</v>
      </c>
      <c r="O38" s="26" t="s">
        <v>328</v>
      </c>
      <c r="P38" s="98">
        <v>13</v>
      </c>
      <c r="Q38" s="98">
        <v>100</v>
      </c>
      <c r="R38" s="98">
        <v>0</v>
      </c>
      <c r="S38" s="98">
        <v>191161</v>
      </c>
      <c r="T38" s="98">
        <v>213.8</v>
      </c>
      <c r="U38" s="89" t="s">
        <v>382</v>
      </c>
      <c r="V38" s="89" t="s">
        <v>383</v>
      </c>
      <c r="W38" s="98">
        <v>0</v>
      </c>
      <c r="X38" s="98">
        <v>1024</v>
      </c>
      <c r="Y38" s="98">
        <v>3823558</v>
      </c>
      <c r="Z38" s="98">
        <v>663670845</v>
      </c>
      <c r="AA38" s="102">
        <v>0.27</v>
      </c>
      <c r="AB38" s="98" t="s">
        <v>37</v>
      </c>
      <c r="AC38" s="53" t="s">
        <v>384</v>
      </c>
      <c r="AD38" s="97"/>
      <c r="AE38" s="97"/>
      <c r="AF38" s="97"/>
    </row>
    <row r="39" spans="1:32" ht="17">
      <c r="A39" s="77"/>
      <c r="B39" s="97"/>
      <c r="C39" s="98"/>
      <c r="D39" s="98"/>
      <c r="E39" s="98"/>
      <c r="F39" s="98"/>
      <c r="G39" s="98"/>
      <c r="H39" s="100"/>
      <c r="I39" s="98"/>
      <c r="J39" s="98"/>
      <c r="K39" s="98"/>
      <c r="L39" s="98"/>
      <c r="M39" s="98"/>
      <c r="N39" s="98"/>
      <c r="O39" s="26" t="s">
        <v>328</v>
      </c>
      <c r="P39" s="98"/>
      <c r="Q39" s="98"/>
      <c r="R39" s="98"/>
      <c r="S39" s="98"/>
      <c r="T39" s="98"/>
      <c r="U39" s="89" t="s">
        <v>385</v>
      </c>
      <c r="V39" s="89" t="s">
        <v>386</v>
      </c>
      <c r="W39" s="98"/>
      <c r="X39" s="98"/>
      <c r="Y39" s="98"/>
      <c r="Z39" s="98"/>
      <c r="AA39" s="98"/>
      <c r="AB39" s="98"/>
      <c r="AC39" s="77"/>
      <c r="AD39" s="97"/>
      <c r="AE39" s="97"/>
      <c r="AF39" s="97"/>
    </row>
    <row r="40" spans="1:32" ht="17">
      <c r="A40" s="77"/>
      <c r="B40" s="97"/>
      <c r="C40" s="98"/>
      <c r="D40" s="98"/>
      <c r="E40" s="98"/>
      <c r="F40" s="98"/>
      <c r="G40" s="98"/>
      <c r="H40" s="100"/>
      <c r="I40" s="98"/>
      <c r="J40" s="98"/>
      <c r="K40" s="98"/>
      <c r="L40" s="98"/>
      <c r="M40" s="98"/>
      <c r="N40" s="98"/>
      <c r="O40" s="26" t="s">
        <v>328</v>
      </c>
      <c r="P40" s="98"/>
      <c r="Q40" s="98"/>
      <c r="R40" s="98"/>
      <c r="S40" s="98"/>
      <c r="T40" s="98"/>
      <c r="U40" s="89" t="s">
        <v>387</v>
      </c>
      <c r="V40" s="89" t="s">
        <v>388</v>
      </c>
      <c r="W40" s="98"/>
      <c r="X40" s="98"/>
      <c r="Y40" s="98"/>
      <c r="Z40" s="98"/>
      <c r="AA40" s="98"/>
      <c r="AB40" s="98"/>
      <c r="AC40" s="77"/>
      <c r="AD40" s="97"/>
      <c r="AE40" s="97"/>
      <c r="AF40" s="97"/>
    </row>
    <row r="41" spans="1:32" ht="17">
      <c r="A41" s="77"/>
      <c r="B41" s="97"/>
      <c r="C41" s="98"/>
      <c r="D41" s="98"/>
      <c r="E41" s="98"/>
      <c r="F41" s="98"/>
      <c r="G41" s="98"/>
      <c r="H41" s="100"/>
      <c r="I41" s="98"/>
      <c r="J41" s="98"/>
      <c r="K41" s="98"/>
      <c r="L41" s="98"/>
      <c r="M41" s="98"/>
      <c r="N41" s="98"/>
      <c r="O41" s="26" t="s">
        <v>328</v>
      </c>
      <c r="P41" s="98"/>
      <c r="Q41" s="98"/>
      <c r="R41" s="98"/>
      <c r="S41" s="98"/>
      <c r="T41" s="98"/>
      <c r="U41" s="89" t="s">
        <v>389</v>
      </c>
      <c r="V41" s="89" t="s">
        <v>390</v>
      </c>
      <c r="W41" s="98"/>
      <c r="X41" s="98"/>
      <c r="Y41" s="98"/>
      <c r="Z41" s="98"/>
      <c r="AA41" s="98"/>
      <c r="AB41" s="98"/>
      <c r="AC41" s="77"/>
      <c r="AD41" s="97"/>
      <c r="AE41" s="97"/>
      <c r="AF41" s="97"/>
    </row>
    <row r="42" spans="1:32" ht="17">
      <c r="A42" s="77"/>
      <c r="B42" s="97"/>
      <c r="C42" s="99"/>
      <c r="D42" s="99"/>
      <c r="E42" s="99"/>
      <c r="F42" s="99"/>
      <c r="G42" s="99"/>
      <c r="H42" s="101"/>
      <c r="I42" s="99"/>
      <c r="J42" s="99"/>
      <c r="K42" s="99"/>
      <c r="L42" s="99"/>
      <c r="M42" s="99"/>
      <c r="N42" s="99"/>
      <c r="O42" s="26" t="s">
        <v>328</v>
      </c>
      <c r="P42" s="99"/>
      <c r="Q42" s="99"/>
      <c r="R42" s="99"/>
      <c r="S42" s="99"/>
      <c r="T42" s="99"/>
      <c r="U42" s="89" t="s">
        <v>391</v>
      </c>
      <c r="V42" s="89" t="s">
        <v>392</v>
      </c>
      <c r="W42" s="99"/>
      <c r="X42" s="99"/>
      <c r="Y42" s="99"/>
      <c r="Z42" s="99"/>
      <c r="AA42" s="99"/>
      <c r="AB42" s="99"/>
      <c r="AC42" s="77"/>
      <c r="AD42" s="97"/>
      <c r="AE42" s="97"/>
      <c r="AF42" s="97"/>
    </row>
    <row r="43" spans="1:32" ht="15.75" customHeight="1">
      <c r="A43" s="77"/>
      <c r="B43" s="97"/>
      <c r="C43" s="98">
        <v>6</v>
      </c>
      <c r="D43" s="98" t="s">
        <v>67</v>
      </c>
      <c r="E43" s="98" t="s">
        <v>29</v>
      </c>
      <c r="F43" s="98" t="s">
        <v>24</v>
      </c>
      <c r="G43" s="98">
        <v>2</v>
      </c>
      <c r="H43" s="100">
        <v>2048</v>
      </c>
      <c r="I43" s="98">
        <v>1</v>
      </c>
      <c r="J43" s="98" t="s">
        <v>101</v>
      </c>
      <c r="K43" s="98" t="s">
        <v>25</v>
      </c>
      <c r="L43" s="98" t="s">
        <v>26</v>
      </c>
      <c r="M43" s="98">
        <v>64</v>
      </c>
      <c r="N43" s="98">
        <v>1024</v>
      </c>
      <c r="O43" s="26" t="s">
        <v>328</v>
      </c>
      <c r="P43" s="98">
        <v>13</v>
      </c>
      <c r="Q43" s="98">
        <v>100</v>
      </c>
      <c r="R43" s="98">
        <v>0</v>
      </c>
      <c r="S43" s="98">
        <v>169455</v>
      </c>
      <c r="T43" s="98">
        <v>189.5</v>
      </c>
      <c r="U43" s="89" t="s">
        <v>393</v>
      </c>
      <c r="V43" s="89" t="s">
        <v>394</v>
      </c>
      <c r="W43" s="98">
        <v>0</v>
      </c>
      <c r="X43" s="98">
        <v>2048</v>
      </c>
      <c r="Y43" s="98">
        <v>389379</v>
      </c>
      <c r="Z43" s="98">
        <v>88795820</v>
      </c>
      <c r="AA43" s="103">
        <v>0.14000000000000001</v>
      </c>
      <c r="AB43" s="98" t="s">
        <v>37</v>
      </c>
      <c r="AC43" s="77"/>
      <c r="AD43" s="97"/>
      <c r="AE43" s="97"/>
      <c r="AF43" s="97"/>
    </row>
    <row r="44" spans="1:32" ht="17">
      <c r="A44" s="77"/>
      <c r="B44" s="97"/>
      <c r="C44" s="98"/>
      <c r="D44" s="98"/>
      <c r="E44" s="98"/>
      <c r="F44" s="98"/>
      <c r="G44" s="98"/>
      <c r="H44" s="100"/>
      <c r="I44" s="98"/>
      <c r="J44" s="98"/>
      <c r="K44" s="98"/>
      <c r="L44" s="98"/>
      <c r="M44" s="98"/>
      <c r="N44" s="98"/>
      <c r="O44" s="26" t="s">
        <v>328</v>
      </c>
      <c r="P44" s="98"/>
      <c r="Q44" s="98"/>
      <c r="R44" s="98"/>
      <c r="S44" s="98"/>
      <c r="T44" s="98"/>
      <c r="U44" s="89" t="s">
        <v>395</v>
      </c>
      <c r="V44" s="89" t="s">
        <v>396</v>
      </c>
      <c r="W44" s="98"/>
      <c r="X44" s="98"/>
      <c r="Y44" s="98"/>
      <c r="Z44" s="98"/>
      <c r="AA44" s="98"/>
      <c r="AB44" s="98"/>
      <c r="AC44" s="77"/>
      <c r="AD44" s="97"/>
      <c r="AE44" s="97"/>
      <c r="AF44" s="97"/>
    </row>
    <row r="45" spans="1:32" ht="17">
      <c r="A45" s="77"/>
      <c r="B45" s="97"/>
      <c r="C45" s="98"/>
      <c r="D45" s="98"/>
      <c r="E45" s="98"/>
      <c r="F45" s="98"/>
      <c r="G45" s="98"/>
      <c r="H45" s="100"/>
      <c r="I45" s="98"/>
      <c r="J45" s="98"/>
      <c r="K45" s="98"/>
      <c r="L45" s="98"/>
      <c r="M45" s="98"/>
      <c r="N45" s="98"/>
      <c r="O45" s="26" t="s">
        <v>328</v>
      </c>
      <c r="P45" s="98"/>
      <c r="Q45" s="98"/>
      <c r="R45" s="98"/>
      <c r="S45" s="98"/>
      <c r="T45" s="98"/>
      <c r="U45" s="89" t="s">
        <v>397</v>
      </c>
      <c r="V45" s="89" t="s">
        <v>398</v>
      </c>
      <c r="W45" s="98"/>
      <c r="X45" s="98"/>
      <c r="Y45" s="98"/>
      <c r="Z45" s="98"/>
      <c r="AA45" s="98"/>
      <c r="AB45" s="98"/>
      <c r="AC45" s="77"/>
      <c r="AD45" s="97"/>
      <c r="AE45" s="97"/>
      <c r="AF45" s="97"/>
    </row>
    <row r="46" spans="1:32" ht="17">
      <c r="A46" s="77"/>
      <c r="B46" s="97"/>
      <c r="C46" s="98"/>
      <c r="D46" s="98"/>
      <c r="E46" s="98"/>
      <c r="F46" s="98"/>
      <c r="G46" s="98"/>
      <c r="H46" s="100"/>
      <c r="I46" s="98"/>
      <c r="J46" s="98"/>
      <c r="K46" s="98"/>
      <c r="L46" s="98"/>
      <c r="M46" s="98"/>
      <c r="N46" s="98"/>
      <c r="O46" s="26" t="s">
        <v>328</v>
      </c>
      <c r="P46" s="98"/>
      <c r="Q46" s="98"/>
      <c r="R46" s="98"/>
      <c r="S46" s="98"/>
      <c r="T46" s="98"/>
      <c r="U46" s="89" t="s">
        <v>399</v>
      </c>
      <c r="V46" s="89" t="s">
        <v>400</v>
      </c>
      <c r="W46" s="98"/>
      <c r="X46" s="98"/>
      <c r="Y46" s="98"/>
      <c r="Z46" s="98"/>
      <c r="AA46" s="98"/>
      <c r="AB46" s="98"/>
      <c r="AC46" s="77"/>
      <c r="AD46" s="97"/>
      <c r="AE46" s="97"/>
      <c r="AF46" s="97"/>
    </row>
    <row r="47" spans="1:32" ht="17">
      <c r="A47" s="77"/>
      <c r="B47" s="97"/>
      <c r="C47" s="99"/>
      <c r="D47" s="99"/>
      <c r="E47" s="99"/>
      <c r="F47" s="99"/>
      <c r="G47" s="99"/>
      <c r="H47" s="101"/>
      <c r="I47" s="99"/>
      <c r="J47" s="99"/>
      <c r="K47" s="99"/>
      <c r="L47" s="99"/>
      <c r="M47" s="99"/>
      <c r="N47" s="99"/>
      <c r="O47" s="26" t="s">
        <v>328</v>
      </c>
      <c r="P47" s="99"/>
      <c r="Q47" s="99"/>
      <c r="R47" s="99"/>
      <c r="S47" s="99"/>
      <c r="T47" s="99"/>
      <c r="U47" s="89" t="s">
        <v>401</v>
      </c>
      <c r="V47" s="89" t="s">
        <v>402</v>
      </c>
      <c r="W47" s="99"/>
      <c r="X47" s="99"/>
      <c r="Y47" s="99"/>
      <c r="Z47" s="99"/>
      <c r="AA47" s="99"/>
      <c r="AB47" s="99"/>
      <c r="AC47" s="77"/>
      <c r="AD47" s="97"/>
      <c r="AE47" s="97"/>
      <c r="AF47" s="97"/>
    </row>
    <row r="48" spans="1:32" ht="15.75" customHeight="1">
      <c r="A48" s="77"/>
      <c r="B48" s="97"/>
      <c r="C48" s="98">
        <v>7</v>
      </c>
      <c r="D48" s="98" t="s">
        <v>67</v>
      </c>
      <c r="E48" s="98" t="s">
        <v>29</v>
      </c>
      <c r="F48" s="98" t="s">
        <v>24</v>
      </c>
      <c r="G48" s="98">
        <v>2</v>
      </c>
      <c r="H48" s="100">
        <v>4096</v>
      </c>
      <c r="I48" s="98">
        <v>1</v>
      </c>
      <c r="J48" s="98" t="s">
        <v>101</v>
      </c>
      <c r="K48" s="98" t="s">
        <v>25</v>
      </c>
      <c r="L48" s="98" t="s">
        <v>26</v>
      </c>
      <c r="M48" s="98">
        <v>64</v>
      </c>
      <c r="N48" s="98">
        <v>1024</v>
      </c>
      <c r="O48" s="26" t="s">
        <v>328</v>
      </c>
      <c r="P48" s="98">
        <v>13</v>
      </c>
      <c r="Q48" s="98">
        <v>100</v>
      </c>
      <c r="R48" s="98">
        <v>0</v>
      </c>
      <c r="S48" s="98">
        <v>155257</v>
      </c>
      <c r="T48" s="98">
        <v>173.5</v>
      </c>
      <c r="U48" s="89" t="s">
        <v>403</v>
      </c>
      <c r="V48" s="89" t="s">
        <v>404</v>
      </c>
      <c r="W48" s="98">
        <v>0</v>
      </c>
      <c r="X48" s="98">
        <v>4096</v>
      </c>
      <c r="Y48" s="98">
        <v>3105398</v>
      </c>
      <c r="Z48" s="98">
        <v>39843470</v>
      </c>
      <c r="AA48" s="102">
        <v>0.1</v>
      </c>
      <c r="AB48" s="98" t="s">
        <v>37</v>
      </c>
      <c r="AC48" s="77"/>
      <c r="AD48" s="97"/>
      <c r="AE48" s="97"/>
      <c r="AF48" s="97"/>
    </row>
    <row r="49" spans="1:32" ht="17">
      <c r="A49" s="77"/>
      <c r="B49" s="97"/>
      <c r="C49" s="98"/>
      <c r="D49" s="98"/>
      <c r="E49" s="98"/>
      <c r="F49" s="98"/>
      <c r="G49" s="98"/>
      <c r="H49" s="100"/>
      <c r="I49" s="98"/>
      <c r="J49" s="98"/>
      <c r="K49" s="98"/>
      <c r="L49" s="98"/>
      <c r="M49" s="98"/>
      <c r="N49" s="98"/>
      <c r="O49" s="26" t="s">
        <v>328</v>
      </c>
      <c r="P49" s="98"/>
      <c r="Q49" s="98"/>
      <c r="R49" s="98"/>
      <c r="S49" s="98"/>
      <c r="T49" s="98"/>
      <c r="U49" s="89" t="s">
        <v>405</v>
      </c>
      <c r="V49" s="89" t="s">
        <v>406</v>
      </c>
      <c r="W49" s="98"/>
      <c r="X49" s="98"/>
      <c r="Y49" s="98"/>
      <c r="Z49" s="98"/>
      <c r="AA49" s="98"/>
      <c r="AB49" s="98"/>
      <c r="AC49" s="77"/>
      <c r="AD49" s="97"/>
      <c r="AE49" s="97"/>
      <c r="AF49" s="97"/>
    </row>
    <row r="50" spans="1:32" ht="17">
      <c r="A50" s="77"/>
      <c r="B50" s="97"/>
      <c r="C50" s="98"/>
      <c r="D50" s="98"/>
      <c r="E50" s="98"/>
      <c r="F50" s="98"/>
      <c r="G50" s="98"/>
      <c r="H50" s="100"/>
      <c r="I50" s="98"/>
      <c r="J50" s="98"/>
      <c r="K50" s="98"/>
      <c r="L50" s="98"/>
      <c r="M50" s="98"/>
      <c r="N50" s="98"/>
      <c r="O50" s="26" t="s">
        <v>328</v>
      </c>
      <c r="P50" s="98"/>
      <c r="Q50" s="98"/>
      <c r="R50" s="98"/>
      <c r="S50" s="98"/>
      <c r="T50" s="98"/>
      <c r="U50" s="89" t="s">
        <v>407</v>
      </c>
      <c r="V50" s="89" t="s">
        <v>408</v>
      </c>
      <c r="W50" s="98"/>
      <c r="X50" s="98"/>
      <c r="Y50" s="98"/>
      <c r="Z50" s="98"/>
      <c r="AA50" s="98"/>
      <c r="AB50" s="98"/>
      <c r="AC50" s="77"/>
      <c r="AD50" s="97"/>
      <c r="AE50" s="97"/>
      <c r="AF50" s="97"/>
    </row>
    <row r="51" spans="1:32" ht="17">
      <c r="A51" s="77"/>
      <c r="B51" s="97"/>
      <c r="C51" s="98"/>
      <c r="D51" s="98"/>
      <c r="E51" s="98"/>
      <c r="F51" s="98"/>
      <c r="G51" s="98"/>
      <c r="H51" s="100"/>
      <c r="I51" s="98"/>
      <c r="J51" s="98"/>
      <c r="K51" s="98"/>
      <c r="L51" s="98"/>
      <c r="M51" s="98"/>
      <c r="N51" s="98"/>
      <c r="O51" s="26" t="s">
        <v>328</v>
      </c>
      <c r="P51" s="98"/>
      <c r="Q51" s="98"/>
      <c r="R51" s="98"/>
      <c r="S51" s="98"/>
      <c r="T51" s="98"/>
      <c r="U51" s="89" t="s">
        <v>409</v>
      </c>
      <c r="V51" s="89" t="s">
        <v>410</v>
      </c>
      <c r="W51" s="98"/>
      <c r="X51" s="98"/>
      <c r="Y51" s="98"/>
      <c r="Z51" s="98"/>
      <c r="AA51" s="98"/>
      <c r="AB51" s="98"/>
      <c r="AC51" s="77"/>
      <c r="AD51" s="97"/>
      <c r="AE51" s="97"/>
      <c r="AF51" s="97"/>
    </row>
    <row r="52" spans="1:32" ht="17">
      <c r="A52" s="77"/>
      <c r="B52" s="97"/>
      <c r="C52" s="99"/>
      <c r="D52" s="99"/>
      <c r="E52" s="99"/>
      <c r="F52" s="99"/>
      <c r="G52" s="99"/>
      <c r="H52" s="101"/>
      <c r="I52" s="99"/>
      <c r="J52" s="99"/>
      <c r="K52" s="99"/>
      <c r="L52" s="99"/>
      <c r="M52" s="99"/>
      <c r="N52" s="99"/>
      <c r="O52" s="26" t="s">
        <v>328</v>
      </c>
      <c r="P52" s="99"/>
      <c r="Q52" s="98"/>
      <c r="R52" s="98"/>
      <c r="S52" s="98"/>
      <c r="T52" s="98"/>
      <c r="U52" s="88" t="s">
        <v>411</v>
      </c>
      <c r="V52" s="88" t="s">
        <v>412</v>
      </c>
      <c r="W52" s="98"/>
      <c r="X52" s="98"/>
      <c r="Y52" s="98"/>
      <c r="Z52" s="98"/>
      <c r="AA52" s="98"/>
      <c r="AB52" s="98"/>
      <c r="AC52" s="77"/>
      <c r="AD52" s="97"/>
      <c r="AE52" s="97"/>
      <c r="AF52" s="97"/>
    </row>
    <row r="53" spans="1:32" ht="15.75" customHeight="1">
      <c r="A53" s="77"/>
      <c r="B53" s="97"/>
      <c r="C53" s="98">
        <v>8</v>
      </c>
      <c r="D53" s="98" t="s">
        <v>67</v>
      </c>
      <c r="E53" s="98" t="s">
        <v>29</v>
      </c>
      <c r="F53" s="98" t="s">
        <v>24</v>
      </c>
      <c r="G53" s="98">
        <v>2</v>
      </c>
      <c r="H53" s="98">
        <v>4096</v>
      </c>
      <c r="I53" s="100">
        <v>2</v>
      </c>
      <c r="J53" s="98" t="s">
        <v>101</v>
      </c>
      <c r="K53" s="98" t="s">
        <v>25</v>
      </c>
      <c r="L53" s="98" t="s">
        <v>26</v>
      </c>
      <c r="M53" s="98">
        <v>64</v>
      </c>
      <c r="N53" s="98">
        <v>1024</v>
      </c>
      <c r="O53" s="26" t="s">
        <v>328</v>
      </c>
      <c r="P53" s="145">
        <v>13</v>
      </c>
      <c r="Q53" s="144">
        <v>100</v>
      </c>
      <c r="R53" s="144">
        <v>0</v>
      </c>
      <c r="S53" s="144">
        <v>87368</v>
      </c>
      <c r="T53" s="144">
        <v>97.5</v>
      </c>
      <c r="U53" s="86" t="s">
        <v>413</v>
      </c>
      <c r="V53" s="86" t="s">
        <v>414</v>
      </c>
      <c r="W53" s="144">
        <v>0</v>
      </c>
      <c r="X53" s="144">
        <f>4096*2</f>
        <v>8192</v>
      </c>
      <c r="Y53" s="148">
        <v>1747482</v>
      </c>
      <c r="Z53" s="144">
        <v>304694855</v>
      </c>
      <c r="AA53" s="147">
        <v>0.05</v>
      </c>
      <c r="AB53" s="144" t="s">
        <v>37</v>
      </c>
      <c r="AC53" s="77"/>
      <c r="AD53" s="97"/>
      <c r="AE53" s="97"/>
      <c r="AF53" s="97"/>
    </row>
    <row r="54" spans="1:32" ht="17">
      <c r="A54" s="77"/>
      <c r="B54" s="97"/>
      <c r="C54" s="98"/>
      <c r="D54" s="98"/>
      <c r="E54" s="98"/>
      <c r="F54" s="98"/>
      <c r="G54" s="98"/>
      <c r="H54" s="98"/>
      <c r="I54" s="100"/>
      <c r="J54" s="98"/>
      <c r="K54" s="98"/>
      <c r="L54" s="98"/>
      <c r="M54" s="98"/>
      <c r="N54" s="98"/>
      <c r="O54" s="26" t="s">
        <v>328</v>
      </c>
      <c r="P54" s="145"/>
      <c r="Q54" s="144"/>
      <c r="R54" s="144"/>
      <c r="S54" s="144"/>
      <c r="T54" s="144"/>
      <c r="U54" s="86" t="s">
        <v>415</v>
      </c>
      <c r="V54" s="86" t="s">
        <v>416</v>
      </c>
      <c r="W54" s="144"/>
      <c r="X54" s="144"/>
      <c r="Y54" s="148"/>
      <c r="Z54" s="144"/>
      <c r="AA54" s="144"/>
      <c r="AB54" s="144"/>
      <c r="AC54" s="77"/>
      <c r="AD54" s="97"/>
      <c r="AE54" s="97"/>
      <c r="AF54" s="97"/>
    </row>
    <row r="55" spans="1:32" ht="17">
      <c r="A55" s="77"/>
      <c r="B55" s="97"/>
      <c r="C55" s="98"/>
      <c r="D55" s="98"/>
      <c r="E55" s="98"/>
      <c r="F55" s="98"/>
      <c r="G55" s="98"/>
      <c r="H55" s="98"/>
      <c r="I55" s="100"/>
      <c r="J55" s="98"/>
      <c r="K55" s="98"/>
      <c r="L55" s="98"/>
      <c r="M55" s="98"/>
      <c r="N55" s="98"/>
      <c r="O55" s="26" t="s">
        <v>328</v>
      </c>
      <c r="P55" s="145"/>
      <c r="Q55" s="144"/>
      <c r="R55" s="144"/>
      <c r="S55" s="144"/>
      <c r="T55" s="144"/>
      <c r="U55" s="86" t="s">
        <v>417</v>
      </c>
      <c r="V55" s="86" t="s">
        <v>418</v>
      </c>
      <c r="W55" s="144"/>
      <c r="X55" s="144"/>
      <c r="Y55" s="148"/>
      <c r="Z55" s="144"/>
      <c r="AA55" s="144"/>
      <c r="AB55" s="144"/>
      <c r="AC55" s="77"/>
      <c r="AD55" s="97"/>
      <c r="AE55" s="97"/>
      <c r="AF55" s="97"/>
    </row>
    <row r="56" spans="1:32" ht="17">
      <c r="A56" s="77"/>
      <c r="B56" s="97"/>
      <c r="C56" s="98"/>
      <c r="D56" s="98"/>
      <c r="E56" s="98"/>
      <c r="F56" s="98"/>
      <c r="G56" s="98"/>
      <c r="H56" s="98"/>
      <c r="I56" s="100"/>
      <c r="J56" s="98"/>
      <c r="K56" s="98"/>
      <c r="L56" s="98"/>
      <c r="M56" s="98"/>
      <c r="N56" s="98"/>
      <c r="O56" s="26" t="s">
        <v>328</v>
      </c>
      <c r="P56" s="145"/>
      <c r="Q56" s="144"/>
      <c r="R56" s="144"/>
      <c r="S56" s="144"/>
      <c r="T56" s="144"/>
      <c r="U56" s="86" t="s">
        <v>419</v>
      </c>
      <c r="V56" s="86" t="s">
        <v>420</v>
      </c>
      <c r="W56" s="144"/>
      <c r="X56" s="144"/>
      <c r="Y56" s="148"/>
      <c r="Z56" s="144"/>
      <c r="AA56" s="144"/>
      <c r="AB56" s="144"/>
      <c r="AC56" s="77"/>
      <c r="AD56" s="97"/>
      <c r="AE56" s="97"/>
      <c r="AF56" s="97"/>
    </row>
    <row r="57" spans="1:32" ht="17">
      <c r="A57" s="77"/>
      <c r="B57" s="97"/>
      <c r="C57" s="99"/>
      <c r="D57" s="99"/>
      <c r="E57" s="99"/>
      <c r="F57" s="99"/>
      <c r="G57" s="99"/>
      <c r="H57" s="99"/>
      <c r="I57" s="101"/>
      <c r="J57" s="99"/>
      <c r="K57" s="99"/>
      <c r="L57" s="99"/>
      <c r="M57" s="99"/>
      <c r="N57" s="99"/>
      <c r="O57" s="26" t="s">
        <v>328</v>
      </c>
      <c r="P57" s="146"/>
      <c r="Q57" s="144"/>
      <c r="R57" s="144"/>
      <c r="S57" s="144"/>
      <c r="T57" s="144"/>
      <c r="U57" s="86" t="s">
        <v>421</v>
      </c>
      <c r="V57" s="86" t="s">
        <v>422</v>
      </c>
      <c r="W57" s="144"/>
      <c r="X57" s="144"/>
      <c r="Y57" s="148"/>
      <c r="Z57" s="144"/>
      <c r="AA57" s="144"/>
      <c r="AB57" s="144"/>
      <c r="AC57" s="77"/>
      <c r="AD57" s="97"/>
      <c r="AE57" s="97"/>
      <c r="AF57" s="97"/>
    </row>
    <row r="58" spans="1:32" ht="15.75" customHeight="1">
      <c r="A58" s="77"/>
      <c r="B58" s="97"/>
      <c r="C58" s="98">
        <v>9</v>
      </c>
      <c r="D58" s="98" t="s">
        <v>67</v>
      </c>
      <c r="E58" s="98" t="s">
        <v>29</v>
      </c>
      <c r="F58" s="98" t="s">
        <v>24</v>
      </c>
      <c r="G58" s="98">
        <v>2</v>
      </c>
      <c r="H58" s="98">
        <v>4096</v>
      </c>
      <c r="I58" s="100">
        <v>4</v>
      </c>
      <c r="J58" s="98" t="s">
        <v>101</v>
      </c>
      <c r="K58" s="98" t="s">
        <v>25</v>
      </c>
      <c r="L58" s="98" t="s">
        <v>26</v>
      </c>
      <c r="M58" s="98">
        <v>64</v>
      </c>
      <c r="N58" s="98">
        <v>1024</v>
      </c>
      <c r="O58" s="26" t="s">
        <v>328</v>
      </c>
      <c r="P58" s="98">
        <v>13</v>
      </c>
      <c r="Q58" s="98">
        <v>100</v>
      </c>
      <c r="R58" s="98">
        <v>0</v>
      </c>
      <c r="S58" s="98">
        <v>68946</v>
      </c>
      <c r="T58" s="98">
        <v>76.900000000000006</v>
      </c>
      <c r="U58" s="89" t="s">
        <v>423</v>
      </c>
      <c r="V58" s="89" t="s">
        <v>424</v>
      </c>
      <c r="W58" s="98">
        <v>0</v>
      </c>
      <c r="X58" s="98">
        <f>8192*2</f>
        <v>16384</v>
      </c>
      <c r="Y58" s="98">
        <v>1379133</v>
      </c>
      <c r="Z58" s="98">
        <v>240390830</v>
      </c>
      <c r="AA58" s="102">
        <v>0.04</v>
      </c>
      <c r="AB58" s="98" t="s">
        <v>37</v>
      </c>
      <c r="AC58" s="53" t="s">
        <v>425</v>
      </c>
      <c r="AD58" s="97"/>
      <c r="AE58" s="97"/>
      <c r="AF58" s="97"/>
    </row>
    <row r="59" spans="1:32" ht="17">
      <c r="A59" s="77"/>
      <c r="B59" s="97"/>
      <c r="C59" s="98"/>
      <c r="D59" s="98"/>
      <c r="E59" s="98"/>
      <c r="F59" s="98"/>
      <c r="G59" s="98"/>
      <c r="H59" s="98"/>
      <c r="I59" s="100"/>
      <c r="J59" s="98"/>
      <c r="K59" s="98"/>
      <c r="L59" s="98"/>
      <c r="M59" s="98"/>
      <c r="N59" s="98"/>
      <c r="O59" s="26" t="s">
        <v>328</v>
      </c>
      <c r="P59" s="98"/>
      <c r="Q59" s="98"/>
      <c r="R59" s="98"/>
      <c r="S59" s="98"/>
      <c r="T59" s="98"/>
      <c r="U59" s="89" t="s">
        <v>426</v>
      </c>
      <c r="V59" s="89" t="s">
        <v>427</v>
      </c>
      <c r="W59" s="98"/>
      <c r="X59" s="98"/>
      <c r="Y59" s="98"/>
      <c r="Z59" s="98"/>
      <c r="AA59" s="98"/>
      <c r="AB59" s="98"/>
      <c r="AC59" s="77"/>
      <c r="AD59" s="97"/>
      <c r="AE59" s="97"/>
      <c r="AF59" s="97"/>
    </row>
    <row r="60" spans="1:32" ht="17">
      <c r="A60" s="77"/>
      <c r="B60" s="97"/>
      <c r="C60" s="98"/>
      <c r="D60" s="98"/>
      <c r="E60" s="98"/>
      <c r="F60" s="98"/>
      <c r="G60" s="98"/>
      <c r="H60" s="98"/>
      <c r="I60" s="100"/>
      <c r="J60" s="98"/>
      <c r="K60" s="98"/>
      <c r="L60" s="98"/>
      <c r="M60" s="98"/>
      <c r="N60" s="98"/>
      <c r="O60" s="26" t="s">
        <v>328</v>
      </c>
      <c r="P60" s="98"/>
      <c r="Q60" s="98"/>
      <c r="R60" s="98"/>
      <c r="S60" s="98"/>
      <c r="T60" s="98"/>
      <c r="U60" s="89" t="s">
        <v>428</v>
      </c>
      <c r="V60" s="89" t="s">
        <v>429</v>
      </c>
      <c r="W60" s="98"/>
      <c r="X60" s="98"/>
      <c r="Y60" s="98"/>
      <c r="Z60" s="98"/>
      <c r="AA60" s="98"/>
      <c r="AB60" s="98"/>
      <c r="AC60" s="77"/>
      <c r="AD60" s="97"/>
      <c r="AE60" s="97"/>
      <c r="AF60" s="97"/>
    </row>
    <row r="61" spans="1:32" ht="17">
      <c r="A61" s="77"/>
      <c r="B61" s="97"/>
      <c r="C61" s="98"/>
      <c r="D61" s="98"/>
      <c r="E61" s="98"/>
      <c r="F61" s="98"/>
      <c r="G61" s="98"/>
      <c r="H61" s="98"/>
      <c r="I61" s="100"/>
      <c r="J61" s="98"/>
      <c r="K61" s="98"/>
      <c r="L61" s="98"/>
      <c r="M61" s="98"/>
      <c r="N61" s="98"/>
      <c r="O61" s="26" t="s">
        <v>328</v>
      </c>
      <c r="P61" s="98"/>
      <c r="Q61" s="98"/>
      <c r="R61" s="98"/>
      <c r="S61" s="98"/>
      <c r="T61" s="98"/>
      <c r="U61" s="89" t="s">
        <v>430</v>
      </c>
      <c r="V61" s="89" t="s">
        <v>431</v>
      </c>
      <c r="W61" s="98"/>
      <c r="X61" s="98"/>
      <c r="Y61" s="98"/>
      <c r="Z61" s="98"/>
      <c r="AA61" s="98"/>
      <c r="AB61" s="98"/>
      <c r="AC61" s="77"/>
      <c r="AD61" s="97"/>
      <c r="AE61" s="97"/>
      <c r="AF61" s="97"/>
    </row>
    <row r="62" spans="1:32" ht="15.75" customHeight="1">
      <c r="A62" s="77"/>
      <c r="B62" s="97"/>
      <c r="C62" s="99"/>
      <c r="D62" s="99"/>
      <c r="E62" s="99"/>
      <c r="F62" s="99"/>
      <c r="G62" s="99"/>
      <c r="H62" s="99"/>
      <c r="I62" s="101"/>
      <c r="J62" s="99"/>
      <c r="K62" s="99"/>
      <c r="L62" s="99"/>
      <c r="M62" s="99"/>
      <c r="N62" s="99"/>
      <c r="O62" s="26" t="s">
        <v>328</v>
      </c>
      <c r="P62" s="99"/>
      <c r="Q62" s="99"/>
      <c r="R62" s="99"/>
      <c r="S62" s="99"/>
      <c r="T62" s="99"/>
      <c r="U62" s="89" t="s">
        <v>432</v>
      </c>
      <c r="V62" s="89" t="s">
        <v>433</v>
      </c>
      <c r="W62" s="99"/>
      <c r="X62" s="99"/>
      <c r="Y62" s="99"/>
      <c r="Z62" s="99"/>
      <c r="AA62" s="99"/>
      <c r="AB62" s="99"/>
      <c r="AC62" s="77"/>
      <c r="AD62" s="97"/>
      <c r="AE62" s="97"/>
      <c r="AF62" s="97"/>
    </row>
    <row r="63" spans="1:3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</row>
    <row r="64" spans="1:3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</row>
    <row r="65" spans="1:45" ht="15.75" customHeight="1">
      <c r="A65" s="77"/>
      <c r="B65" s="77"/>
      <c r="C65" s="94" t="s">
        <v>192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6"/>
      <c r="AC65" s="77"/>
      <c r="AD65" s="77"/>
      <c r="AE65" s="77"/>
      <c r="AF65" s="77"/>
    </row>
    <row r="66" spans="1:45" ht="85.5" customHeight="1">
      <c r="A66" s="77"/>
      <c r="B66" s="77"/>
      <c r="C66" s="37">
        <v>1</v>
      </c>
      <c r="D66" s="34" t="s">
        <v>67</v>
      </c>
      <c r="E66" s="34" t="s">
        <v>29</v>
      </c>
      <c r="F66" s="34" t="s">
        <v>24</v>
      </c>
      <c r="G66" s="34">
        <v>2</v>
      </c>
      <c r="H66" s="34">
        <v>128</v>
      </c>
      <c r="I66" s="34">
        <v>1</v>
      </c>
      <c r="J66" s="34" t="s">
        <v>68</v>
      </c>
      <c r="K66" s="34" t="s">
        <v>25</v>
      </c>
      <c r="L66" s="38" t="s">
        <v>26</v>
      </c>
      <c r="M66" s="34" t="s">
        <v>69</v>
      </c>
      <c r="N66" s="34" t="s">
        <v>84</v>
      </c>
      <c r="O66" s="26" t="s">
        <v>328</v>
      </c>
      <c r="P66" s="34">
        <v>13</v>
      </c>
      <c r="Q66" s="34">
        <v>100</v>
      </c>
      <c r="R66" s="34">
        <v>0</v>
      </c>
      <c r="S66" s="34">
        <v>165360</v>
      </c>
      <c r="T66" s="34">
        <v>518.70000000000005</v>
      </c>
      <c r="U66" s="34" t="s">
        <v>333</v>
      </c>
      <c r="V66" s="34" t="s">
        <v>334</v>
      </c>
      <c r="W66" s="52">
        <v>953642</v>
      </c>
      <c r="X66" s="52">
        <v>128</v>
      </c>
      <c r="Y66" s="52">
        <v>109938495</v>
      </c>
      <c r="Z66" s="52">
        <v>42402453271</v>
      </c>
      <c r="AA66" s="73">
        <v>0.87</v>
      </c>
      <c r="AB66" s="40"/>
      <c r="AC66" s="77"/>
      <c r="AD66" s="77"/>
      <c r="AE66" s="77"/>
      <c r="AF66" s="77"/>
    </row>
    <row r="67" spans="1:45" ht="85">
      <c r="A67" s="77"/>
      <c r="B67" s="77"/>
      <c r="C67" s="37">
        <v>2</v>
      </c>
      <c r="D67" s="34" t="s">
        <v>67</v>
      </c>
      <c r="E67" s="34" t="s">
        <v>29</v>
      </c>
      <c r="F67" s="34" t="s">
        <v>24</v>
      </c>
      <c r="G67" s="34">
        <v>2</v>
      </c>
      <c r="H67" s="34">
        <v>128</v>
      </c>
      <c r="I67" s="34">
        <v>1</v>
      </c>
      <c r="J67" s="34" t="s">
        <v>68</v>
      </c>
      <c r="K67" s="34" t="s">
        <v>25</v>
      </c>
      <c r="L67" s="38" t="s">
        <v>193</v>
      </c>
      <c r="M67" s="34" t="s">
        <v>69</v>
      </c>
      <c r="N67" s="34" t="s">
        <v>84</v>
      </c>
      <c r="O67" s="26" t="s">
        <v>328</v>
      </c>
      <c r="P67" s="34">
        <v>13</v>
      </c>
      <c r="Q67" s="34">
        <v>100</v>
      </c>
      <c r="R67" s="34">
        <v>0</v>
      </c>
      <c r="S67" s="34">
        <v>168236</v>
      </c>
      <c r="T67" s="34">
        <v>525.29999999999995</v>
      </c>
      <c r="U67" s="34" t="s">
        <v>434</v>
      </c>
      <c r="V67" s="51" t="s">
        <v>435</v>
      </c>
      <c r="W67" s="14">
        <v>2035034</v>
      </c>
      <c r="X67" s="71">
        <v>128</v>
      </c>
      <c r="Y67" s="71">
        <v>100950321</v>
      </c>
      <c r="Z67" s="71">
        <v>72591103473</v>
      </c>
      <c r="AA67" s="72">
        <v>0.89</v>
      </c>
      <c r="AB67" s="34" t="s">
        <v>37</v>
      </c>
      <c r="AC67" s="77"/>
      <c r="AD67" s="77"/>
      <c r="AE67" s="77"/>
      <c r="AF67" s="77"/>
    </row>
    <row r="68" spans="1:45" ht="85">
      <c r="A68" s="77"/>
      <c r="B68" s="77"/>
      <c r="C68" s="37">
        <v>3</v>
      </c>
      <c r="D68" s="34" t="s">
        <v>67</v>
      </c>
      <c r="E68" s="34" t="s">
        <v>29</v>
      </c>
      <c r="F68" s="34" t="s">
        <v>24</v>
      </c>
      <c r="G68" s="34">
        <v>2</v>
      </c>
      <c r="H68" s="34">
        <v>128</v>
      </c>
      <c r="I68" s="34">
        <v>1</v>
      </c>
      <c r="J68" s="34" t="s">
        <v>68</v>
      </c>
      <c r="K68" s="34" t="s">
        <v>25</v>
      </c>
      <c r="L68" s="38" t="s">
        <v>28</v>
      </c>
      <c r="M68" s="34" t="s">
        <v>69</v>
      </c>
      <c r="N68" s="34" t="s">
        <v>84</v>
      </c>
      <c r="O68" s="26" t="s">
        <v>328</v>
      </c>
      <c r="P68" s="34">
        <v>13</v>
      </c>
      <c r="Q68" s="34">
        <v>100</v>
      </c>
      <c r="R68" s="34">
        <v>0</v>
      </c>
      <c r="S68" s="34">
        <v>122678</v>
      </c>
      <c r="T68" s="34">
        <v>378.5</v>
      </c>
      <c r="U68" s="34" t="s">
        <v>436</v>
      </c>
      <c r="V68" s="34" t="s">
        <v>437</v>
      </c>
      <c r="W68" s="34">
        <v>5541170</v>
      </c>
      <c r="X68" s="51">
        <v>128</v>
      </c>
      <c r="Y68" s="74">
        <v>73612501</v>
      </c>
      <c r="Z68" s="34">
        <v>120724357296</v>
      </c>
      <c r="AA68" s="36" t="s">
        <v>438</v>
      </c>
      <c r="AB68" s="34"/>
      <c r="AC68" s="77"/>
      <c r="AD68" s="77"/>
      <c r="AE68" s="77"/>
      <c r="AF68" s="77"/>
    </row>
    <row r="69" spans="1:4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</row>
    <row r="70" spans="1:4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</row>
    <row r="71" spans="1:45" ht="15.75" customHeight="1">
      <c r="A71" s="77"/>
      <c r="B71" s="77"/>
      <c r="C71" s="94" t="s">
        <v>199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6"/>
      <c r="AO71" s="77"/>
      <c r="AP71" s="77"/>
      <c r="AQ71" s="77"/>
      <c r="AR71" s="77"/>
      <c r="AS71" s="77"/>
    </row>
    <row r="72" spans="1:45" ht="153">
      <c r="A72" s="77"/>
      <c r="B72" s="86" t="s">
        <v>200</v>
      </c>
      <c r="C72" s="34">
        <v>1</v>
      </c>
      <c r="D72" s="34" t="s">
        <v>67</v>
      </c>
      <c r="E72" s="34" t="s">
        <v>29</v>
      </c>
      <c r="F72" s="75" t="s">
        <v>24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26</v>
      </c>
      <c r="M72" s="34" t="s">
        <v>69</v>
      </c>
      <c r="N72" s="34" t="s">
        <v>84</v>
      </c>
      <c r="O72" s="34" t="s">
        <v>71</v>
      </c>
      <c r="P72" s="34">
        <v>13</v>
      </c>
      <c r="Q72" s="34">
        <v>65000</v>
      </c>
      <c r="R72" s="34">
        <v>90</v>
      </c>
      <c r="S72" s="34" t="s">
        <v>37</v>
      </c>
      <c r="T72" s="34">
        <v>1</v>
      </c>
      <c r="U72" s="34">
        <v>0</v>
      </c>
      <c r="V72" s="34">
        <v>192355</v>
      </c>
      <c r="W72" s="34">
        <v>497</v>
      </c>
      <c r="X72" s="34" t="s">
        <v>439</v>
      </c>
      <c r="Y72" s="34" t="s">
        <v>440</v>
      </c>
      <c r="Z72" s="34">
        <v>0</v>
      </c>
      <c r="AA72" s="34">
        <v>128</v>
      </c>
      <c r="AB72" s="34">
        <v>128</v>
      </c>
      <c r="AC72" s="34"/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 t="s">
        <v>204</v>
      </c>
      <c r="AJ72" s="34" t="s">
        <v>204</v>
      </c>
      <c r="AK72" s="34" t="s">
        <v>204</v>
      </c>
      <c r="AL72" s="34" t="s">
        <v>204</v>
      </c>
      <c r="AM72" s="34" t="s">
        <v>37</v>
      </c>
      <c r="AN72" s="34" t="s">
        <v>37</v>
      </c>
      <c r="AO72" s="77"/>
      <c r="AP72" s="77"/>
      <c r="AQ72" s="77"/>
      <c r="AR72" s="77"/>
      <c r="AS72" s="77"/>
    </row>
    <row r="73" spans="1:45" ht="170">
      <c r="A73" s="77"/>
      <c r="B73" s="86" t="s">
        <v>200</v>
      </c>
      <c r="C73" s="34">
        <v>2</v>
      </c>
      <c r="D73" s="34" t="s">
        <v>67</v>
      </c>
      <c r="E73" s="34" t="s">
        <v>29</v>
      </c>
      <c r="F73" s="75" t="s">
        <v>24</v>
      </c>
      <c r="G73" s="34">
        <v>2</v>
      </c>
      <c r="H73" s="34">
        <v>128</v>
      </c>
      <c r="I73" s="34">
        <v>1</v>
      </c>
      <c r="J73" s="34" t="s">
        <v>68</v>
      </c>
      <c r="K73" s="34" t="s">
        <v>25</v>
      </c>
      <c r="L73" s="38" t="s">
        <v>205</v>
      </c>
      <c r="M73" s="34" t="s">
        <v>69</v>
      </c>
      <c r="N73" s="34" t="s">
        <v>84</v>
      </c>
      <c r="O73" s="34" t="s">
        <v>71</v>
      </c>
      <c r="P73" s="34">
        <v>13</v>
      </c>
      <c r="Q73" s="34">
        <v>65000</v>
      </c>
      <c r="R73" s="34">
        <v>90</v>
      </c>
      <c r="S73" s="34" t="s">
        <v>37</v>
      </c>
      <c r="T73" s="34">
        <v>1</v>
      </c>
      <c r="U73" s="34">
        <v>0</v>
      </c>
      <c r="V73" s="34">
        <v>187228</v>
      </c>
      <c r="W73" s="34">
        <v>717.4</v>
      </c>
      <c r="X73" s="26" t="s">
        <v>333</v>
      </c>
      <c r="Y73" s="26" t="s">
        <v>334</v>
      </c>
      <c r="Z73" s="34">
        <v>0</v>
      </c>
      <c r="AA73" s="34">
        <v>128</v>
      </c>
      <c r="AB73" s="34">
        <v>128</v>
      </c>
      <c r="AC73" s="34"/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 t="s">
        <v>204</v>
      </c>
      <c r="AJ73" s="34" t="s">
        <v>204</v>
      </c>
      <c r="AK73" s="34" t="s">
        <v>204</v>
      </c>
      <c r="AL73" s="34" t="s">
        <v>204</v>
      </c>
      <c r="AM73" s="34" t="s">
        <v>37</v>
      </c>
      <c r="AN73" s="34" t="s">
        <v>37</v>
      </c>
      <c r="AO73" s="77"/>
      <c r="AP73" s="77"/>
      <c r="AQ73" s="77"/>
      <c r="AR73" s="77"/>
      <c r="AS73" s="77"/>
    </row>
    <row r="74" spans="1:45">
      <c r="A74" s="77"/>
      <c r="B74" s="76"/>
      <c r="C74" s="34"/>
      <c r="D74" s="34"/>
      <c r="E74" s="34"/>
      <c r="F74" s="75"/>
      <c r="G74" s="34"/>
      <c r="H74" s="34"/>
      <c r="I74" s="34"/>
      <c r="J74" s="34"/>
      <c r="K74" s="34"/>
      <c r="L74" s="75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77"/>
      <c r="AP74" s="77"/>
      <c r="AQ74" s="77"/>
      <c r="AR74" s="77"/>
      <c r="AS74" s="77"/>
    </row>
    <row r="75" spans="1:4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</row>
    <row r="76" spans="1:45" ht="15.75" customHeight="1">
      <c r="A76" s="77"/>
      <c r="B76" s="77"/>
      <c r="C76" s="94" t="s">
        <v>208</v>
      </c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6"/>
      <c r="AO76" s="77"/>
      <c r="AP76" s="77"/>
      <c r="AQ76" s="77"/>
      <c r="AR76" s="77"/>
      <c r="AS76" s="77"/>
    </row>
    <row r="77" spans="1:45" ht="153">
      <c r="A77" s="77"/>
      <c r="B77" s="86" t="s">
        <v>209</v>
      </c>
      <c r="C77" s="34">
        <v>1</v>
      </c>
      <c r="D77" s="34" t="s">
        <v>67</v>
      </c>
      <c r="E77" s="34" t="s">
        <v>29</v>
      </c>
      <c r="F77" s="75" t="s">
        <v>24</v>
      </c>
      <c r="G77" s="34">
        <v>2</v>
      </c>
      <c r="H77" s="34">
        <v>128</v>
      </c>
      <c r="I77" s="34">
        <v>1</v>
      </c>
      <c r="J77" s="34" t="s">
        <v>68</v>
      </c>
      <c r="K77" s="34" t="s">
        <v>25</v>
      </c>
      <c r="L77" s="38" t="s">
        <v>26</v>
      </c>
      <c r="M77" s="34" t="s">
        <v>69</v>
      </c>
      <c r="N77" s="34" t="s">
        <v>84</v>
      </c>
      <c r="O77" s="34" t="s">
        <v>71</v>
      </c>
      <c r="P77" s="34">
        <v>13</v>
      </c>
      <c r="Q77" s="34">
        <v>65000</v>
      </c>
      <c r="R77" s="34">
        <v>90</v>
      </c>
      <c r="S77" s="34" t="s">
        <v>37</v>
      </c>
      <c r="T77" s="34"/>
      <c r="U77" s="34" t="s">
        <v>441</v>
      </c>
      <c r="V77" s="34">
        <v>193352</v>
      </c>
      <c r="W77" s="34">
        <v>548.29999999999995</v>
      </c>
      <c r="X77" s="34" t="s">
        <v>442</v>
      </c>
      <c r="Y77" s="34" t="s">
        <v>443</v>
      </c>
      <c r="Z77" s="34" t="s">
        <v>444</v>
      </c>
      <c r="AA77" s="34">
        <v>128</v>
      </c>
      <c r="AB77" s="34">
        <v>11601956</v>
      </c>
      <c r="AC77" s="34">
        <v>4836348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 t="s">
        <v>204</v>
      </c>
      <c r="AJ77" s="34" t="s">
        <v>204</v>
      </c>
      <c r="AK77" s="34" t="s">
        <v>204</v>
      </c>
      <c r="AL77" s="34" t="s">
        <v>204</v>
      </c>
      <c r="AM77" s="34" t="s">
        <v>37</v>
      </c>
      <c r="AN77" s="34" t="s">
        <v>37</v>
      </c>
      <c r="AO77" s="77"/>
      <c r="AP77" s="77"/>
      <c r="AQ77" s="77"/>
      <c r="AR77" s="77"/>
      <c r="AS77" s="77"/>
    </row>
    <row r="78" spans="1:4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</row>
    <row r="79" spans="1:4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</row>
    <row r="80" spans="1:4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</row>
    <row r="81" spans="1:3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</row>
    <row r="82" spans="1:3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</row>
    <row r="83" spans="1:32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</row>
    <row r="84" spans="1:32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</row>
    <row r="85" spans="1:32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</row>
    <row r="86" spans="1:3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2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2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2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2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2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2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2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2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2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2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2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2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</row>
    <row r="104" spans="1:32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</row>
    <row r="105" spans="1:32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</row>
    <row r="106" spans="1:32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</row>
    <row r="107" spans="1:32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</row>
    <row r="108" spans="1:32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</row>
    <row r="109" spans="1:32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</row>
    <row r="110" spans="1:32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</row>
    <row r="111" spans="1:3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</row>
    <row r="112" spans="1:3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</row>
    <row r="113" spans="1:32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</row>
    <row r="114" spans="1:32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</row>
    <row r="115" spans="1:32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</row>
    <row r="116" spans="1:32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</row>
    <row r="117" spans="1:32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2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2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2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2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2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2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2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3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3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3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3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3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3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3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3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32" ht="17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13" t="s">
        <v>37</v>
      </c>
      <c r="AB138" s="77"/>
      <c r="AC138" s="77"/>
      <c r="AD138" s="77"/>
      <c r="AE138" s="77"/>
      <c r="AF138" s="77"/>
    </row>
  </sheetData>
  <mergeCells count="251">
    <mergeCell ref="C65:AB65"/>
    <mergeCell ref="AA58:AA62"/>
    <mergeCell ref="AB58:AB62"/>
    <mergeCell ref="AD58:AD62"/>
    <mergeCell ref="AE58:AE62"/>
    <mergeCell ref="AF58:AF62"/>
    <mergeCell ref="Z58:Z62"/>
    <mergeCell ref="S58:S62"/>
    <mergeCell ref="T58:T62"/>
    <mergeCell ref="W58:W62"/>
    <mergeCell ref="X58:X62"/>
    <mergeCell ref="Y58:Y62"/>
    <mergeCell ref="Q58:Q62"/>
    <mergeCell ref="R58:R62"/>
    <mergeCell ref="L58:L62"/>
    <mergeCell ref="M58:M62"/>
    <mergeCell ref="N58:N62"/>
    <mergeCell ref="P58:P62"/>
    <mergeCell ref="G58:G62"/>
    <mergeCell ref="H58:H62"/>
    <mergeCell ref="I58:I62"/>
    <mergeCell ref="J58:J62"/>
    <mergeCell ref="K58:K62"/>
    <mergeCell ref="B58:B62"/>
    <mergeCell ref="C58:C62"/>
    <mergeCell ref="D58:D62"/>
    <mergeCell ref="E58:E62"/>
    <mergeCell ref="F58:F62"/>
    <mergeCell ref="AA53:AA57"/>
    <mergeCell ref="AB53:AB57"/>
    <mergeCell ref="AD53:AD57"/>
    <mergeCell ref="L53:L57"/>
    <mergeCell ref="M53:M57"/>
    <mergeCell ref="N53:N57"/>
    <mergeCell ref="P53:P57"/>
    <mergeCell ref="G53:G57"/>
    <mergeCell ref="H53:H57"/>
    <mergeCell ref="I53:I57"/>
    <mergeCell ref="J53:J57"/>
    <mergeCell ref="K53:K57"/>
    <mergeCell ref="B53:B57"/>
    <mergeCell ref="C53:C57"/>
    <mergeCell ref="D53:D57"/>
    <mergeCell ref="E53:E57"/>
    <mergeCell ref="F53:F57"/>
    <mergeCell ref="AE53:AE57"/>
    <mergeCell ref="AF53:AF57"/>
    <mergeCell ref="Z53:Z57"/>
    <mergeCell ref="S53:S57"/>
    <mergeCell ref="T53:T57"/>
    <mergeCell ref="W53:W57"/>
    <mergeCell ref="X53:X57"/>
    <mergeCell ref="Y53:Y57"/>
    <mergeCell ref="Q53:Q57"/>
    <mergeCell ref="R53:R57"/>
    <mergeCell ref="AA48:AA52"/>
    <mergeCell ref="AB48:AB52"/>
    <mergeCell ref="AD48:AD52"/>
    <mergeCell ref="AE48:AE52"/>
    <mergeCell ref="AF48:AF52"/>
    <mergeCell ref="Z48:Z52"/>
    <mergeCell ref="S48:S52"/>
    <mergeCell ref="T48:T52"/>
    <mergeCell ref="W48:W52"/>
    <mergeCell ref="X48:X52"/>
    <mergeCell ref="Y48:Y52"/>
    <mergeCell ref="R48:R52"/>
    <mergeCell ref="L48:L52"/>
    <mergeCell ref="M48:M52"/>
    <mergeCell ref="N48:N52"/>
    <mergeCell ref="P48:P52"/>
    <mergeCell ref="G48:G52"/>
    <mergeCell ref="H48:H52"/>
    <mergeCell ref="I48:I52"/>
    <mergeCell ref="J48:J52"/>
    <mergeCell ref="K48:K52"/>
    <mergeCell ref="B48:B52"/>
    <mergeCell ref="C48:C52"/>
    <mergeCell ref="D48:D52"/>
    <mergeCell ref="E48:E52"/>
    <mergeCell ref="F48:F52"/>
    <mergeCell ref="AA43:AA47"/>
    <mergeCell ref="AB43:AB47"/>
    <mergeCell ref="AD43:AD47"/>
    <mergeCell ref="AE43:AE47"/>
    <mergeCell ref="L43:L47"/>
    <mergeCell ref="M43:M47"/>
    <mergeCell ref="N43:N47"/>
    <mergeCell ref="P43:P47"/>
    <mergeCell ref="G43:G47"/>
    <mergeCell ref="H43:H47"/>
    <mergeCell ref="I43:I47"/>
    <mergeCell ref="J43:J47"/>
    <mergeCell ref="K43:K47"/>
    <mergeCell ref="B43:B47"/>
    <mergeCell ref="C43:C47"/>
    <mergeCell ref="D43:D47"/>
    <mergeCell ref="E43:E47"/>
    <mergeCell ref="F43:F47"/>
    <mergeCell ref="Q48:Q52"/>
    <mergeCell ref="AF43:AF47"/>
    <mergeCell ref="Z43:Z47"/>
    <mergeCell ref="S43:S47"/>
    <mergeCell ref="T43:T47"/>
    <mergeCell ref="W43:W47"/>
    <mergeCell ref="X43:X47"/>
    <mergeCell ref="Y43:Y47"/>
    <mergeCell ref="Q43:Q47"/>
    <mergeCell ref="R43:R47"/>
    <mergeCell ref="AA38:AA42"/>
    <mergeCell ref="AB38:AB42"/>
    <mergeCell ref="AD38:AD42"/>
    <mergeCell ref="AE38:AE42"/>
    <mergeCell ref="AF38:AF42"/>
    <mergeCell ref="Z38:Z42"/>
    <mergeCell ref="S38:S42"/>
    <mergeCell ref="T38:T42"/>
    <mergeCell ref="W38:W42"/>
    <mergeCell ref="X38:X42"/>
    <mergeCell ref="Y38:Y42"/>
    <mergeCell ref="R38:R42"/>
    <mergeCell ref="L38:L42"/>
    <mergeCell ref="M38:M42"/>
    <mergeCell ref="N38:N42"/>
    <mergeCell ref="P38:P42"/>
    <mergeCell ref="G38:G42"/>
    <mergeCell ref="H38:H42"/>
    <mergeCell ref="I38:I42"/>
    <mergeCell ref="J38:J42"/>
    <mergeCell ref="K38:K42"/>
    <mergeCell ref="Q33:Q37"/>
    <mergeCell ref="R33:R37"/>
    <mergeCell ref="B38:B42"/>
    <mergeCell ref="C38:C42"/>
    <mergeCell ref="D38:D42"/>
    <mergeCell ref="E38:E42"/>
    <mergeCell ref="F38:F42"/>
    <mergeCell ref="AA33:AA37"/>
    <mergeCell ref="AB33:AB37"/>
    <mergeCell ref="L33:L37"/>
    <mergeCell ref="M33:M37"/>
    <mergeCell ref="N33:N37"/>
    <mergeCell ref="P33:P37"/>
    <mergeCell ref="G33:G37"/>
    <mergeCell ref="H33:H37"/>
    <mergeCell ref="I33:I37"/>
    <mergeCell ref="J33:J37"/>
    <mergeCell ref="K33:K37"/>
    <mergeCell ref="B33:B37"/>
    <mergeCell ref="C33:C37"/>
    <mergeCell ref="D33:D37"/>
    <mergeCell ref="E33:E37"/>
    <mergeCell ref="F33:F37"/>
    <mergeCell ref="Q38:Q42"/>
    <mergeCell ref="AF33:AF37"/>
    <mergeCell ref="Z33:Z37"/>
    <mergeCell ref="S33:S37"/>
    <mergeCell ref="T33:T37"/>
    <mergeCell ref="W33:W37"/>
    <mergeCell ref="X33:X37"/>
    <mergeCell ref="Y33:Y37"/>
    <mergeCell ref="AD33:AD37"/>
    <mergeCell ref="AE33:AE37"/>
    <mergeCell ref="AD28:AD32"/>
    <mergeCell ref="AE28:AE32"/>
    <mergeCell ref="AF28:AF32"/>
    <mergeCell ref="Z28:Z32"/>
    <mergeCell ref="S28:S32"/>
    <mergeCell ref="T28:T32"/>
    <mergeCell ref="W28:W32"/>
    <mergeCell ref="X28:X32"/>
    <mergeCell ref="Y28:Y32"/>
    <mergeCell ref="Q23:Q27"/>
    <mergeCell ref="R23:R27"/>
    <mergeCell ref="B28:B32"/>
    <mergeCell ref="C28:C32"/>
    <mergeCell ref="D28:D32"/>
    <mergeCell ref="E28:E32"/>
    <mergeCell ref="F28:F32"/>
    <mergeCell ref="AA23:AA27"/>
    <mergeCell ref="AB23:AB27"/>
    <mergeCell ref="Q28:Q32"/>
    <mergeCell ref="R28:R32"/>
    <mergeCell ref="L28:L32"/>
    <mergeCell ref="M28:M32"/>
    <mergeCell ref="N28:N32"/>
    <mergeCell ref="P28:P32"/>
    <mergeCell ref="G28:G32"/>
    <mergeCell ref="H28:H32"/>
    <mergeCell ref="I28:I32"/>
    <mergeCell ref="J28:J32"/>
    <mergeCell ref="K28:K32"/>
    <mergeCell ref="AA28:AA32"/>
    <mergeCell ref="AB28:AB32"/>
    <mergeCell ref="AE18:AE22"/>
    <mergeCell ref="Y18:Y22"/>
    <mergeCell ref="Z18:Z22"/>
    <mergeCell ref="R18:R22"/>
    <mergeCell ref="S18:S22"/>
    <mergeCell ref="T18:T22"/>
    <mergeCell ref="AF23:AF27"/>
    <mergeCell ref="Z23:Z27"/>
    <mergeCell ref="S23:S27"/>
    <mergeCell ref="T23:T27"/>
    <mergeCell ref="W23:W27"/>
    <mergeCell ref="X23:X27"/>
    <mergeCell ref="Y23:Y27"/>
    <mergeCell ref="AD23:AD27"/>
    <mergeCell ref="AE23:AE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C71:AN71"/>
    <mergeCell ref="C76:AN76"/>
    <mergeCell ref="R4:AB4"/>
    <mergeCell ref="C5:D5"/>
    <mergeCell ref="E5:N5"/>
    <mergeCell ref="O5:P5"/>
    <mergeCell ref="C4:P4"/>
    <mergeCell ref="W18:W22"/>
    <mergeCell ref="X18:X22"/>
    <mergeCell ref="P18:P22"/>
    <mergeCell ref="Q18:Q22"/>
    <mergeCell ref="K18:K22"/>
    <mergeCell ref="L18:L22"/>
    <mergeCell ref="M18:M22"/>
    <mergeCell ref="N18:N22"/>
    <mergeCell ref="AF18:AF22"/>
    <mergeCell ref="K23:K27"/>
    <mergeCell ref="L23:L27"/>
    <mergeCell ref="M23:M27"/>
    <mergeCell ref="N23:N27"/>
    <mergeCell ref="P23:P27"/>
    <mergeCell ref="AA18:AA22"/>
    <mergeCell ref="AB18:AB22"/>
    <mergeCell ref="AD18:A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B4C7-05F6-4FBA-BF01-A24E9EB978DC}">
  <dimension ref="A1:AG138"/>
  <sheetViews>
    <sheetView tabSelected="1" topLeftCell="D37" workbookViewId="0">
      <selection activeCell="M58" sqref="M58:M62"/>
    </sheetView>
  </sheetViews>
  <sheetFormatPr baseColWidth="10" defaultColWidth="9" defaultRowHeight="16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640625" style="9" customWidth="1"/>
    <col min="15" max="15" width="15.83203125" style="9" customWidth="1"/>
    <col min="16" max="16" width="9" style="9"/>
    <col min="17" max="18" width="11.83203125" style="9" customWidth="1"/>
    <col min="19" max="19" width="18" style="9" customWidth="1"/>
    <col min="20" max="20" width="9" style="9"/>
    <col min="21" max="21" width="16.6640625" style="9" customWidth="1"/>
    <col min="22" max="22" width="20.1640625" style="9" customWidth="1"/>
    <col min="23" max="23" width="11.5" style="9" customWidth="1"/>
    <col min="24" max="24" width="13.33203125" style="9" customWidth="1"/>
    <col min="25" max="25" width="12.33203125" style="9" customWidth="1"/>
    <col min="26" max="26" width="15.83203125" style="9" customWidth="1"/>
    <col min="27" max="27" width="12.1640625" style="9" customWidth="1"/>
    <col min="28" max="16384" width="9" style="9"/>
  </cols>
  <sheetData>
    <row r="1" spans="1:3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</row>
    <row r="3" spans="1:3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</row>
    <row r="4" spans="1:33" ht="15.75" customHeight="1">
      <c r="A4" s="77"/>
      <c r="B4" s="77"/>
      <c r="C4" s="107" t="s">
        <v>33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81"/>
      <c r="R4" s="108" t="s">
        <v>3</v>
      </c>
      <c r="S4" s="108"/>
      <c r="T4" s="108"/>
      <c r="U4" s="108"/>
      <c r="V4" s="108"/>
      <c r="W4" s="108"/>
      <c r="X4" s="108"/>
      <c r="Y4" s="108"/>
      <c r="Z4" s="108"/>
      <c r="AA4" s="108"/>
      <c r="AB4" s="109"/>
      <c r="AC4" s="77"/>
      <c r="AD4" s="77"/>
      <c r="AE4" s="77"/>
      <c r="AF4" s="77"/>
      <c r="AG4" s="77"/>
    </row>
    <row r="5" spans="1:33" ht="15.75" customHeight="1">
      <c r="A5" s="77"/>
      <c r="B5" s="77"/>
      <c r="C5" s="110" t="s">
        <v>0</v>
      </c>
      <c r="D5" s="111"/>
      <c r="E5" s="112" t="s">
        <v>1</v>
      </c>
      <c r="F5" s="112"/>
      <c r="G5" s="112"/>
      <c r="H5" s="112"/>
      <c r="I5" s="112"/>
      <c r="J5" s="112"/>
      <c r="K5" s="112"/>
      <c r="L5" s="112"/>
      <c r="M5" s="112"/>
      <c r="N5" s="113"/>
      <c r="O5" s="114" t="s">
        <v>2</v>
      </c>
      <c r="P5" s="114"/>
      <c r="Q5" s="16"/>
      <c r="R5" s="16" t="s">
        <v>34</v>
      </c>
      <c r="S5" s="16"/>
      <c r="T5" s="16"/>
      <c r="U5" s="16"/>
      <c r="V5" s="16"/>
      <c r="W5" s="16"/>
      <c r="X5" s="16"/>
      <c r="Y5" s="16"/>
      <c r="Z5" s="17"/>
      <c r="AA5" s="19" t="s">
        <v>38</v>
      </c>
      <c r="AB5" s="20" t="s">
        <v>39</v>
      </c>
      <c r="AC5" s="77"/>
      <c r="AD5" s="77"/>
      <c r="AE5" s="77"/>
      <c r="AF5" s="77"/>
      <c r="AG5" s="77"/>
    </row>
    <row r="6" spans="1:33" ht="34">
      <c r="A6" s="77"/>
      <c r="B6" s="77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45</v>
      </c>
      <c r="R6" s="22" t="s">
        <v>46</v>
      </c>
      <c r="S6" s="22" t="s">
        <v>47</v>
      </c>
      <c r="T6" s="22" t="s">
        <v>48</v>
      </c>
      <c r="U6" s="22" t="s">
        <v>49</v>
      </c>
      <c r="V6" s="22" t="s">
        <v>50</v>
      </c>
      <c r="W6" s="22" t="s">
        <v>51</v>
      </c>
      <c r="X6" s="22" t="s">
        <v>52</v>
      </c>
      <c r="Y6" s="22" t="s">
        <v>53</v>
      </c>
      <c r="Z6" s="22" t="s">
        <v>54</v>
      </c>
      <c r="AA6" s="22" t="s">
        <v>64</v>
      </c>
      <c r="AB6" s="22" t="s">
        <v>65</v>
      </c>
      <c r="AC6" s="77"/>
      <c r="AD6" s="77"/>
      <c r="AE6" s="77"/>
      <c r="AF6" s="77"/>
      <c r="AG6" s="77"/>
    </row>
    <row r="7" spans="1:33" ht="15.75" customHeight="1">
      <c r="A7" s="77"/>
      <c r="B7" s="77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77"/>
      <c r="AD7" s="77"/>
      <c r="AE7" s="77"/>
      <c r="AF7" s="77"/>
      <c r="AG7" s="77"/>
    </row>
    <row r="8" spans="1:33" ht="85">
      <c r="A8" s="77"/>
      <c r="B8" s="77"/>
      <c r="C8" s="80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445</v>
      </c>
      <c r="P8" s="26">
        <v>56</v>
      </c>
      <c r="Q8" s="28">
        <v>100</v>
      </c>
      <c r="R8" s="28">
        <v>0</v>
      </c>
      <c r="S8" s="26">
        <v>201987</v>
      </c>
      <c r="T8" s="26">
        <v>336.8</v>
      </c>
      <c r="U8" s="26" t="s">
        <v>446</v>
      </c>
      <c r="V8" s="26" t="s">
        <v>447</v>
      </c>
      <c r="W8" s="26">
        <v>0</v>
      </c>
      <c r="X8" s="26">
        <v>128</v>
      </c>
      <c r="Y8" s="26">
        <v>21200923</v>
      </c>
      <c r="Z8" s="26">
        <v>1158099681</v>
      </c>
      <c r="AA8" s="29">
        <v>0.495</v>
      </c>
      <c r="AB8" s="26" t="s">
        <v>37</v>
      </c>
      <c r="AC8" s="77"/>
      <c r="AD8" s="77"/>
      <c r="AE8" s="77"/>
      <c r="AF8" s="77"/>
      <c r="AG8" s="77"/>
    </row>
    <row r="9" spans="1:33" ht="85">
      <c r="A9" s="77"/>
      <c r="B9" s="77"/>
      <c r="C9" s="79">
        <v>2</v>
      </c>
      <c r="D9" s="42" t="s">
        <v>67</v>
      </c>
      <c r="E9" s="42" t="s">
        <v>29</v>
      </c>
      <c r="F9" s="42" t="s">
        <v>24</v>
      </c>
      <c r="G9" s="42">
        <v>2</v>
      </c>
      <c r="H9" s="42">
        <v>128</v>
      </c>
      <c r="I9" s="42">
        <v>1</v>
      </c>
      <c r="J9" s="42" t="s">
        <v>68</v>
      </c>
      <c r="K9" s="42" t="s">
        <v>25</v>
      </c>
      <c r="L9" s="42" t="s">
        <v>26</v>
      </c>
      <c r="M9" s="43" t="s">
        <v>77</v>
      </c>
      <c r="N9" s="42" t="s">
        <v>70</v>
      </c>
      <c r="O9" s="26" t="s">
        <v>445</v>
      </c>
      <c r="P9" s="26">
        <v>56</v>
      </c>
      <c r="Q9" s="28">
        <v>100</v>
      </c>
      <c r="R9" s="42">
        <v>0</v>
      </c>
      <c r="S9" s="42">
        <v>99965</v>
      </c>
      <c r="T9" s="42">
        <v>357.9</v>
      </c>
      <c r="U9" s="42" t="s">
        <v>448</v>
      </c>
      <c r="V9" s="42" t="s">
        <v>449</v>
      </c>
      <c r="W9" s="42">
        <v>0</v>
      </c>
      <c r="X9" s="42">
        <v>128</v>
      </c>
      <c r="Y9" s="42">
        <v>119988400</v>
      </c>
      <c r="Z9" s="42">
        <v>38975559222</v>
      </c>
      <c r="AA9" s="44">
        <v>0.51</v>
      </c>
      <c r="AB9" s="42" t="s">
        <v>37</v>
      </c>
      <c r="AC9" s="77"/>
      <c r="AD9" s="77"/>
      <c r="AE9" s="77"/>
      <c r="AF9" s="77"/>
      <c r="AG9" s="77"/>
    </row>
    <row r="10" spans="1:33" ht="75.75" customHeight="1">
      <c r="A10" s="77"/>
      <c r="B10" s="77"/>
      <c r="C10" s="87">
        <v>3</v>
      </c>
      <c r="D10" s="87" t="s">
        <v>67</v>
      </c>
      <c r="E10" s="87" t="s">
        <v>29</v>
      </c>
      <c r="F10" s="87" t="s">
        <v>24</v>
      </c>
      <c r="G10" s="87">
        <v>2</v>
      </c>
      <c r="H10" s="87">
        <v>128</v>
      </c>
      <c r="I10" s="87">
        <v>1</v>
      </c>
      <c r="J10" s="87" t="s">
        <v>68</v>
      </c>
      <c r="K10" s="87" t="s">
        <v>25</v>
      </c>
      <c r="L10" s="87" t="s">
        <v>26</v>
      </c>
      <c r="M10" s="41" t="s">
        <v>80</v>
      </c>
      <c r="N10" s="87" t="s">
        <v>70</v>
      </c>
      <c r="O10" s="26" t="s">
        <v>445</v>
      </c>
      <c r="P10" s="26">
        <v>56</v>
      </c>
      <c r="Q10" s="28"/>
      <c r="R10" s="87"/>
      <c r="S10" s="87"/>
      <c r="T10" s="87"/>
      <c r="U10" s="87"/>
      <c r="V10" s="87"/>
      <c r="W10" s="87"/>
      <c r="X10" s="87"/>
      <c r="Y10" s="87"/>
      <c r="Z10" s="87"/>
      <c r="AA10" s="45"/>
      <c r="AB10" s="87" t="s">
        <v>37</v>
      </c>
      <c r="AC10" s="77"/>
      <c r="AD10" s="77"/>
      <c r="AE10" s="77"/>
      <c r="AF10" s="77"/>
      <c r="AG10" s="77"/>
    </row>
    <row r="11" spans="1:33" ht="17">
      <c r="A11" s="77"/>
      <c r="B11" s="77"/>
      <c r="C11" s="87">
        <v>4</v>
      </c>
      <c r="D11" s="87" t="s">
        <v>67</v>
      </c>
      <c r="E11" s="87" t="s">
        <v>29</v>
      </c>
      <c r="F11" s="87" t="s">
        <v>24</v>
      </c>
      <c r="G11" s="87">
        <v>2</v>
      </c>
      <c r="H11" s="87">
        <v>128</v>
      </c>
      <c r="I11" s="87">
        <v>1</v>
      </c>
      <c r="J11" s="87" t="s">
        <v>68</v>
      </c>
      <c r="K11" s="87" t="s">
        <v>25</v>
      </c>
      <c r="L11" s="87" t="s">
        <v>26</v>
      </c>
      <c r="M11" s="87" t="s">
        <v>69</v>
      </c>
      <c r="N11" s="41" t="s">
        <v>84</v>
      </c>
      <c r="O11" s="26" t="s">
        <v>445</v>
      </c>
      <c r="P11" s="26">
        <v>56</v>
      </c>
      <c r="Q11" s="28"/>
      <c r="R11" s="87"/>
      <c r="S11" s="87"/>
      <c r="T11" s="87"/>
      <c r="U11" s="87"/>
      <c r="V11" s="87"/>
      <c r="W11" s="87"/>
      <c r="X11" s="87"/>
      <c r="Y11" s="87"/>
      <c r="Z11" s="87"/>
      <c r="AA11" s="46"/>
      <c r="AB11" s="87" t="s">
        <v>37</v>
      </c>
      <c r="AC11" s="77"/>
      <c r="AD11" s="77"/>
      <c r="AE11" s="77"/>
      <c r="AF11" s="77"/>
      <c r="AG11" s="77"/>
    </row>
    <row r="12" spans="1:33" ht="17">
      <c r="A12" s="77"/>
      <c r="B12" s="77"/>
      <c r="C12" s="80">
        <v>5</v>
      </c>
      <c r="D12" s="26" t="s">
        <v>67</v>
      </c>
      <c r="E12" s="26" t="s">
        <v>29</v>
      </c>
      <c r="F12" s="26" t="s">
        <v>24</v>
      </c>
      <c r="G12" s="26">
        <v>2</v>
      </c>
      <c r="H12" s="26">
        <v>128</v>
      </c>
      <c r="I12" s="26">
        <v>1</v>
      </c>
      <c r="J12" s="26" t="s">
        <v>68</v>
      </c>
      <c r="K12" s="26" t="s">
        <v>25</v>
      </c>
      <c r="L12" s="26" t="s">
        <v>26</v>
      </c>
      <c r="M12" s="26" t="s">
        <v>69</v>
      </c>
      <c r="N12" s="27" t="s">
        <v>88</v>
      </c>
      <c r="O12" s="26" t="s">
        <v>445</v>
      </c>
      <c r="P12" s="26">
        <v>56</v>
      </c>
      <c r="Q12" s="28"/>
      <c r="R12" s="26"/>
      <c r="S12" s="26"/>
      <c r="T12" s="26"/>
      <c r="U12" s="26"/>
      <c r="V12" s="26"/>
      <c r="W12" s="26"/>
      <c r="X12" s="26"/>
      <c r="Y12" s="26"/>
      <c r="Z12" s="26"/>
      <c r="AA12" s="32"/>
      <c r="AB12" s="26" t="s">
        <v>37</v>
      </c>
      <c r="AC12" s="77"/>
      <c r="AD12" s="77"/>
      <c r="AE12" s="77"/>
      <c r="AF12" s="77"/>
      <c r="AG12" s="77"/>
    </row>
    <row r="13" spans="1:33" ht="17">
      <c r="A13" s="77"/>
      <c r="B13" s="77"/>
      <c r="C13" s="80">
        <v>6</v>
      </c>
      <c r="D13" s="26" t="s">
        <v>67</v>
      </c>
      <c r="E13" s="26" t="s">
        <v>29</v>
      </c>
      <c r="F13" s="26" t="s">
        <v>24</v>
      </c>
      <c r="G13" s="26">
        <v>2</v>
      </c>
      <c r="H13" s="26">
        <v>128</v>
      </c>
      <c r="I13" s="26">
        <v>1</v>
      </c>
      <c r="J13" s="26" t="s">
        <v>68</v>
      </c>
      <c r="K13" s="26" t="s">
        <v>25</v>
      </c>
      <c r="L13" s="26" t="s">
        <v>26</v>
      </c>
      <c r="M13" s="26" t="s">
        <v>69</v>
      </c>
      <c r="N13" s="27" t="s">
        <v>94</v>
      </c>
      <c r="O13" s="26" t="s">
        <v>445</v>
      </c>
      <c r="P13" s="26">
        <v>56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48"/>
      <c r="AB13" s="26" t="s">
        <v>37</v>
      </c>
      <c r="AC13" s="77"/>
      <c r="AD13" s="77"/>
      <c r="AE13" s="77"/>
      <c r="AF13" s="77"/>
      <c r="AG13" s="77"/>
    </row>
    <row r="14" spans="1:33" ht="15.7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3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33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ht="15.75" customHeight="1">
      <c r="A17" s="77"/>
      <c r="B17" s="77"/>
      <c r="C17" s="83" t="s">
        <v>231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5"/>
      <c r="AC17" s="77"/>
      <c r="AD17" s="77"/>
      <c r="AE17" s="77"/>
      <c r="AF17" s="77"/>
      <c r="AG17" s="77"/>
    </row>
    <row r="18" spans="1:33" ht="15.75" customHeight="1">
      <c r="A18" s="77"/>
      <c r="B18" s="97"/>
      <c r="C18" s="98">
        <v>1</v>
      </c>
      <c r="D18" s="98" t="s">
        <v>67</v>
      </c>
      <c r="E18" s="98" t="s">
        <v>29</v>
      </c>
      <c r="F18" s="98" t="s">
        <v>24</v>
      </c>
      <c r="G18" s="98">
        <v>2</v>
      </c>
      <c r="H18" s="100">
        <v>56</v>
      </c>
      <c r="I18" s="98">
        <v>1</v>
      </c>
      <c r="J18" s="98" t="s">
        <v>101</v>
      </c>
      <c r="K18" s="98" t="s">
        <v>25</v>
      </c>
      <c r="L18" s="98" t="s">
        <v>26</v>
      </c>
      <c r="M18" s="98">
        <v>64</v>
      </c>
      <c r="N18" s="98">
        <v>1024</v>
      </c>
      <c r="O18" s="49" t="s">
        <v>445</v>
      </c>
      <c r="P18" s="149">
        <v>56</v>
      </c>
      <c r="Q18" s="144">
        <v>100</v>
      </c>
      <c r="R18" s="144">
        <v>0</v>
      </c>
      <c r="S18" s="144">
        <v>209901</v>
      </c>
      <c r="T18" s="144">
        <v>234.9</v>
      </c>
      <c r="U18" s="86" t="s">
        <v>450</v>
      </c>
      <c r="V18" s="86" t="s">
        <v>451</v>
      </c>
      <c r="W18" s="144">
        <v>0</v>
      </c>
      <c r="X18" s="144">
        <v>112</v>
      </c>
      <c r="Y18" s="144">
        <v>4198493</v>
      </c>
      <c r="Z18" s="144">
        <v>728455005</v>
      </c>
      <c r="AA18" s="150">
        <v>0.16</v>
      </c>
      <c r="AB18" s="151" t="s">
        <v>37</v>
      </c>
      <c r="AC18" s="77"/>
      <c r="AD18" s="77"/>
      <c r="AE18" s="97"/>
      <c r="AF18" s="97"/>
      <c r="AG18" s="97"/>
    </row>
    <row r="19" spans="1:33" ht="17">
      <c r="A19" s="77"/>
      <c r="B19" s="97"/>
      <c r="C19" s="98"/>
      <c r="D19" s="98"/>
      <c r="E19" s="98"/>
      <c r="F19" s="98"/>
      <c r="G19" s="98"/>
      <c r="H19" s="100"/>
      <c r="I19" s="98"/>
      <c r="J19" s="98"/>
      <c r="K19" s="98"/>
      <c r="L19" s="98"/>
      <c r="M19" s="98"/>
      <c r="N19" s="98"/>
      <c r="O19" s="49" t="s">
        <v>445</v>
      </c>
      <c r="P19" s="149"/>
      <c r="Q19" s="144"/>
      <c r="R19" s="144"/>
      <c r="S19" s="144"/>
      <c r="T19" s="144"/>
      <c r="U19" s="86" t="s">
        <v>452</v>
      </c>
      <c r="V19" s="86" t="s">
        <v>453</v>
      </c>
      <c r="W19" s="144"/>
      <c r="X19" s="144"/>
      <c r="Y19" s="144"/>
      <c r="Z19" s="144"/>
      <c r="AA19" s="144"/>
      <c r="AB19" s="151"/>
      <c r="AC19" s="77"/>
      <c r="AD19" s="77"/>
      <c r="AE19" s="97"/>
      <c r="AF19" s="97"/>
      <c r="AG19" s="97"/>
    </row>
    <row r="20" spans="1:33" s="12" customFormat="1" ht="17">
      <c r="A20" s="77"/>
      <c r="B20" s="97"/>
      <c r="C20" s="98"/>
      <c r="D20" s="98"/>
      <c r="E20" s="98"/>
      <c r="F20" s="98"/>
      <c r="G20" s="98"/>
      <c r="H20" s="100"/>
      <c r="I20" s="98"/>
      <c r="J20" s="98"/>
      <c r="K20" s="98"/>
      <c r="L20" s="98"/>
      <c r="M20" s="98"/>
      <c r="N20" s="98"/>
      <c r="O20" s="49" t="s">
        <v>445</v>
      </c>
      <c r="P20" s="149"/>
      <c r="Q20" s="144"/>
      <c r="R20" s="144"/>
      <c r="S20" s="144"/>
      <c r="T20" s="144"/>
      <c r="U20" s="86" t="s">
        <v>454</v>
      </c>
      <c r="V20" s="86" t="s">
        <v>455</v>
      </c>
      <c r="W20" s="144"/>
      <c r="X20" s="144"/>
      <c r="Y20" s="144"/>
      <c r="Z20" s="144"/>
      <c r="AA20" s="144"/>
      <c r="AB20" s="151"/>
      <c r="AC20" s="77"/>
      <c r="AD20" s="77"/>
      <c r="AE20" s="97"/>
      <c r="AF20" s="97"/>
      <c r="AG20" s="97"/>
    </row>
    <row r="21" spans="1:33" ht="17">
      <c r="A21" s="77"/>
      <c r="B21" s="97"/>
      <c r="C21" s="98"/>
      <c r="D21" s="98"/>
      <c r="E21" s="98"/>
      <c r="F21" s="98"/>
      <c r="G21" s="98"/>
      <c r="H21" s="100"/>
      <c r="I21" s="98"/>
      <c r="J21" s="98"/>
      <c r="K21" s="98"/>
      <c r="L21" s="98"/>
      <c r="M21" s="98"/>
      <c r="N21" s="98"/>
      <c r="O21" s="49" t="s">
        <v>445</v>
      </c>
      <c r="P21" s="149"/>
      <c r="Q21" s="144"/>
      <c r="R21" s="144"/>
      <c r="S21" s="144"/>
      <c r="T21" s="144"/>
      <c r="U21" s="86" t="s">
        <v>456</v>
      </c>
      <c r="V21" s="86" t="s">
        <v>457</v>
      </c>
      <c r="W21" s="144"/>
      <c r="X21" s="144"/>
      <c r="Y21" s="144"/>
      <c r="Z21" s="144"/>
      <c r="AA21" s="144"/>
      <c r="AB21" s="151"/>
      <c r="AC21" s="77"/>
      <c r="AD21" s="77"/>
      <c r="AE21" s="97"/>
      <c r="AF21" s="97"/>
      <c r="AG21" s="97"/>
    </row>
    <row r="22" spans="1:33" ht="17">
      <c r="A22" s="77"/>
      <c r="B22" s="97"/>
      <c r="C22" s="99"/>
      <c r="D22" s="99"/>
      <c r="E22" s="99"/>
      <c r="F22" s="99"/>
      <c r="G22" s="99"/>
      <c r="H22" s="101"/>
      <c r="I22" s="99"/>
      <c r="J22" s="99"/>
      <c r="K22" s="99"/>
      <c r="L22" s="99"/>
      <c r="M22" s="99"/>
      <c r="N22" s="99"/>
      <c r="O22" s="49" t="s">
        <v>445</v>
      </c>
      <c r="P22" s="149"/>
      <c r="Q22" s="144"/>
      <c r="R22" s="144"/>
      <c r="S22" s="144"/>
      <c r="T22" s="144"/>
      <c r="U22" s="86" t="s">
        <v>458</v>
      </c>
      <c r="V22" s="86" t="s">
        <v>459</v>
      </c>
      <c r="W22" s="144"/>
      <c r="X22" s="144"/>
      <c r="Y22" s="144"/>
      <c r="Z22" s="144"/>
      <c r="AA22" s="144"/>
      <c r="AB22" s="152"/>
      <c r="AC22" s="77"/>
      <c r="AD22" s="77"/>
      <c r="AE22" s="97"/>
      <c r="AF22" s="97"/>
      <c r="AG22" s="97"/>
    </row>
    <row r="23" spans="1:33" ht="15.75" customHeight="1">
      <c r="A23" s="77"/>
      <c r="B23" s="97"/>
      <c r="C23" s="98">
        <v>2</v>
      </c>
      <c r="D23" s="98" t="s">
        <v>67</v>
      </c>
      <c r="E23" s="98" t="s">
        <v>29</v>
      </c>
      <c r="F23" s="98" t="s">
        <v>24</v>
      </c>
      <c r="G23" s="98">
        <v>2</v>
      </c>
      <c r="H23" s="100">
        <v>128</v>
      </c>
      <c r="I23" s="98">
        <v>1</v>
      </c>
      <c r="J23" s="98" t="s">
        <v>101</v>
      </c>
      <c r="K23" s="98" t="s">
        <v>25</v>
      </c>
      <c r="L23" s="98" t="s">
        <v>26</v>
      </c>
      <c r="M23" s="98">
        <v>64</v>
      </c>
      <c r="N23" s="98">
        <v>1024</v>
      </c>
      <c r="O23" s="49" t="s">
        <v>445</v>
      </c>
      <c r="P23" s="149">
        <v>56</v>
      </c>
      <c r="Q23" s="144">
        <v>100</v>
      </c>
      <c r="R23" s="144">
        <v>0</v>
      </c>
      <c r="S23" s="144">
        <v>210282</v>
      </c>
      <c r="T23" s="144">
        <v>235.3</v>
      </c>
      <c r="U23" s="86" t="s">
        <v>460</v>
      </c>
      <c r="V23" s="86" t="s">
        <v>451</v>
      </c>
      <c r="W23" s="144">
        <v>0</v>
      </c>
      <c r="X23" s="144">
        <v>128</v>
      </c>
      <c r="Y23" s="144">
        <v>4206225</v>
      </c>
      <c r="Z23" s="144">
        <v>729811960</v>
      </c>
      <c r="AA23" s="147">
        <v>0.16</v>
      </c>
      <c r="AB23" s="151" t="s">
        <v>37</v>
      </c>
      <c r="AC23" s="77"/>
      <c r="AD23" s="77"/>
      <c r="AE23" s="97"/>
      <c r="AF23" s="97"/>
      <c r="AG23" s="97"/>
    </row>
    <row r="24" spans="1:33" ht="17">
      <c r="A24" s="77"/>
      <c r="B24" s="97"/>
      <c r="C24" s="98"/>
      <c r="D24" s="98"/>
      <c r="E24" s="98"/>
      <c r="F24" s="98"/>
      <c r="G24" s="98"/>
      <c r="H24" s="100"/>
      <c r="I24" s="98"/>
      <c r="J24" s="98"/>
      <c r="K24" s="98"/>
      <c r="L24" s="98"/>
      <c r="M24" s="98"/>
      <c r="N24" s="98"/>
      <c r="O24" s="49" t="s">
        <v>445</v>
      </c>
      <c r="P24" s="149"/>
      <c r="Q24" s="144"/>
      <c r="R24" s="144"/>
      <c r="S24" s="144"/>
      <c r="T24" s="144"/>
      <c r="U24" s="86" t="s">
        <v>461</v>
      </c>
      <c r="V24" s="86" t="s">
        <v>462</v>
      </c>
      <c r="W24" s="144"/>
      <c r="X24" s="144"/>
      <c r="Y24" s="144"/>
      <c r="Z24" s="144"/>
      <c r="AA24" s="144"/>
      <c r="AB24" s="151"/>
      <c r="AC24" s="77"/>
      <c r="AD24" s="77"/>
      <c r="AE24" s="97"/>
      <c r="AF24" s="97"/>
      <c r="AG24" s="97"/>
    </row>
    <row r="25" spans="1:33" ht="17">
      <c r="A25" s="77"/>
      <c r="B25" s="97"/>
      <c r="C25" s="98"/>
      <c r="D25" s="98"/>
      <c r="E25" s="98"/>
      <c r="F25" s="98"/>
      <c r="G25" s="98"/>
      <c r="H25" s="100"/>
      <c r="I25" s="98"/>
      <c r="J25" s="98"/>
      <c r="K25" s="98"/>
      <c r="L25" s="98"/>
      <c r="M25" s="98"/>
      <c r="N25" s="98"/>
      <c r="O25" s="49" t="s">
        <v>445</v>
      </c>
      <c r="P25" s="149"/>
      <c r="Q25" s="144"/>
      <c r="R25" s="144"/>
      <c r="S25" s="144"/>
      <c r="T25" s="144"/>
      <c r="U25" s="86" t="s">
        <v>463</v>
      </c>
      <c r="V25" s="86" t="s">
        <v>464</v>
      </c>
      <c r="W25" s="144"/>
      <c r="X25" s="144"/>
      <c r="Y25" s="144"/>
      <c r="Z25" s="144"/>
      <c r="AA25" s="144"/>
      <c r="AB25" s="151"/>
      <c r="AC25" s="77"/>
      <c r="AD25" s="77"/>
      <c r="AE25" s="97"/>
      <c r="AF25" s="97"/>
      <c r="AG25" s="97"/>
    </row>
    <row r="26" spans="1:33" ht="17">
      <c r="A26" s="77"/>
      <c r="B26" s="97"/>
      <c r="C26" s="98"/>
      <c r="D26" s="98"/>
      <c r="E26" s="98"/>
      <c r="F26" s="98"/>
      <c r="G26" s="98"/>
      <c r="H26" s="100"/>
      <c r="I26" s="98"/>
      <c r="J26" s="98"/>
      <c r="K26" s="98"/>
      <c r="L26" s="98"/>
      <c r="M26" s="98"/>
      <c r="N26" s="98"/>
      <c r="O26" s="49" t="s">
        <v>445</v>
      </c>
      <c r="P26" s="149"/>
      <c r="Q26" s="144"/>
      <c r="R26" s="144"/>
      <c r="S26" s="144"/>
      <c r="T26" s="144"/>
      <c r="U26" s="86" t="s">
        <v>465</v>
      </c>
      <c r="V26" s="86" t="s">
        <v>466</v>
      </c>
      <c r="W26" s="144"/>
      <c r="X26" s="144"/>
      <c r="Y26" s="144"/>
      <c r="Z26" s="144"/>
      <c r="AA26" s="144"/>
      <c r="AB26" s="151"/>
      <c r="AC26" s="77"/>
      <c r="AD26" s="77"/>
      <c r="AE26" s="97"/>
      <c r="AF26" s="97"/>
      <c r="AG26" s="97"/>
    </row>
    <row r="27" spans="1:33" ht="17">
      <c r="A27" s="77"/>
      <c r="B27" s="97"/>
      <c r="C27" s="99"/>
      <c r="D27" s="99"/>
      <c r="E27" s="99"/>
      <c r="F27" s="99"/>
      <c r="G27" s="99"/>
      <c r="H27" s="101"/>
      <c r="I27" s="99"/>
      <c r="J27" s="99"/>
      <c r="K27" s="99"/>
      <c r="L27" s="99"/>
      <c r="M27" s="99"/>
      <c r="N27" s="99"/>
      <c r="O27" s="49" t="s">
        <v>445</v>
      </c>
      <c r="P27" s="149"/>
      <c r="Q27" s="144"/>
      <c r="R27" s="144"/>
      <c r="S27" s="144"/>
      <c r="T27" s="144"/>
      <c r="U27" s="86" t="s">
        <v>467</v>
      </c>
      <c r="V27" s="86" t="s">
        <v>468</v>
      </c>
      <c r="W27" s="144"/>
      <c r="X27" s="144"/>
      <c r="Y27" s="144"/>
      <c r="Z27" s="144"/>
      <c r="AA27" s="144"/>
      <c r="AB27" s="152"/>
      <c r="AC27" s="77"/>
      <c r="AD27" s="77"/>
      <c r="AE27" s="97"/>
      <c r="AF27" s="97"/>
      <c r="AG27" s="97"/>
    </row>
    <row r="28" spans="1:33" ht="15.75" customHeight="1">
      <c r="A28" s="77"/>
      <c r="B28" s="97"/>
      <c r="C28" s="98">
        <v>3</v>
      </c>
      <c r="D28" s="98" t="s">
        <v>67</v>
      </c>
      <c r="E28" s="98" t="s">
        <v>29</v>
      </c>
      <c r="F28" s="98" t="s">
        <v>24</v>
      </c>
      <c r="G28" s="98">
        <v>2</v>
      </c>
      <c r="H28" s="100">
        <v>256</v>
      </c>
      <c r="I28" s="98">
        <v>1</v>
      </c>
      <c r="J28" s="98" t="s">
        <v>101</v>
      </c>
      <c r="K28" s="98" t="s">
        <v>25</v>
      </c>
      <c r="L28" s="98" t="s">
        <v>26</v>
      </c>
      <c r="M28" s="98">
        <v>64</v>
      </c>
      <c r="N28" s="98">
        <v>1024</v>
      </c>
      <c r="O28" s="49" t="s">
        <v>445</v>
      </c>
      <c r="P28" s="149">
        <v>56</v>
      </c>
      <c r="Q28" s="144">
        <v>100</v>
      </c>
      <c r="R28" s="144">
        <v>0</v>
      </c>
      <c r="S28" s="144">
        <v>203137</v>
      </c>
      <c r="T28" s="144">
        <v>227.3</v>
      </c>
      <c r="U28" s="86" t="s">
        <v>469</v>
      </c>
      <c r="V28" s="86" t="s">
        <v>470</v>
      </c>
      <c r="W28" s="144">
        <v>0</v>
      </c>
      <c r="X28" s="144">
        <v>256</v>
      </c>
      <c r="Y28" s="144">
        <v>63189</v>
      </c>
      <c r="Z28" s="144">
        <v>705043800</v>
      </c>
      <c r="AA28" s="147">
        <v>0.15</v>
      </c>
      <c r="AB28" s="151" t="s">
        <v>37</v>
      </c>
      <c r="AC28" s="77"/>
      <c r="AD28" s="77"/>
      <c r="AE28" s="97"/>
      <c r="AF28" s="97"/>
      <c r="AG28" s="97"/>
    </row>
    <row r="29" spans="1:33" ht="17">
      <c r="A29" s="77"/>
      <c r="B29" s="97"/>
      <c r="C29" s="98"/>
      <c r="D29" s="98"/>
      <c r="E29" s="98"/>
      <c r="F29" s="98"/>
      <c r="G29" s="98"/>
      <c r="H29" s="100"/>
      <c r="I29" s="98"/>
      <c r="J29" s="98"/>
      <c r="K29" s="98"/>
      <c r="L29" s="98"/>
      <c r="M29" s="98"/>
      <c r="N29" s="98"/>
      <c r="O29" s="49" t="s">
        <v>445</v>
      </c>
      <c r="P29" s="149"/>
      <c r="Q29" s="144"/>
      <c r="R29" s="144"/>
      <c r="S29" s="144"/>
      <c r="T29" s="144"/>
      <c r="U29" s="86" t="s">
        <v>471</v>
      </c>
      <c r="V29" s="86" t="s">
        <v>472</v>
      </c>
      <c r="W29" s="144"/>
      <c r="X29" s="144"/>
      <c r="Y29" s="144"/>
      <c r="Z29" s="144"/>
      <c r="AA29" s="144"/>
      <c r="AB29" s="151"/>
      <c r="AC29" s="77"/>
      <c r="AD29" s="77"/>
      <c r="AE29" s="97"/>
      <c r="AF29" s="97"/>
      <c r="AG29" s="97"/>
    </row>
    <row r="30" spans="1:33" ht="17">
      <c r="A30" s="77"/>
      <c r="B30" s="97"/>
      <c r="C30" s="98"/>
      <c r="D30" s="98"/>
      <c r="E30" s="98"/>
      <c r="F30" s="98"/>
      <c r="G30" s="98"/>
      <c r="H30" s="100"/>
      <c r="I30" s="98"/>
      <c r="J30" s="98"/>
      <c r="K30" s="98"/>
      <c r="L30" s="98"/>
      <c r="M30" s="98"/>
      <c r="N30" s="98"/>
      <c r="O30" s="49" t="s">
        <v>445</v>
      </c>
      <c r="P30" s="149"/>
      <c r="Q30" s="144"/>
      <c r="R30" s="144"/>
      <c r="S30" s="144"/>
      <c r="T30" s="144"/>
      <c r="U30" s="86" t="s">
        <v>473</v>
      </c>
      <c r="V30" s="86" t="s">
        <v>474</v>
      </c>
      <c r="W30" s="144"/>
      <c r="X30" s="144"/>
      <c r="Y30" s="144"/>
      <c r="Z30" s="144"/>
      <c r="AA30" s="144"/>
      <c r="AB30" s="151"/>
      <c r="AC30" s="77"/>
      <c r="AD30" s="77"/>
      <c r="AE30" s="97"/>
      <c r="AF30" s="97"/>
      <c r="AG30" s="97"/>
    </row>
    <row r="31" spans="1:33" ht="17">
      <c r="A31" s="77"/>
      <c r="B31" s="97"/>
      <c r="C31" s="98"/>
      <c r="D31" s="98"/>
      <c r="E31" s="98"/>
      <c r="F31" s="98"/>
      <c r="G31" s="98"/>
      <c r="H31" s="100"/>
      <c r="I31" s="98"/>
      <c r="J31" s="98"/>
      <c r="K31" s="98"/>
      <c r="L31" s="98"/>
      <c r="M31" s="98"/>
      <c r="N31" s="98"/>
      <c r="O31" s="49" t="s">
        <v>445</v>
      </c>
      <c r="P31" s="149"/>
      <c r="Q31" s="144"/>
      <c r="R31" s="144"/>
      <c r="S31" s="144"/>
      <c r="T31" s="144"/>
      <c r="U31" s="86" t="s">
        <v>475</v>
      </c>
      <c r="V31" s="86" t="s">
        <v>476</v>
      </c>
      <c r="W31" s="144"/>
      <c r="X31" s="144"/>
      <c r="Y31" s="144"/>
      <c r="Z31" s="144"/>
      <c r="AA31" s="144"/>
      <c r="AB31" s="151"/>
      <c r="AC31" s="77"/>
      <c r="AD31" s="77"/>
      <c r="AE31" s="97"/>
      <c r="AF31" s="97"/>
      <c r="AG31" s="97"/>
    </row>
    <row r="32" spans="1:33" ht="17">
      <c r="A32" s="77"/>
      <c r="B32" s="97"/>
      <c r="C32" s="99"/>
      <c r="D32" s="99"/>
      <c r="E32" s="99"/>
      <c r="F32" s="99"/>
      <c r="G32" s="99"/>
      <c r="H32" s="101"/>
      <c r="I32" s="99"/>
      <c r="J32" s="99"/>
      <c r="K32" s="99"/>
      <c r="L32" s="99"/>
      <c r="M32" s="99"/>
      <c r="N32" s="99"/>
      <c r="O32" s="49" t="s">
        <v>445</v>
      </c>
      <c r="P32" s="149"/>
      <c r="Q32" s="144"/>
      <c r="R32" s="144"/>
      <c r="S32" s="144"/>
      <c r="T32" s="144"/>
      <c r="U32" s="86" t="s">
        <v>477</v>
      </c>
      <c r="V32" s="86" t="s">
        <v>478</v>
      </c>
      <c r="W32" s="144"/>
      <c r="X32" s="144"/>
      <c r="Y32" s="144"/>
      <c r="Z32" s="144"/>
      <c r="AA32" s="144"/>
      <c r="AB32" s="152"/>
      <c r="AC32" s="77"/>
      <c r="AD32" s="77"/>
      <c r="AE32" s="97"/>
      <c r="AF32" s="97"/>
      <c r="AG32" s="97"/>
    </row>
    <row r="33" spans="1:33" ht="15.75" customHeight="1">
      <c r="A33" s="77"/>
      <c r="B33" s="97"/>
      <c r="C33" s="98">
        <v>4</v>
      </c>
      <c r="D33" s="98" t="s">
        <v>67</v>
      </c>
      <c r="E33" s="98" t="s">
        <v>29</v>
      </c>
      <c r="F33" s="98" t="s">
        <v>24</v>
      </c>
      <c r="G33" s="98">
        <v>2</v>
      </c>
      <c r="H33" s="100">
        <v>512</v>
      </c>
      <c r="I33" s="98">
        <v>1</v>
      </c>
      <c r="J33" s="98" t="s">
        <v>101</v>
      </c>
      <c r="K33" s="98" t="s">
        <v>25</v>
      </c>
      <c r="L33" s="98" t="s">
        <v>26</v>
      </c>
      <c r="M33" s="98">
        <v>64</v>
      </c>
      <c r="N33" s="98">
        <v>1024</v>
      </c>
      <c r="O33" s="49" t="s">
        <v>445</v>
      </c>
      <c r="P33" s="149">
        <v>56</v>
      </c>
      <c r="Q33" s="144">
        <v>100</v>
      </c>
      <c r="R33" s="144">
        <v>0</v>
      </c>
      <c r="S33" s="144">
        <v>191636</v>
      </c>
      <c r="T33" s="144">
        <v>214.4</v>
      </c>
      <c r="U33" s="86" t="s">
        <v>479</v>
      </c>
      <c r="V33" s="86" t="s">
        <v>480</v>
      </c>
      <c r="W33" s="144">
        <v>0</v>
      </c>
      <c r="X33" s="144">
        <v>512</v>
      </c>
      <c r="Y33" s="144">
        <v>833170</v>
      </c>
      <c r="Z33" s="144">
        <v>65147495</v>
      </c>
      <c r="AA33" s="147">
        <v>0.14000000000000001</v>
      </c>
      <c r="AB33" s="151" t="s">
        <v>37</v>
      </c>
      <c r="AC33" s="77"/>
      <c r="AD33" s="77"/>
      <c r="AE33" s="97"/>
      <c r="AF33" s="97"/>
      <c r="AG33" s="97"/>
    </row>
    <row r="34" spans="1:33" ht="17">
      <c r="A34" s="77"/>
      <c r="B34" s="97"/>
      <c r="C34" s="98"/>
      <c r="D34" s="98"/>
      <c r="E34" s="98"/>
      <c r="F34" s="98"/>
      <c r="G34" s="98"/>
      <c r="H34" s="100"/>
      <c r="I34" s="98"/>
      <c r="J34" s="98"/>
      <c r="K34" s="98"/>
      <c r="L34" s="98"/>
      <c r="M34" s="98"/>
      <c r="N34" s="98"/>
      <c r="O34" s="49" t="s">
        <v>445</v>
      </c>
      <c r="P34" s="149"/>
      <c r="Q34" s="144"/>
      <c r="R34" s="144"/>
      <c r="S34" s="144"/>
      <c r="T34" s="144"/>
      <c r="U34" s="86" t="s">
        <v>481</v>
      </c>
      <c r="V34" s="86" t="s">
        <v>482</v>
      </c>
      <c r="W34" s="144"/>
      <c r="X34" s="144"/>
      <c r="Y34" s="144"/>
      <c r="Z34" s="144"/>
      <c r="AA34" s="144"/>
      <c r="AB34" s="151"/>
      <c r="AC34" s="77"/>
      <c r="AD34" s="77"/>
      <c r="AE34" s="97"/>
      <c r="AF34" s="97"/>
      <c r="AG34" s="97"/>
    </row>
    <row r="35" spans="1:33" ht="17">
      <c r="A35" s="77"/>
      <c r="B35" s="97"/>
      <c r="C35" s="98"/>
      <c r="D35" s="98"/>
      <c r="E35" s="98"/>
      <c r="F35" s="98"/>
      <c r="G35" s="98"/>
      <c r="H35" s="100"/>
      <c r="I35" s="98"/>
      <c r="J35" s="98"/>
      <c r="K35" s="98"/>
      <c r="L35" s="98"/>
      <c r="M35" s="98"/>
      <c r="N35" s="98"/>
      <c r="O35" s="49" t="s">
        <v>445</v>
      </c>
      <c r="P35" s="149"/>
      <c r="Q35" s="144"/>
      <c r="R35" s="144"/>
      <c r="S35" s="144"/>
      <c r="T35" s="144"/>
      <c r="U35" s="86" t="s">
        <v>483</v>
      </c>
      <c r="V35" s="86" t="s">
        <v>484</v>
      </c>
      <c r="W35" s="144"/>
      <c r="X35" s="144"/>
      <c r="Y35" s="144"/>
      <c r="Z35" s="144"/>
      <c r="AA35" s="144"/>
      <c r="AB35" s="151"/>
      <c r="AC35" s="77"/>
      <c r="AD35" s="77"/>
      <c r="AE35" s="97"/>
      <c r="AF35" s="97"/>
      <c r="AG35" s="97"/>
    </row>
    <row r="36" spans="1:33" ht="17">
      <c r="A36" s="77"/>
      <c r="B36" s="97"/>
      <c r="C36" s="98"/>
      <c r="D36" s="98"/>
      <c r="E36" s="98"/>
      <c r="F36" s="98"/>
      <c r="G36" s="98"/>
      <c r="H36" s="100"/>
      <c r="I36" s="98"/>
      <c r="J36" s="98"/>
      <c r="K36" s="98"/>
      <c r="L36" s="98"/>
      <c r="M36" s="98"/>
      <c r="N36" s="98"/>
      <c r="O36" s="49" t="s">
        <v>445</v>
      </c>
      <c r="P36" s="149"/>
      <c r="Q36" s="144"/>
      <c r="R36" s="144"/>
      <c r="S36" s="144"/>
      <c r="T36" s="144"/>
      <c r="U36" s="86" t="s">
        <v>485</v>
      </c>
      <c r="V36" s="86" t="s">
        <v>486</v>
      </c>
      <c r="W36" s="144"/>
      <c r="X36" s="144"/>
      <c r="Y36" s="144"/>
      <c r="Z36" s="144"/>
      <c r="AA36" s="144"/>
      <c r="AB36" s="151"/>
      <c r="AC36" s="77"/>
      <c r="AD36" s="77"/>
      <c r="AE36" s="97"/>
      <c r="AF36" s="97"/>
      <c r="AG36" s="97"/>
    </row>
    <row r="37" spans="1:33" ht="17">
      <c r="A37" s="77"/>
      <c r="B37" s="97"/>
      <c r="C37" s="99"/>
      <c r="D37" s="99"/>
      <c r="E37" s="99"/>
      <c r="F37" s="99"/>
      <c r="G37" s="99"/>
      <c r="H37" s="101"/>
      <c r="I37" s="99"/>
      <c r="J37" s="99"/>
      <c r="K37" s="99"/>
      <c r="L37" s="99"/>
      <c r="M37" s="99"/>
      <c r="N37" s="99"/>
      <c r="O37" s="49" t="s">
        <v>445</v>
      </c>
      <c r="P37" s="149"/>
      <c r="Q37" s="144"/>
      <c r="R37" s="144"/>
      <c r="S37" s="144"/>
      <c r="T37" s="144"/>
      <c r="U37" s="86" t="s">
        <v>487</v>
      </c>
      <c r="V37" s="86" t="s">
        <v>488</v>
      </c>
      <c r="W37" s="144"/>
      <c r="X37" s="144"/>
      <c r="Y37" s="144"/>
      <c r="Z37" s="144"/>
      <c r="AA37" s="144"/>
      <c r="AB37" s="152"/>
      <c r="AC37" s="77"/>
      <c r="AD37" s="77"/>
      <c r="AE37" s="97"/>
      <c r="AF37" s="97"/>
      <c r="AG37" s="97"/>
    </row>
    <row r="38" spans="1:33" ht="15.75" customHeight="1">
      <c r="A38" s="77"/>
      <c r="B38" s="97"/>
      <c r="C38" s="98">
        <v>5</v>
      </c>
      <c r="D38" s="98" t="s">
        <v>67</v>
      </c>
      <c r="E38" s="98" t="s">
        <v>29</v>
      </c>
      <c r="F38" s="98" t="s">
        <v>24</v>
      </c>
      <c r="G38" s="98">
        <v>2</v>
      </c>
      <c r="H38" s="100">
        <v>1024</v>
      </c>
      <c r="I38" s="98">
        <v>1</v>
      </c>
      <c r="J38" s="98" t="s">
        <v>101</v>
      </c>
      <c r="K38" s="98" t="s">
        <v>25</v>
      </c>
      <c r="L38" s="98" t="s">
        <v>26</v>
      </c>
      <c r="M38" s="98">
        <v>64</v>
      </c>
      <c r="N38" s="98">
        <v>1024</v>
      </c>
      <c r="O38" s="26" t="s">
        <v>445</v>
      </c>
      <c r="P38" s="104">
        <v>56</v>
      </c>
      <c r="Q38" s="154"/>
      <c r="R38" s="98"/>
      <c r="S38" s="98"/>
      <c r="T38" s="98"/>
      <c r="U38" s="89"/>
      <c r="V38" s="89"/>
      <c r="W38" s="98"/>
      <c r="X38" s="98"/>
      <c r="Y38" s="98"/>
      <c r="Z38" s="98"/>
      <c r="AA38" s="102"/>
      <c r="AB38" s="98" t="s">
        <v>37</v>
      </c>
      <c r="AC38" s="77"/>
      <c r="AD38" s="77"/>
      <c r="AE38" s="97"/>
      <c r="AF38" s="97"/>
      <c r="AG38" s="97"/>
    </row>
    <row r="39" spans="1:33" ht="17">
      <c r="A39" s="77"/>
      <c r="B39" s="97"/>
      <c r="C39" s="98"/>
      <c r="D39" s="98"/>
      <c r="E39" s="98"/>
      <c r="F39" s="98"/>
      <c r="G39" s="98"/>
      <c r="H39" s="100"/>
      <c r="I39" s="98"/>
      <c r="J39" s="98"/>
      <c r="K39" s="98"/>
      <c r="L39" s="98"/>
      <c r="M39" s="98"/>
      <c r="N39" s="98"/>
      <c r="O39" s="26" t="s">
        <v>445</v>
      </c>
      <c r="P39" s="104"/>
      <c r="Q39" s="154"/>
      <c r="R39" s="98"/>
      <c r="S39" s="98"/>
      <c r="T39" s="98"/>
      <c r="U39" s="89"/>
      <c r="V39" s="89"/>
      <c r="W39" s="98"/>
      <c r="X39" s="98"/>
      <c r="Y39" s="98"/>
      <c r="Z39" s="98"/>
      <c r="AA39" s="98"/>
      <c r="AB39" s="98"/>
      <c r="AC39" s="77"/>
      <c r="AD39" s="77"/>
      <c r="AE39" s="97"/>
      <c r="AF39" s="97"/>
      <c r="AG39" s="97"/>
    </row>
    <row r="40" spans="1:33" ht="17">
      <c r="A40" s="77"/>
      <c r="B40" s="97"/>
      <c r="C40" s="98"/>
      <c r="D40" s="98"/>
      <c r="E40" s="98"/>
      <c r="F40" s="98"/>
      <c r="G40" s="98"/>
      <c r="H40" s="100"/>
      <c r="I40" s="98"/>
      <c r="J40" s="98"/>
      <c r="K40" s="98"/>
      <c r="L40" s="98"/>
      <c r="M40" s="98"/>
      <c r="N40" s="98"/>
      <c r="O40" s="26" t="s">
        <v>445</v>
      </c>
      <c r="P40" s="104"/>
      <c r="Q40" s="154"/>
      <c r="R40" s="98"/>
      <c r="S40" s="98"/>
      <c r="T40" s="98"/>
      <c r="U40" s="89"/>
      <c r="V40" s="89"/>
      <c r="W40" s="98"/>
      <c r="X40" s="98"/>
      <c r="Y40" s="98"/>
      <c r="Z40" s="98"/>
      <c r="AA40" s="98"/>
      <c r="AB40" s="98"/>
      <c r="AC40" s="77"/>
      <c r="AD40" s="77"/>
      <c r="AE40" s="97"/>
      <c r="AF40" s="97"/>
      <c r="AG40" s="97"/>
    </row>
    <row r="41" spans="1:33" ht="17">
      <c r="A41" s="77"/>
      <c r="B41" s="97"/>
      <c r="C41" s="98"/>
      <c r="D41" s="98"/>
      <c r="E41" s="98"/>
      <c r="F41" s="98"/>
      <c r="G41" s="98"/>
      <c r="H41" s="100"/>
      <c r="I41" s="98"/>
      <c r="J41" s="98"/>
      <c r="K41" s="98"/>
      <c r="L41" s="98"/>
      <c r="M41" s="98"/>
      <c r="N41" s="98"/>
      <c r="O41" s="26" t="s">
        <v>445</v>
      </c>
      <c r="P41" s="104"/>
      <c r="Q41" s="154"/>
      <c r="R41" s="98"/>
      <c r="S41" s="98"/>
      <c r="T41" s="98"/>
      <c r="U41" s="89"/>
      <c r="V41" s="89"/>
      <c r="W41" s="98"/>
      <c r="X41" s="98"/>
      <c r="Y41" s="98"/>
      <c r="Z41" s="98"/>
      <c r="AA41" s="98"/>
      <c r="AB41" s="98"/>
      <c r="AC41" s="77"/>
      <c r="AD41" s="77"/>
      <c r="AE41" s="97"/>
      <c r="AF41" s="97"/>
      <c r="AG41" s="97"/>
    </row>
    <row r="42" spans="1:33" ht="17">
      <c r="A42" s="77"/>
      <c r="B42" s="97"/>
      <c r="C42" s="99"/>
      <c r="D42" s="99"/>
      <c r="E42" s="99"/>
      <c r="F42" s="99"/>
      <c r="G42" s="99"/>
      <c r="H42" s="101"/>
      <c r="I42" s="99"/>
      <c r="J42" s="99"/>
      <c r="K42" s="99"/>
      <c r="L42" s="99"/>
      <c r="M42" s="99"/>
      <c r="N42" s="99"/>
      <c r="O42" s="26" t="s">
        <v>445</v>
      </c>
      <c r="P42" s="105"/>
      <c r="Q42" s="155"/>
      <c r="R42" s="99"/>
      <c r="S42" s="99"/>
      <c r="T42" s="99"/>
      <c r="U42" s="89"/>
      <c r="V42" s="89"/>
      <c r="W42" s="99"/>
      <c r="X42" s="99"/>
      <c r="Y42" s="99"/>
      <c r="Z42" s="99"/>
      <c r="AA42" s="99"/>
      <c r="AB42" s="99"/>
      <c r="AC42" s="77"/>
      <c r="AD42" s="77"/>
      <c r="AE42" s="97"/>
      <c r="AF42" s="97"/>
      <c r="AG42" s="97"/>
    </row>
    <row r="43" spans="1:33" ht="15.75" customHeight="1">
      <c r="A43" s="77"/>
      <c r="B43" s="97"/>
      <c r="C43" s="98">
        <v>6</v>
      </c>
      <c r="D43" s="98" t="s">
        <v>67</v>
      </c>
      <c r="E43" s="98" t="s">
        <v>29</v>
      </c>
      <c r="F43" s="98" t="s">
        <v>24</v>
      </c>
      <c r="G43" s="98">
        <v>2</v>
      </c>
      <c r="H43" s="100">
        <v>2048</v>
      </c>
      <c r="I43" s="98">
        <v>1</v>
      </c>
      <c r="J43" s="98" t="s">
        <v>101</v>
      </c>
      <c r="K43" s="98" t="s">
        <v>25</v>
      </c>
      <c r="L43" s="98" t="s">
        <v>26</v>
      </c>
      <c r="M43" s="98">
        <v>64</v>
      </c>
      <c r="N43" s="98">
        <v>1024</v>
      </c>
      <c r="O43" s="26" t="s">
        <v>445</v>
      </c>
      <c r="P43" s="153">
        <v>56</v>
      </c>
      <c r="Q43" s="98"/>
      <c r="R43" s="98"/>
      <c r="S43" s="98"/>
      <c r="T43" s="98"/>
      <c r="U43" s="89"/>
      <c r="V43" s="89"/>
      <c r="W43" s="98"/>
      <c r="X43" s="98"/>
      <c r="Y43" s="98"/>
      <c r="Z43" s="98"/>
      <c r="AA43" s="103"/>
      <c r="AB43" s="98" t="s">
        <v>37</v>
      </c>
      <c r="AC43" s="77"/>
      <c r="AD43" s="77"/>
      <c r="AE43" s="97"/>
      <c r="AF43" s="97"/>
      <c r="AG43" s="97"/>
    </row>
    <row r="44" spans="1:33" ht="17">
      <c r="A44" s="77"/>
      <c r="B44" s="97"/>
      <c r="C44" s="98"/>
      <c r="D44" s="98"/>
      <c r="E44" s="98"/>
      <c r="F44" s="98"/>
      <c r="G44" s="98"/>
      <c r="H44" s="100"/>
      <c r="I44" s="98"/>
      <c r="J44" s="98"/>
      <c r="K44" s="98"/>
      <c r="L44" s="98"/>
      <c r="M44" s="98"/>
      <c r="N44" s="98"/>
      <c r="O44" s="26" t="s">
        <v>445</v>
      </c>
      <c r="P44" s="104"/>
      <c r="Q44" s="98"/>
      <c r="R44" s="98"/>
      <c r="S44" s="98"/>
      <c r="T44" s="98"/>
      <c r="U44" s="89"/>
      <c r="V44" s="89"/>
      <c r="W44" s="98"/>
      <c r="X44" s="98"/>
      <c r="Y44" s="98"/>
      <c r="Z44" s="98"/>
      <c r="AA44" s="98"/>
      <c r="AB44" s="98"/>
      <c r="AC44" s="77"/>
      <c r="AD44" s="77"/>
      <c r="AE44" s="97"/>
      <c r="AF44" s="97"/>
      <c r="AG44" s="97"/>
    </row>
    <row r="45" spans="1:33" ht="17">
      <c r="A45" s="77"/>
      <c r="B45" s="97"/>
      <c r="C45" s="98"/>
      <c r="D45" s="98"/>
      <c r="E45" s="98"/>
      <c r="F45" s="98"/>
      <c r="G45" s="98"/>
      <c r="H45" s="100"/>
      <c r="I45" s="98"/>
      <c r="J45" s="98"/>
      <c r="K45" s="98"/>
      <c r="L45" s="98"/>
      <c r="M45" s="98"/>
      <c r="N45" s="98"/>
      <c r="O45" s="26" t="s">
        <v>445</v>
      </c>
      <c r="P45" s="104"/>
      <c r="Q45" s="98"/>
      <c r="R45" s="98"/>
      <c r="S45" s="98"/>
      <c r="T45" s="98"/>
      <c r="U45" s="89"/>
      <c r="V45" s="89"/>
      <c r="W45" s="98"/>
      <c r="X45" s="98"/>
      <c r="Y45" s="98"/>
      <c r="Z45" s="98"/>
      <c r="AA45" s="98"/>
      <c r="AB45" s="98"/>
      <c r="AC45" s="77"/>
      <c r="AD45" s="77"/>
      <c r="AE45" s="97"/>
      <c r="AF45" s="97"/>
      <c r="AG45" s="97"/>
    </row>
    <row r="46" spans="1:33" ht="17">
      <c r="A46" s="77"/>
      <c r="B46" s="97"/>
      <c r="C46" s="98"/>
      <c r="D46" s="98"/>
      <c r="E46" s="98"/>
      <c r="F46" s="98"/>
      <c r="G46" s="98"/>
      <c r="H46" s="100"/>
      <c r="I46" s="98"/>
      <c r="J46" s="98"/>
      <c r="K46" s="98"/>
      <c r="L46" s="98"/>
      <c r="M46" s="98"/>
      <c r="N46" s="98"/>
      <c r="O46" s="26" t="s">
        <v>445</v>
      </c>
      <c r="P46" s="104"/>
      <c r="Q46" s="98"/>
      <c r="R46" s="98"/>
      <c r="S46" s="98"/>
      <c r="T46" s="98"/>
      <c r="U46" s="89"/>
      <c r="V46" s="89"/>
      <c r="W46" s="98"/>
      <c r="X46" s="98"/>
      <c r="Y46" s="98"/>
      <c r="Z46" s="98"/>
      <c r="AA46" s="98"/>
      <c r="AB46" s="98"/>
      <c r="AC46" s="77"/>
      <c r="AD46" s="77"/>
      <c r="AE46" s="97"/>
      <c r="AF46" s="97"/>
      <c r="AG46" s="97"/>
    </row>
    <row r="47" spans="1:33" ht="17">
      <c r="A47" s="77"/>
      <c r="B47" s="97"/>
      <c r="C47" s="99"/>
      <c r="D47" s="99"/>
      <c r="E47" s="99"/>
      <c r="F47" s="99"/>
      <c r="G47" s="99"/>
      <c r="H47" s="101"/>
      <c r="I47" s="99"/>
      <c r="J47" s="99"/>
      <c r="K47" s="99"/>
      <c r="L47" s="99"/>
      <c r="M47" s="99"/>
      <c r="N47" s="99"/>
      <c r="O47" s="26" t="s">
        <v>445</v>
      </c>
      <c r="P47" s="105"/>
      <c r="Q47" s="99"/>
      <c r="R47" s="99"/>
      <c r="S47" s="99"/>
      <c r="T47" s="99"/>
      <c r="U47" s="89"/>
      <c r="V47" s="89"/>
      <c r="W47" s="99"/>
      <c r="X47" s="99"/>
      <c r="Y47" s="99"/>
      <c r="Z47" s="99"/>
      <c r="AA47" s="99"/>
      <c r="AB47" s="99"/>
      <c r="AC47" s="77"/>
      <c r="AD47" s="77"/>
      <c r="AE47" s="97"/>
      <c r="AF47" s="97"/>
      <c r="AG47" s="97"/>
    </row>
    <row r="48" spans="1:33" ht="15.75" customHeight="1">
      <c r="A48" s="77"/>
      <c r="B48" s="97"/>
      <c r="C48" s="98">
        <v>7</v>
      </c>
      <c r="D48" s="98" t="s">
        <v>67</v>
      </c>
      <c r="E48" s="98" t="s">
        <v>29</v>
      </c>
      <c r="F48" s="98" t="s">
        <v>24</v>
      </c>
      <c r="G48" s="98">
        <v>2</v>
      </c>
      <c r="H48" s="100">
        <v>4096</v>
      </c>
      <c r="I48" s="98">
        <v>1</v>
      </c>
      <c r="J48" s="98" t="s">
        <v>101</v>
      </c>
      <c r="K48" s="98" t="s">
        <v>25</v>
      </c>
      <c r="L48" s="98" t="s">
        <v>26</v>
      </c>
      <c r="M48" s="98">
        <v>64</v>
      </c>
      <c r="N48" s="98">
        <v>1024</v>
      </c>
      <c r="O48" s="26" t="s">
        <v>445</v>
      </c>
      <c r="P48" s="153">
        <v>56</v>
      </c>
      <c r="Q48" s="98"/>
      <c r="R48" s="98"/>
      <c r="S48" s="98"/>
      <c r="T48" s="98"/>
      <c r="U48" s="89"/>
      <c r="V48" s="89"/>
      <c r="W48" s="98"/>
      <c r="X48" s="98"/>
      <c r="Y48" s="98"/>
      <c r="Z48" s="98"/>
      <c r="AA48" s="102"/>
      <c r="AB48" s="98" t="s">
        <v>37</v>
      </c>
      <c r="AC48" s="77"/>
      <c r="AD48" s="77"/>
      <c r="AE48" s="97"/>
      <c r="AF48" s="97"/>
      <c r="AG48" s="97"/>
    </row>
    <row r="49" spans="1:33" ht="17">
      <c r="A49" s="77"/>
      <c r="B49" s="97"/>
      <c r="C49" s="98"/>
      <c r="D49" s="98"/>
      <c r="E49" s="98"/>
      <c r="F49" s="98"/>
      <c r="G49" s="98"/>
      <c r="H49" s="100"/>
      <c r="I49" s="98"/>
      <c r="J49" s="98"/>
      <c r="K49" s="98"/>
      <c r="L49" s="98"/>
      <c r="M49" s="98"/>
      <c r="N49" s="98"/>
      <c r="O49" s="26" t="s">
        <v>445</v>
      </c>
      <c r="P49" s="104"/>
      <c r="Q49" s="98"/>
      <c r="R49" s="98"/>
      <c r="S49" s="98"/>
      <c r="T49" s="98"/>
      <c r="U49" s="89"/>
      <c r="V49" s="89"/>
      <c r="W49" s="98"/>
      <c r="X49" s="98"/>
      <c r="Y49" s="98"/>
      <c r="Z49" s="98"/>
      <c r="AA49" s="98"/>
      <c r="AB49" s="98"/>
      <c r="AC49" s="77"/>
      <c r="AD49" s="77"/>
      <c r="AE49" s="97"/>
      <c r="AF49" s="97"/>
      <c r="AG49" s="97"/>
    </row>
    <row r="50" spans="1:33" ht="17">
      <c r="A50" s="77"/>
      <c r="B50" s="97"/>
      <c r="C50" s="98"/>
      <c r="D50" s="98"/>
      <c r="E50" s="98"/>
      <c r="F50" s="98"/>
      <c r="G50" s="98"/>
      <c r="H50" s="100"/>
      <c r="I50" s="98"/>
      <c r="J50" s="98"/>
      <c r="K50" s="98"/>
      <c r="L50" s="98"/>
      <c r="M50" s="98"/>
      <c r="N50" s="98"/>
      <c r="O50" s="26" t="s">
        <v>445</v>
      </c>
      <c r="P50" s="104"/>
      <c r="Q50" s="98"/>
      <c r="R50" s="98"/>
      <c r="S50" s="98"/>
      <c r="T50" s="98"/>
      <c r="U50" s="89"/>
      <c r="V50" s="89"/>
      <c r="W50" s="98"/>
      <c r="X50" s="98"/>
      <c r="Y50" s="98"/>
      <c r="Z50" s="98"/>
      <c r="AA50" s="98"/>
      <c r="AB50" s="98"/>
      <c r="AC50" s="77"/>
      <c r="AD50" s="77"/>
      <c r="AE50" s="97"/>
      <c r="AF50" s="97"/>
      <c r="AG50" s="97"/>
    </row>
    <row r="51" spans="1:33" ht="17">
      <c r="A51" s="77"/>
      <c r="B51" s="97"/>
      <c r="C51" s="98"/>
      <c r="D51" s="98"/>
      <c r="E51" s="98"/>
      <c r="F51" s="98"/>
      <c r="G51" s="98"/>
      <c r="H51" s="100"/>
      <c r="I51" s="98"/>
      <c r="J51" s="98"/>
      <c r="K51" s="98"/>
      <c r="L51" s="98"/>
      <c r="M51" s="98"/>
      <c r="N51" s="98"/>
      <c r="O51" s="26" t="s">
        <v>445</v>
      </c>
      <c r="P51" s="104"/>
      <c r="Q51" s="98"/>
      <c r="R51" s="98"/>
      <c r="S51" s="98"/>
      <c r="T51" s="98"/>
      <c r="U51" s="89"/>
      <c r="V51" s="89"/>
      <c r="W51" s="98"/>
      <c r="X51" s="98"/>
      <c r="Y51" s="98"/>
      <c r="Z51" s="98"/>
      <c r="AA51" s="98"/>
      <c r="AB51" s="98"/>
      <c r="AC51" s="77"/>
      <c r="AD51" s="77"/>
      <c r="AE51" s="97"/>
      <c r="AF51" s="97"/>
      <c r="AG51" s="97"/>
    </row>
    <row r="52" spans="1:33" ht="17">
      <c r="A52" s="77"/>
      <c r="B52" s="97"/>
      <c r="C52" s="99"/>
      <c r="D52" s="99"/>
      <c r="E52" s="99"/>
      <c r="F52" s="99"/>
      <c r="G52" s="99"/>
      <c r="H52" s="101"/>
      <c r="I52" s="99"/>
      <c r="J52" s="99"/>
      <c r="K52" s="99"/>
      <c r="L52" s="99"/>
      <c r="M52" s="99"/>
      <c r="N52" s="99"/>
      <c r="O52" s="26" t="s">
        <v>445</v>
      </c>
      <c r="P52" s="105"/>
      <c r="Q52" s="99"/>
      <c r="R52" s="99"/>
      <c r="S52" s="99"/>
      <c r="T52" s="99"/>
      <c r="U52" s="89"/>
      <c r="V52" s="89"/>
      <c r="W52" s="99"/>
      <c r="X52" s="99"/>
      <c r="Y52" s="99"/>
      <c r="Z52" s="99"/>
      <c r="AA52" s="99"/>
      <c r="AB52" s="99"/>
      <c r="AC52" s="77"/>
      <c r="AD52" s="77"/>
      <c r="AE52" s="97"/>
      <c r="AF52" s="97"/>
      <c r="AG52" s="97"/>
    </row>
    <row r="53" spans="1:33" ht="15.75" customHeight="1">
      <c r="A53" s="77"/>
      <c r="B53" s="97"/>
      <c r="C53" s="98">
        <v>8</v>
      </c>
      <c r="D53" s="98" t="s">
        <v>67</v>
      </c>
      <c r="E53" s="98" t="s">
        <v>29</v>
      </c>
      <c r="F53" s="98" t="s">
        <v>24</v>
      </c>
      <c r="G53" s="98">
        <v>2</v>
      </c>
      <c r="H53" s="98">
        <v>4096</v>
      </c>
      <c r="I53" s="100">
        <v>2</v>
      </c>
      <c r="J53" s="98" t="s">
        <v>101</v>
      </c>
      <c r="K53" s="98" t="s">
        <v>25</v>
      </c>
      <c r="L53" s="98" t="s">
        <v>26</v>
      </c>
      <c r="M53" s="98">
        <v>64</v>
      </c>
      <c r="N53" s="98">
        <v>1024</v>
      </c>
      <c r="O53" s="26" t="s">
        <v>445</v>
      </c>
      <c r="P53" s="153">
        <v>56</v>
      </c>
      <c r="Q53" s="98"/>
      <c r="R53" s="98"/>
      <c r="S53" s="98"/>
      <c r="T53" s="98"/>
      <c r="U53" s="89"/>
      <c r="V53" s="89"/>
      <c r="W53" s="98"/>
      <c r="X53" s="98"/>
      <c r="Y53" s="98"/>
      <c r="Z53" s="98"/>
      <c r="AA53" s="98"/>
      <c r="AB53" s="98" t="s">
        <v>37</v>
      </c>
      <c r="AC53" s="77"/>
      <c r="AD53" s="77"/>
      <c r="AE53" s="97"/>
      <c r="AF53" s="97"/>
      <c r="AG53" s="97"/>
    </row>
    <row r="54" spans="1:33" ht="17">
      <c r="A54" s="77"/>
      <c r="B54" s="97"/>
      <c r="C54" s="98"/>
      <c r="D54" s="98"/>
      <c r="E54" s="98"/>
      <c r="F54" s="98"/>
      <c r="G54" s="98"/>
      <c r="H54" s="98"/>
      <c r="I54" s="100"/>
      <c r="J54" s="98"/>
      <c r="K54" s="98"/>
      <c r="L54" s="98"/>
      <c r="M54" s="98"/>
      <c r="N54" s="98"/>
      <c r="O54" s="26" t="s">
        <v>445</v>
      </c>
      <c r="P54" s="104"/>
      <c r="Q54" s="98"/>
      <c r="R54" s="98"/>
      <c r="S54" s="98"/>
      <c r="T54" s="98"/>
      <c r="U54" s="89"/>
      <c r="V54" s="89"/>
      <c r="W54" s="98"/>
      <c r="X54" s="98"/>
      <c r="Y54" s="98"/>
      <c r="Z54" s="98"/>
      <c r="AA54" s="98"/>
      <c r="AB54" s="98"/>
      <c r="AC54" s="77"/>
      <c r="AD54" s="77"/>
      <c r="AE54" s="97"/>
      <c r="AF54" s="97"/>
      <c r="AG54" s="97"/>
    </row>
    <row r="55" spans="1:33" ht="17">
      <c r="A55" s="77"/>
      <c r="B55" s="97"/>
      <c r="C55" s="98"/>
      <c r="D55" s="98"/>
      <c r="E55" s="98"/>
      <c r="F55" s="98"/>
      <c r="G55" s="98"/>
      <c r="H55" s="98"/>
      <c r="I55" s="100"/>
      <c r="J55" s="98"/>
      <c r="K55" s="98"/>
      <c r="L55" s="98"/>
      <c r="M55" s="98"/>
      <c r="N55" s="98"/>
      <c r="O55" s="26" t="s">
        <v>445</v>
      </c>
      <c r="P55" s="104"/>
      <c r="Q55" s="98"/>
      <c r="R55" s="98"/>
      <c r="S55" s="98"/>
      <c r="T55" s="98"/>
      <c r="U55" s="89"/>
      <c r="V55" s="89"/>
      <c r="W55" s="98"/>
      <c r="X55" s="98"/>
      <c r="Y55" s="98"/>
      <c r="Z55" s="98"/>
      <c r="AA55" s="98"/>
      <c r="AB55" s="98"/>
      <c r="AC55" s="77"/>
      <c r="AD55" s="77"/>
      <c r="AE55" s="97"/>
      <c r="AF55" s="97"/>
      <c r="AG55" s="97"/>
    </row>
    <row r="56" spans="1:33" ht="17">
      <c r="A56" s="77"/>
      <c r="B56" s="97"/>
      <c r="C56" s="98"/>
      <c r="D56" s="98"/>
      <c r="E56" s="98"/>
      <c r="F56" s="98"/>
      <c r="G56" s="98"/>
      <c r="H56" s="98"/>
      <c r="I56" s="100"/>
      <c r="J56" s="98"/>
      <c r="K56" s="98"/>
      <c r="L56" s="98"/>
      <c r="M56" s="98"/>
      <c r="N56" s="98"/>
      <c r="O56" s="26" t="s">
        <v>445</v>
      </c>
      <c r="P56" s="104"/>
      <c r="Q56" s="98"/>
      <c r="R56" s="98"/>
      <c r="S56" s="98"/>
      <c r="T56" s="98"/>
      <c r="U56" s="89"/>
      <c r="V56" s="89"/>
      <c r="W56" s="98"/>
      <c r="X56" s="98"/>
      <c r="Y56" s="98"/>
      <c r="Z56" s="98"/>
      <c r="AA56" s="98"/>
      <c r="AB56" s="98"/>
      <c r="AC56" s="77"/>
      <c r="AD56" s="77"/>
      <c r="AE56" s="97"/>
      <c r="AF56" s="97"/>
      <c r="AG56" s="97"/>
    </row>
    <row r="57" spans="1:33" ht="17">
      <c r="A57" s="77"/>
      <c r="B57" s="97"/>
      <c r="C57" s="99"/>
      <c r="D57" s="99"/>
      <c r="E57" s="99"/>
      <c r="F57" s="99"/>
      <c r="G57" s="99"/>
      <c r="H57" s="99"/>
      <c r="I57" s="101"/>
      <c r="J57" s="99"/>
      <c r="K57" s="99"/>
      <c r="L57" s="99"/>
      <c r="M57" s="99"/>
      <c r="N57" s="99"/>
      <c r="O57" s="26" t="s">
        <v>445</v>
      </c>
      <c r="P57" s="105"/>
      <c r="Q57" s="99"/>
      <c r="R57" s="99"/>
      <c r="S57" s="99"/>
      <c r="T57" s="99"/>
      <c r="U57" s="89"/>
      <c r="V57" s="89"/>
      <c r="W57" s="99"/>
      <c r="X57" s="99"/>
      <c r="Y57" s="99"/>
      <c r="Z57" s="99"/>
      <c r="AA57" s="99"/>
      <c r="AB57" s="99"/>
      <c r="AC57" s="77"/>
      <c r="AD57" s="77"/>
      <c r="AE57" s="97"/>
      <c r="AF57" s="97"/>
      <c r="AG57" s="97"/>
    </row>
    <row r="58" spans="1:33" ht="15.75" customHeight="1">
      <c r="A58" s="77"/>
      <c r="B58" s="97"/>
      <c r="C58" s="98">
        <v>9</v>
      </c>
      <c r="D58" s="98" t="s">
        <v>67</v>
      </c>
      <c r="E58" s="98" t="s">
        <v>29</v>
      </c>
      <c r="F58" s="98" t="s">
        <v>24</v>
      </c>
      <c r="G58" s="98">
        <v>2</v>
      </c>
      <c r="H58" s="98">
        <v>4096</v>
      </c>
      <c r="I58" s="100">
        <v>4</v>
      </c>
      <c r="J58" s="98" t="s">
        <v>101</v>
      </c>
      <c r="K58" s="98" t="s">
        <v>25</v>
      </c>
      <c r="L58" s="98" t="s">
        <v>26</v>
      </c>
      <c r="M58" s="98">
        <v>64</v>
      </c>
      <c r="N58" s="98">
        <v>1024</v>
      </c>
      <c r="O58" s="26" t="s">
        <v>445</v>
      </c>
      <c r="P58" s="153">
        <v>56</v>
      </c>
      <c r="Q58" s="98"/>
      <c r="R58" s="98"/>
      <c r="S58" s="98"/>
      <c r="T58" s="98"/>
      <c r="U58" s="89"/>
      <c r="V58" s="89"/>
      <c r="W58" s="98"/>
      <c r="X58" s="98"/>
      <c r="Y58" s="98"/>
      <c r="Z58" s="98"/>
      <c r="AA58" s="98"/>
      <c r="AB58" s="98" t="s">
        <v>37</v>
      </c>
      <c r="AC58" s="77"/>
      <c r="AD58" s="77"/>
      <c r="AE58" s="97"/>
      <c r="AF58" s="97"/>
      <c r="AG58" s="97"/>
    </row>
    <row r="59" spans="1:33" ht="17">
      <c r="A59" s="77"/>
      <c r="B59" s="97"/>
      <c r="C59" s="98"/>
      <c r="D59" s="98"/>
      <c r="E59" s="98"/>
      <c r="F59" s="98"/>
      <c r="G59" s="98"/>
      <c r="H59" s="98"/>
      <c r="I59" s="100"/>
      <c r="J59" s="98"/>
      <c r="K59" s="98"/>
      <c r="L59" s="98"/>
      <c r="M59" s="98"/>
      <c r="N59" s="98"/>
      <c r="O59" s="26" t="s">
        <v>445</v>
      </c>
      <c r="P59" s="104"/>
      <c r="Q59" s="98"/>
      <c r="R59" s="98"/>
      <c r="S59" s="98"/>
      <c r="T59" s="98"/>
      <c r="U59" s="89"/>
      <c r="V59" s="89"/>
      <c r="W59" s="98"/>
      <c r="X59" s="98"/>
      <c r="Y59" s="98"/>
      <c r="Z59" s="98"/>
      <c r="AA59" s="98"/>
      <c r="AB59" s="98"/>
      <c r="AC59" s="77"/>
      <c r="AD59" s="77"/>
      <c r="AE59" s="97"/>
      <c r="AF59" s="97"/>
      <c r="AG59" s="97"/>
    </row>
    <row r="60" spans="1:33" ht="17">
      <c r="A60" s="77"/>
      <c r="B60" s="97"/>
      <c r="C60" s="98"/>
      <c r="D60" s="98"/>
      <c r="E60" s="98"/>
      <c r="F60" s="98"/>
      <c r="G60" s="98"/>
      <c r="H60" s="98"/>
      <c r="I60" s="100"/>
      <c r="J60" s="98"/>
      <c r="K60" s="98"/>
      <c r="L60" s="98"/>
      <c r="M60" s="98"/>
      <c r="N60" s="98"/>
      <c r="O60" s="26" t="s">
        <v>445</v>
      </c>
      <c r="P60" s="104"/>
      <c r="Q60" s="98"/>
      <c r="R60" s="98"/>
      <c r="S60" s="98"/>
      <c r="T60" s="98"/>
      <c r="U60" s="89"/>
      <c r="V60" s="89"/>
      <c r="W60" s="98"/>
      <c r="X60" s="98"/>
      <c r="Y60" s="98"/>
      <c r="Z60" s="98"/>
      <c r="AA60" s="98"/>
      <c r="AB60" s="98"/>
      <c r="AC60" s="77"/>
      <c r="AD60" s="77"/>
      <c r="AE60" s="97"/>
      <c r="AF60" s="97"/>
      <c r="AG60" s="97"/>
    </row>
    <row r="61" spans="1:33" ht="17">
      <c r="A61" s="77"/>
      <c r="B61" s="97"/>
      <c r="C61" s="98"/>
      <c r="D61" s="98"/>
      <c r="E61" s="98"/>
      <c r="F61" s="98"/>
      <c r="G61" s="98"/>
      <c r="H61" s="98"/>
      <c r="I61" s="100"/>
      <c r="J61" s="98"/>
      <c r="K61" s="98"/>
      <c r="L61" s="98"/>
      <c r="M61" s="98"/>
      <c r="N61" s="98"/>
      <c r="O61" s="26" t="s">
        <v>445</v>
      </c>
      <c r="P61" s="104"/>
      <c r="Q61" s="98"/>
      <c r="R61" s="98"/>
      <c r="S61" s="98"/>
      <c r="T61" s="98"/>
      <c r="U61" s="89"/>
      <c r="V61" s="89"/>
      <c r="W61" s="98"/>
      <c r="X61" s="98"/>
      <c r="Y61" s="98"/>
      <c r="Z61" s="98"/>
      <c r="AA61" s="98"/>
      <c r="AB61" s="98"/>
      <c r="AC61" s="77"/>
      <c r="AD61" s="77"/>
      <c r="AE61" s="97"/>
      <c r="AF61" s="97"/>
      <c r="AG61" s="97"/>
    </row>
    <row r="62" spans="1:33" ht="15.75" customHeight="1">
      <c r="A62" s="77"/>
      <c r="B62" s="97"/>
      <c r="C62" s="99"/>
      <c r="D62" s="99"/>
      <c r="E62" s="99"/>
      <c r="F62" s="99"/>
      <c r="G62" s="99"/>
      <c r="H62" s="99"/>
      <c r="I62" s="101"/>
      <c r="J62" s="99"/>
      <c r="K62" s="99"/>
      <c r="L62" s="99"/>
      <c r="M62" s="99"/>
      <c r="N62" s="99"/>
      <c r="O62" s="26" t="s">
        <v>445</v>
      </c>
      <c r="P62" s="105"/>
      <c r="Q62" s="99"/>
      <c r="R62" s="99"/>
      <c r="S62" s="99"/>
      <c r="T62" s="99"/>
      <c r="U62" s="89"/>
      <c r="V62" s="89"/>
      <c r="W62" s="99"/>
      <c r="X62" s="99"/>
      <c r="Y62" s="99"/>
      <c r="Z62" s="99"/>
      <c r="AA62" s="99"/>
      <c r="AB62" s="99"/>
      <c r="AC62" s="77"/>
      <c r="AD62" s="77"/>
      <c r="AE62" s="97"/>
      <c r="AF62" s="97"/>
      <c r="AG62" s="97"/>
    </row>
    <row r="63" spans="1:3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ht="15.75" customHeight="1">
      <c r="A65" s="77"/>
      <c r="B65" s="77"/>
      <c r="C65" s="94" t="s">
        <v>192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6"/>
      <c r="AC65" s="77"/>
      <c r="AD65" s="77"/>
      <c r="AE65" s="77"/>
      <c r="AF65" s="77"/>
      <c r="AG65" s="77"/>
    </row>
    <row r="66" spans="1:33" ht="85">
      <c r="A66" s="77"/>
      <c r="B66" s="77"/>
      <c r="C66" s="37">
        <v>1</v>
      </c>
      <c r="D66" s="34" t="s">
        <v>67</v>
      </c>
      <c r="E66" s="34" t="s">
        <v>29</v>
      </c>
      <c r="F66" s="34" t="s">
        <v>24</v>
      </c>
      <c r="G66" s="34">
        <v>2</v>
      </c>
      <c r="H66" s="34">
        <v>128</v>
      </c>
      <c r="I66" s="34">
        <v>1</v>
      </c>
      <c r="J66" s="34" t="s">
        <v>68</v>
      </c>
      <c r="K66" s="34" t="s">
        <v>25</v>
      </c>
      <c r="L66" s="38" t="s">
        <v>26</v>
      </c>
      <c r="M66" s="34" t="s">
        <v>69</v>
      </c>
      <c r="N66" s="34" t="s">
        <v>84</v>
      </c>
      <c r="O66" s="26" t="s">
        <v>445</v>
      </c>
      <c r="P66" s="26">
        <v>56</v>
      </c>
      <c r="Q66" s="34">
        <v>100</v>
      </c>
      <c r="R66" s="34">
        <v>0</v>
      </c>
      <c r="S66" s="34">
        <v>196613</v>
      </c>
      <c r="T66" s="34">
        <v>614.70000000000005</v>
      </c>
      <c r="U66" s="34" t="s">
        <v>489</v>
      </c>
      <c r="V66" s="34" t="s">
        <v>490</v>
      </c>
      <c r="W66" s="34">
        <v>0</v>
      </c>
      <c r="X66" s="34">
        <v>128</v>
      </c>
      <c r="Y66" s="34">
        <v>37329248017</v>
      </c>
      <c r="Z66" s="34">
        <v>48355242300</v>
      </c>
      <c r="AA66" s="36">
        <v>0.53</v>
      </c>
      <c r="AB66" s="34" t="s">
        <v>37</v>
      </c>
      <c r="AC66" s="77"/>
      <c r="AD66" s="77"/>
      <c r="AE66" s="77"/>
      <c r="AF66" s="77"/>
      <c r="AG66" s="77"/>
    </row>
    <row r="67" spans="1:33" ht="17">
      <c r="A67" s="77"/>
      <c r="B67" s="77"/>
      <c r="C67" s="37">
        <v>2</v>
      </c>
      <c r="D67" s="34" t="s">
        <v>67</v>
      </c>
      <c r="E67" s="34" t="s">
        <v>29</v>
      </c>
      <c r="F67" s="34" t="s">
        <v>24</v>
      </c>
      <c r="G67" s="34">
        <v>2</v>
      </c>
      <c r="H67" s="34">
        <v>128</v>
      </c>
      <c r="I67" s="34">
        <v>1</v>
      </c>
      <c r="J67" s="34" t="s">
        <v>68</v>
      </c>
      <c r="K67" s="34" t="s">
        <v>25</v>
      </c>
      <c r="L67" s="38" t="s">
        <v>193</v>
      </c>
      <c r="M67" s="34" t="s">
        <v>69</v>
      </c>
      <c r="N67" s="34" t="s">
        <v>84</v>
      </c>
      <c r="O67" s="26" t="s">
        <v>445</v>
      </c>
      <c r="P67" s="26">
        <v>56</v>
      </c>
      <c r="Q67" s="34"/>
      <c r="R67" s="40"/>
      <c r="S67" s="34"/>
      <c r="T67" s="35"/>
      <c r="U67" s="34"/>
      <c r="V67" s="34"/>
      <c r="W67" s="40"/>
      <c r="X67" s="34"/>
      <c r="Y67" s="34"/>
      <c r="Z67" s="34"/>
      <c r="AA67" s="36"/>
      <c r="AB67" s="34" t="s">
        <v>37</v>
      </c>
      <c r="AC67" s="77"/>
      <c r="AD67" s="77"/>
      <c r="AE67" s="77"/>
      <c r="AF67" s="77"/>
      <c r="AG67" s="77"/>
    </row>
    <row r="68" spans="1:33" ht="17">
      <c r="A68" s="77"/>
      <c r="B68" s="77"/>
      <c r="C68" s="37">
        <v>3</v>
      </c>
      <c r="D68" s="34" t="s">
        <v>67</v>
      </c>
      <c r="E68" s="34" t="s">
        <v>29</v>
      </c>
      <c r="F68" s="34" t="s">
        <v>24</v>
      </c>
      <c r="G68" s="34">
        <v>2</v>
      </c>
      <c r="H68" s="34">
        <v>128</v>
      </c>
      <c r="I68" s="34">
        <v>1</v>
      </c>
      <c r="J68" s="34" t="s">
        <v>68</v>
      </c>
      <c r="K68" s="34" t="s">
        <v>25</v>
      </c>
      <c r="L68" s="38" t="s">
        <v>28</v>
      </c>
      <c r="M68" s="34" t="s">
        <v>69</v>
      </c>
      <c r="N68" s="34" t="s">
        <v>84</v>
      </c>
      <c r="O68" s="26" t="s">
        <v>445</v>
      </c>
      <c r="P68" s="26">
        <v>56</v>
      </c>
      <c r="Q68" s="34"/>
      <c r="R68" s="39"/>
      <c r="S68" s="34"/>
      <c r="T68" s="35"/>
      <c r="U68" s="34"/>
      <c r="V68" s="34"/>
      <c r="W68" s="34"/>
      <c r="X68" s="34"/>
      <c r="Y68" s="34"/>
      <c r="Z68" s="34"/>
      <c r="AA68" s="36"/>
      <c r="AB68" s="34" t="s">
        <v>37</v>
      </c>
      <c r="AC68" s="77"/>
      <c r="AD68" s="77"/>
      <c r="AE68" s="77"/>
      <c r="AF68" s="77"/>
      <c r="AG68" s="77"/>
    </row>
    <row r="69" spans="1:33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ht="15.75" customHeight="1">
      <c r="A71" s="77"/>
      <c r="B71" s="77"/>
      <c r="C71" s="94" t="s">
        <v>491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6"/>
      <c r="AC71" s="77"/>
      <c r="AD71" s="77"/>
      <c r="AE71" s="77"/>
      <c r="AF71" s="77"/>
      <c r="AG71" s="77"/>
    </row>
    <row r="72" spans="1:33" ht="51">
      <c r="A72" s="77"/>
      <c r="B72" s="77"/>
      <c r="C72" s="37">
        <v>4</v>
      </c>
      <c r="D72" s="34" t="s">
        <v>67</v>
      </c>
      <c r="E72" s="34" t="s">
        <v>29</v>
      </c>
      <c r="F72" s="38" t="s">
        <v>492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>
        <v>24</v>
      </c>
      <c r="N72" s="34" t="s">
        <v>84</v>
      </c>
      <c r="O72" s="26" t="s">
        <v>445</v>
      </c>
      <c r="P72" s="26">
        <v>56</v>
      </c>
      <c r="Q72" s="34"/>
      <c r="R72" s="40"/>
      <c r="S72" s="40"/>
      <c r="T72" s="40"/>
      <c r="U72" s="34"/>
      <c r="V72" s="40"/>
      <c r="W72" s="34"/>
      <c r="X72" s="34"/>
      <c r="Y72" s="34"/>
      <c r="Z72" s="34"/>
      <c r="AA72" s="34" t="s">
        <v>37</v>
      </c>
      <c r="AB72" s="34" t="s">
        <v>37</v>
      </c>
      <c r="AC72" s="77"/>
      <c r="AD72" s="77"/>
      <c r="AE72" s="77"/>
      <c r="AF72" s="77"/>
      <c r="AG72" s="77"/>
    </row>
    <row r="73" spans="1:3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ht="15.75" customHeight="1">
      <c r="A74" s="77"/>
      <c r="B74" s="77"/>
      <c r="C74" s="94" t="s">
        <v>199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6"/>
      <c r="AC74" s="77"/>
      <c r="AD74" s="77"/>
      <c r="AE74" s="77"/>
      <c r="AF74" s="77"/>
      <c r="AG74" s="77"/>
    </row>
    <row r="75" spans="1:33" ht="51">
      <c r="A75" s="77"/>
      <c r="B75" s="77"/>
      <c r="C75" s="37">
        <v>4</v>
      </c>
      <c r="D75" s="34" t="s">
        <v>67</v>
      </c>
      <c r="E75" s="34" t="s">
        <v>29</v>
      </c>
      <c r="F75" s="38" t="s">
        <v>492</v>
      </c>
      <c r="G75" s="34">
        <v>2</v>
      </c>
      <c r="H75" s="34">
        <v>128</v>
      </c>
      <c r="I75" s="34">
        <v>1</v>
      </c>
      <c r="J75" s="34" t="s">
        <v>68</v>
      </c>
      <c r="K75" s="34" t="s">
        <v>25</v>
      </c>
      <c r="L75" s="38" t="s">
        <v>28</v>
      </c>
      <c r="M75" s="34">
        <v>24</v>
      </c>
      <c r="N75" s="34" t="s">
        <v>84</v>
      </c>
      <c r="O75" s="26" t="s">
        <v>445</v>
      </c>
      <c r="P75" s="26">
        <v>56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 t="s">
        <v>37</v>
      </c>
      <c r="AB75" s="34" t="s">
        <v>37</v>
      </c>
      <c r="AC75" s="77"/>
      <c r="AD75" s="77"/>
      <c r="AE75" s="77"/>
      <c r="AF75" s="77"/>
      <c r="AG75" s="77"/>
    </row>
    <row r="76" spans="1:3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</row>
    <row r="77" spans="1:33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</row>
    <row r="87" spans="1:33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</row>
    <row r="88" spans="1:3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</row>
    <row r="89" spans="1:3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</row>
    <row r="90" spans="1:3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</row>
    <row r="91" spans="1:3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</row>
    <row r="92" spans="1:3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</row>
    <row r="93" spans="1:3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</row>
    <row r="94" spans="1:3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</row>
    <row r="95" spans="1:3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</row>
    <row r="96" spans="1:3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</row>
    <row r="97" spans="1:3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1:3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1:3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1:3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1:3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1:3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1:3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1:3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1:3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1:3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1:3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1:3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1:3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1:3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1:3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1:3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1:3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1:3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1:3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1:3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1:3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1:3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1: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1:3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1:3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1:3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1:3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1:33" ht="17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13" t="s">
        <v>37</v>
      </c>
      <c r="AB138" s="77"/>
      <c r="AC138" s="77"/>
      <c r="AD138" s="77"/>
      <c r="AE138" s="77"/>
      <c r="AF138" s="77"/>
      <c r="AG138" s="77"/>
    </row>
  </sheetData>
  <mergeCells count="251">
    <mergeCell ref="K53:K57"/>
    <mergeCell ref="L53:L57"/>
    <mergeCell ref="AG58:AG62"/>
    <mergeCell ref="C65:AB65"/>
    <mergeCell ref="C71:AB71"/>
    <mergeCell ref="C74:AB74"/>
    <mergeCell ref="Y58:Y62"/>
    <mergeCell ref="Z58:Z62"/>
    <mergeCell ref="AA58:AA62"/>
    <mergeCell ref="AB58:AB62"/>
    <mergeCell ref="AE58:AE62"/>
    <mergeCell ref="AF58:AF62"/>
    <mergeCell ref="Q58:Q62"/>
    <mergeCell ref="R58:R62"/>
    <mergeCell ref="S58:S62"/>
    <mergeCell ref="T58:T62"/>
    <mergeCell ref="W58:W62"/>
    <mergeCell ref="X58:X62"/>
    <mergeCell ref="K58:K62"/>
    <mergeCell ref="L58:L62"/>
    <mergeCell ref="M58:M62"/>
    <mergeCell ref="N58:N62"/>
    <mergeCell ref="P58:P62"/>
    <mergeCell ref="Y53:Y57"/>
    <mergeCell ref="Z53:Z57"/>
    <mergeCell ref="AA53:AA57"/>
    <mergeCell ref="AB53:AB57"/>
    <mergeCell ref="AE53:AE57"/>
    <mergeCell ref="AF53:AF57"/>
    <mergeCell ref="Q53:Q57"/>
    <mergeCell ref="R53:R57"/>
    <mergeCell ref="S53:S57"/>
    <mergeCell ref="T53:T57"/>
    <mergeCell ref="W53:W57"/>
    <mergeCell ref="X53:X57"/>
    <mergeCell ref="B58:B62"/>
    <mergeCell ref="C58:C62"/>
    <mergeCell ref="D58:D62"/>
    <mergeCell ref="E58:E62"/>
    <mergeCell ref="F58:F62"/>
    <mergeCell ref="G58:G62"/>
    <mergeCell ref="H58:H62"/>
    <mergeCell ref="I58:I62"/>
    <mergeCell ref="J58:J62"/>
    <mergeCell ref="M53:M57"/>
    <mergeCell ref="N53:N57"/>
    <mergeCell ref="P53:P57"/>
    <mergeCell ref="AG48:AG52"/>
    <mergeCell ref="B53:B57"/>
    <mergeCell ref="C53:C57"/>
    <mergeCell ref="D53:D57"/>
    <mergeCell ref="E53:E57"/>
    <mergeCell ref="F53:F57"/>
    <mergeCell ref="G53:G57"/>
    <mergeCell ref="H53:H57"/>
    <mergeCell ref="I53:I57"/>
    <mergeCell ref="J53:J57"/>
    <mergeCell ref="Y48:Y52"/>
    <mergeCell ref="Z48:Z52"/>
    <mergeCell ref="AA48:AA52"/>
    <mergeCell ref="AB48:AB52"/>
    <mergeCell ref="AE48:AE52"/>
    <mergeCell ref="AF48:AF52"/>
    <mergeCell ref="Q48:Q52"/>
    <mergeCell ref="R48:R52"/>
    <mergeCell ref="S48:S52"/>
    <mergeCell ref="T48:T52"/>
    <mergeCell ref="AG53:AG57"/>
    <mergeCell ref="W48:W52"/>
    <mergeCell ref="X48:X52"/>
    <mergeCell ref="K48:K52"/>
    <mergeCell ref="L48:L52"/>
    <mergeCell ref="M48:M52"/>
    <mergeCell ref="N48:N52"/>
    <mergeCell ref="P48:P52"/>
    <mergeCell ref="AG43:AG47"/>
    <mergeCell ref="Y43:Y47"/>
    <mergeCell ref="Z43:Z47"/>
    <mergeCell ref="AA43:AA47"/>
    <mergeCell ref="AB43:AB47"/>
    <mergeCell ref="AE43:AE47"/>
    <mergeCell ref="AF43:AF47"/>
    <mergeCell ref="Q43:Q47"/>
    <mergeCell ref="R43:R47"/>
    <mergeCell ref="S43:S47"/>
    <mergeCell ref="T43:T47"/>
    <mergeCell ref="W43:W47"/>
    <mergeCell ref="X43:X47"/>
    <mergeCell ref="K43:K47"/>
    <mergeCell ref="L43:L47"/>
    <mergeCell ref="M43:M47"/>
    <mergeCell ref="N43:N47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P43:P47"/>
    <mergeCell ref="AG38:AG42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Y38:Y42"/>
    <mergeCell ref="Z38:Z42"/>
    <mergeCell ref="AA38:AA42"/>
    <mergeCell ref="AB38:AB42"/>
    <mergeCell ref="AE38:AE42"/>
    <mergeCell ref="AF38:AF42"/>
    <mergeCell ref="Q38:Q42"/>
    <mergeCell ref="R38:R42"/>
    <mergeCell ref="S38:S42"/>
    <mergeCell ref="T38:T42"/>
    <mergeCell ref="W38:W42"/>
    <mergeCell ref="X38:X42"/>
    <mergeCell ref="K38:K42"/>
    <mergeCell ref="L38:L42"/>
    <mergeCell ref="M38:M42"/>
    <mergeCell ref="N38:N42"/>
    <mergeCell ref="P38:P42"/>
    <mergeCell ref="AG33:AG37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Y33:Y37"/>
    <mergeCell ref="Z33:Z37"/>
    <mergeCell ref="AA33:AA37"/>
    <mergeCell ref="AB33:AB37"/>
    <mergeCell ref="AE33:AE37"/>
    <mergeCell ref="AF33:AF37"/>
    <mergeCell ref="Q33:Q37"/>
    <mergeCell ref="B33:B37"/>
    <mergeCell ref="C33:C37"/>
    <mergeCell ref="D33:D37"/>
    <mergeCell ref="R28:R32"/>
    <mergeCell ref="S28:S32"/>
    <mergeCell ref="T28:T32"/>
    <mergeCell ref="W28:W32"/>
    <mergeCell ref="X28:X32"/>
    <mergeCell ref="K28:K32"/>
    <mergeCell ref="L28:L32"/>
    <mergeCell ref="R33:R37"/>
    <mergeCell ref="S33:S37"/>
    <mergeCell ref="T33:T37"/>
    <mergeCell ref="W33:W37"/>
    <mergeCell ref="X33:X37"/>
    <mergeCell ref="K33:K37"/>
    <mergeCell ref="L33:L37"/>
    <mergeCell ref="M33:M37"/>
    <mergeCell ref="N33:N37"/>
    <mergeCell ref="P33:P37"/>
    <mergeCell ref="Q23:Q27"/>
    <mergeCell ref="R23:R27"/>
    <mergeCell ref="S23:S27"/>
    <mergeCell ref="T23:T27"/>
    <mergeCell ref="AG28:AG32"/>
    <mergeCell ref="W23:W27"/>
    <mergeCell ref="X23:X27"/>
    <mergeCell ref="K23:K27"/>
    <mergeCell ref="E33:E37"/>
    <mergeCell ref="F33:F37"/>
    <mergeCell ref="G33:G37"/>
    <mergeCell ref="H33:H37"/>
    <mergeCell ref="I33:I37"/>
    <mergeCell ref="J33:J37"/>
    <mergeCell ref="M28:M32"/>
    <mergeCell ref="N28:N32"/>
    <mergeCell ref="P28:P32"/>
    <mergeCell ref="Y28:Y32"/>
    <mergeCell ref="Z28:Z32"/>
    <mergeCell ref="AA28:AA32"/>
    <mergeCell ref="AB28:AB32"/>
    <mergeCell ref="AE28:AE32"/>
    <mergeCell ref="AF28:AF32"/>
    <mergeCell ref="Q28:Q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L23:L27"/>
    <mergeCell ref="M23:M27"/>
    <mergeCell ref="N23:N27"/>
    <mergeCell ref="P23:P27"/>
    <mergeCell ref="AG18:AG22"/>
    <mergeCell ref="Y18:Y22"/>
    <mergeCell ref="Z18:Z22"/>
    <mergeCell ref="AA18:AA22"/>
    <mergeCell ref="AB18:AB22"/>
    <mergeCell ref="AE18:AE22"/>
    <mergeCell ref="AF18:AF22"/>
    <mergeCell ref="Q18:Q22"/>
    <mergeCell ref="R18:R22"/>
    <mergeCell ref="S18:S22"/>
    <mergeCell ref="T18:T22"/>
    <mergeCell ref="W18:W22"/>
    <mergeCell ref="X18:X22"/>
    <mergeCell ref="AG23:AG27"/>
    <mergeCell ref="Y23:Y27"/>
    <mergeCell ref="Z23:Z27"/>
    <mergeCell ref="AA23:AA27"/>
    <mergeCell ref="AB23:AB27"/>
    <mergeCell ref="AE23:AE27"/>
    <mergeCell ref="AF23:AF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C4:P4"/>
    <mergeCell ref="R4:AB4"/>
    <mergeCell ref="C5:D5"/>
    <mergeCell ref="E5:N5"/>
    <mergeCell ref="O5:P5"/>
    <mergeCell ref="N18:N22"/>
    <mergeCell ref="P18:P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8E771A93C5B4B843A00C122296F67" ma:contentTypeVersion="8" ma:contentTypeDescription="Create a new document." ma:contentTypeScope="" ma:versionID="90ba0ea6fd6e441cbec6506e4fe065f8">
  <xsd:schema xmlns:xsd="http://www.w3.org/2001/XMLSchema" xmlns:xs="http://www.w3.org/2001/XMLSchema" xmlns:p="http://schemas.microsoft.com/office/2006/metadata/properties" xmlns:ns2="9e64ce53-9e25-4ccf-8ef3-5f5f3e3f4747" targetNamespace="http://schemas.microsoft.com/office/2006/metadata/properties" ma:root="true" ma:fieldsID="4f5edf75479f6dfff20e392b93185e3a" ns2:_="">
    <xsd:import namespace="9e64ce53-9e25-4ccf-8ef3-5f5f3e3f4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ce53-9e25-4ccf-8ef3-5f5f3e3f4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B074B1-42DB-4330-9FB6-534A709B80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17AAEE-D551-46CC-A8A9-D046F44D87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43C7DA-CF74-4940-AACE-6B05096D8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ce53-9e25-4ccf-8ef3-5f5f3e3f4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 memcached</vt:lpstr>
      <vt:lpstr>Extstore io2blockexpr</vt:lpstr>
      <vt:lpstr>Exstore io2regular</vt:lpstr>
      <vt:lpstr>Elasticache r5.L</vt:lpstr>
      <vt:lpstr>Elasticache r5.2XL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Bachman</dc:creator>
  <cp:keywords/>
  <dc:description/>
  <cp:lastModifiedBy>Microsoft Office User</cp:lastModifiedBy>
  <cp:revision/>
  <dcterms:created xsi:type="dcterms:W3CDTF">2021-07-07T14:25:14Z</dcterms:created>
  <dcterms:modified xsi:type="dcterms:W3CDTF">2021-07-25T01:22:10Z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0x010100FAF8E771A93C5B4B843A00C122296F67</vt:lpwstr>
  </property>
</Properties>
</file>