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9935" windowHeight="11955"/>
  </bookViews>
  <sheets>
    <sheet name="All Loci" sheetId="1" r:id="rId1"/>
    <sheet name="AC1359" sheetId="4" r:id="rId2"/>
    <sheet name="noAC1359" sheetId="5" r:id="rId3"/>
    <sheet name="graphs" sheetId="6" r:id="rId4"/>
  </sheets>
  <definedNames>
    <definedName name="_xlnm.Print_Area" localSheetId="0">'All Loci'!$A$1:$T$19</definedName>
    <definedName name="_xlnm.Print_Area" localSheetId="3">graphs!$A$1:$K$82</definedName>
  </definedNames>
  <calcPr calcId="125725"/>
</workbook>
</file>

<file path=xl/calcChain.xml><?xml version="1.0" encoding="utf-8"?>
<calcChain xmlns="http://schemas.openxmlformats.org/spreadsheetml/2006/main">
  <c r="D98" i="5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E70" i="4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23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69"/>
  <c r="D118" i="1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46"/>
  <c r="D47"/>
  <c r="D48"/>
  <c r="D49"/>
  <c r="D50"/>
  <c r="D51"/>
  <c r="D52"/>
  <c r="D53"/>
  <c r="D45"/>
</calcChain>
</file>

<file path=xl/sharedStrings.xml><?xml version="1.0" encoding="utf-8"?>
<sst xmlns="http://schemas.openxmlformats.org/spreadsheetml/2006/main" count="52" uniqueCount="24">
  <si>
    <t>Santander</t>
  </si>
  <si>
    <t>Boljoon</t>
  </si>
  <si>
    <t>Argao</t>
  </si>
  <si>
    <t>Carcar</t>
  </si>
  <si>
    <t>Minglanilla</t>
  </si>
  <si>
    <t>Danao</t>
  </si>
  <si>
    <t>Sogod</t>
  </si>
  <si>
    <t>Tabogon</t>
  </si>
  <si>
    <t>Daanbantayan</t>
  </si>
  <si>
    <t>Malapascua</t>
  </si>
  <si>
    <t>Pintuyan</t>
  </si>
  <si>
    <t>Padre Burgos</t>
  </si>
  <si>
    <t>Maasin</t>
  </si>
  <si>
    <t>Baybay</t>
  </si>
  <si>
    <t>Albuera</t>
  </si>
  <si>
    <t>Ormoc</t>
  </si>
  <si>
    <t>Palompon</t>
  </si>
  <si>
    <t>Distance</t>
  </si>
  <si>
    <t>Inopacan</t>
  </si>
  <si>
    <t>Fst</t>
  </si>
  <si>
    <t>Dist</t>
  </si>
  <si>
    <t>Fst/(1-Fst)</t>
  </si>
  <si>
    <t>Cebu</t>
  </si>
  <si>
    <t>Leyte</t>
  </si>
</sst>
</file>

<file path=xl/styles.xml><?xml version="1.0" encoding="utf-8"?>
<styleSheet xmlns="http://schemas.openxmlformats.org/spreadsheetml/2006/main">
  <fonts count="2"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Loci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Cebu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094403929845861"/>
                  <c:y val="-9.4511263015200041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Cebu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1E-05x + 0.0006
R² = 0.0419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'All Loci'!$C$45:$C$89</c:f>
              <c:numCache>
                <c:formatCode>General</c:formatCode>
                <c:ptCount val="4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</c:v>
                </c:pt>
                <c:pt idx="18">
                  <c:v>50</c:v>
                </c:pt>
                <c:pt idx="19">
                  <c:v>100</c:v>
                </c:pt>
                <c:pt idx="20">
                  <c:v>125</c:v>
                </c:pt>
                <c:pt idx="21">
                  <c:v>150</c:v>
                </c:pt>
                <c:pt idx="22">
                  <c:v>175</c:v>
                </c:pt>
                <c:pt idx="23">
                  <c:v>200</c:v>
                </c:pt>
                <c:pt idx="24">
                  <c:v>25</c:v>
                </c:pt>
                <c:pt idx="25">
                  <c:v>75</c:v>
                </c:pt>
                <c:pt idx="26">
                  <c:v>100</c:v>
                </c:pt>
                <c:pt idx="27">
                  <c:v>125</c:v>
                </c:pt>
                <c:pt idx="28">
                  <c:v>150</c:v>
                </c:pt>
                <c:pt idx="29">
                  <c:v>175</c:v>
                </c:pt>
                <c:pt idx="30">
                  <c:v>50</c:v>
                </c:pt>
                <c:pt idx="31">
                  <c:v>75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  <c:pt idx="35">
                  <c:v>25</c:v>
                </c:pt>
                <c:pt idx="36">
                  <c:v>50</c:v>
                </c:pt>
                <c:pt idx="37">
                  <c:v>75</c:v>
                </c:pt>
                <c:pt idx="38">
                  <c:v>100</c:v>
                </c:pt>
                <c:pt idx="39">
                  <c:v>25</c:v>
                </c:pt>
                <c:pt idx="40">
                  <c:v>50</c:v>
                </c:pt>
                <c:pt idx="41">
                  <c:v>75</c:v>
                </c:pt>
                <c:pt idx="42">
                  <c:v>25</c:v>
                </c:pt>
                <c:pt idx="43">
                  <c:v>50</c:v>
                </c:pt>
                <c:pt idx="44">
                  <c:v>25</c:v>
                </c:pt>
              </c:numCache>
            </c:numRef>
          </c:xVal>
          <c:yVal>
            <c:numRef>
              <c:f>'All Loci'!$D$45:$D$89</c:f>
              <c:numCache>
                <c:formatCode>General</c:formatCode>
                <c:ptCount val="45"/>
                <c:pt idx="0">
                  <c:v>6.6134503689238297E-3</c:v>
                </c:pt>
                <c:pt idx="1">
                  <c:v>0</c:v>
                </c:pt>
                <c:pt idx="2">
                  <c:v>0</c:v>
                </c:pt>
                <c:pt idx="3">
                  <c:v>7.2826535854226054E-3</c:v>
                </c:pt>
                <c:pt idx="4">
                  <c:v>1.6291147087817717E-2</c:v>
                </c:pt>
                <c:pt idx="5">
                  <c:v>1.1644022701291869E-2</c:v>
                </c:pt>
                <c:pt idx="6">
                  <c:v>4.8635395313316445E-3</c:v>
                </c:pt>
                <c:pt idx="7">
                  <c:v>0</c:v>
                </c:pt>
                <c:pt idx="8">
                  <c:v>6.4513531738443425E-3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3.7540401100114424E-3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3.0000900027000811E-5</c:v>
                </c:pt>
                <c:pt idx="17">
                  <c:v>0</c:v>
                </c:pt>
                <c:pt idx="18">
                  <c:v>0</c:v>
                </c:pt>
                <c:pt idx="19">
                  <c:v>6.0362173038229381E-3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7.7902183881403244E-3</c:v>
                </c:pt>
                <c:pt idx="31">
                  <c:v>2.1948066265120615E-3</c:v>
                </c:pt>
                <c:pt idx="32">
                  <c:v>0</c:v>
                </c:pt>
                <c:pt idx="33">
                  <c:v>3.5928624475622729E-3</c:v>
                </c:pt>
                <c:pt idx="34">
                  <c:v>3.0392088026720966E-3</c:v>
                </c:pt>
                <c:pt idx="35">
                  <c:v>1.0001000100010001E-4</c:v>
                </c:pt>
                <c:pt idx="36">
                  <c:v>0</c:v>
                </c:pt>
                <c:pt idx="37">
                  <c:v>0</c:v>
                </c:pt>
                <c:pt idx="38">
                  <c:v>9.5090335819028073E-4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"/>
          <c:order val="1"/>
          <c:tx>
            <c:v>Leyte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50831146106737"/>
                  <c:y val="-0.290392607174103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Leyte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7E-05x + 0.0002
R² = 0.2251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'All Loci'!$C$91:$C$118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225</c:v>
                </c:pt>
                <c:pt idx="7">
                  <c:v>25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50</c:v>
                </c:pt>
                <c:pt idx="14">
                  <c:v>75</c:v>
                </c:pt>
                <c:pt idx="15">
                  <c:v>100</c:v>
                </c:pt>
                <c:pt idx="16">
                  <c:v>125</c:v>
                </c:pt>
                <c:pt idx="17">
                  <c:v>175</c:v>
                </c:pt>
                <c:pt idx="18">
                  <c:v>25</c:v>
                </c:pt>
                <c:pt idx="19">
                  <c:v>50</c:v>
                </c:pt>
                <c:pt idx="20">
                  <c:v>75</c:v>
                </c:pt>
                <c:pt idx="21">
                  <c:v>125</c:v>
                </c:pt>
                <c:pt idx="22">
                  <c:v>25</c:v>
                </c:pt>
                <c:pt idx="23">
                  <c:v>50</c:v>
                </c:pt>
                <c:pt idx="24">
                  <c:v>100</c:v>
                </c:pt>
                <c:pt idx="25">
                  <c:v>25</c:v>
                </c:pt>
                <c:pt idx="26">
                  <c:v>75</c:v>
                </c:pt>
                <c:pt idx="27">
                  <c:v>50</c:v>
                </c:pt>
              </c:numCache>
            </c:numRef>
          </c:xVal>
          <c:yVal>
            <c:numRef>
              <c:f>'All Loci'!$D$91:$D$118</c:f>
              <c:numCache>
                <c:formatCode>General</c:formatCode>
                <c:ptCount val="28"/>
                <c:pt idx="0">
                  <c:v>5.5809744079642022E-3</c:v>
                </c:pt>
                <c:pt idx="1">
                  <c:v>0</c:v>
                </c:pt>
                <c:pt idx="2">
                  <c:v>1.5578981577397275E-2</c:v>
                </c:pt>
                <c:pt idx="3">
                  <c:v>2.3929226011898057E-2</c:v>
                </c:pt>
                <c:pt idx="4">
                  <c:v>2.8288208619111764E-2</c:v>
                </c:pt>
                <c:pt idx="5">
                  <c:v>2.0543541490197676E-2</c:v>
                </c:pt>
                <c:pt idx="6">
                  <c:v>1.5249040589656643E-2</c:v>
                </c:pt>
                <c:pt idx="7">
                  <c:v>0</c:v>
                </c:pt>
                <c:pt idx="8">
                  <c:v>5.8033659522523063E-4</c:v>
                </c:pt>
                <c:pt idx="9">
                  <c:v>5.3989925902094239E-3</c:v>
                </c:pt>
                <c:pt idx="10">
                  <c:v>4.7726701833710125E-3</c:v>
                </c:pt>
                <c:pt idx="11">
                  <c:v>4.7221943132723801E-3</c:v>
                </c:pt>
                <c:pt idx="12">
                  <c:v>2.0742937881414528E-3</c:v>
                </c:pt>
                <c:pt idx="13">
                  <c:v>6.6043588768587263E-4</c:v>
                </c:pt>
                <c:pt idx="14">
                  <c:v>1.5630554229593443E-2</c:v>
                </c:pt>
                <c:pt idx="15">
                  <c:v>5.5000854675072647E-3</c:v>
                </c:pt>
                <c:pt idx="16">
                  <c:v>6.4412238325281803E-3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1.0335734564595814E-2</c:v>
                </c:pt>
                <c:pt idx="21">
                  <c:v>4.5203415369161216E-3</c:v>
                </c:pt>
                <c:pt idx="22">
                  <c:v>0</c:v>
                </c:pt>
                <c:pt idx="23">
                  <c:v>0</c:v>
                </c:pt>
                <c:pt idx="24">
                  <c:v>6.0463384943510489E-3</c:v>
                </c:pt>
                <c:pt idx="25">
                  <c:v>3.8749573353143133E-3</c:v>
                </c:pt>
                <c:pt idx="26">
                  <c:v>0</c:v>
                </c:pt>
                <c:pt idx="27">
                  <c:v>2.1245039483705455E-3</c:v>
                </c:pt>
              </c:numCache>
            </c:numRef>
          </c:yVal>
        </c:ser>
        <c:axId val="155856256"/>
        <c:axId val="167463552"/>
      </c:scatterChart>
      <c:valAx>
        <c:axId val="15585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Distance (km)</a:t>
                </a:r>
              </a:p>
            </c:rich>
          </c:tx>
          <c:layout/>
        </c:title>
        <c:numFmt formatCode="General" sourceLinked="1"/>
        <c:tickLblPos val="nextTo"/>
        <c:crossAx val="167463552"/>
        <c:crosses val="autoZero"/>
        <c:crossBetween val="midCat"/>
      </c:valAx>
      <c:valAx>
        <c:axId val="167463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Fst/(1-Fst)</a:t>
                </a:r>
              </a:p>
            </c:rich>
          </c:tx>
          <c:layout/>
        </c:title>
        <c:numFmt formatCode="General" sourceLinked="1"/>
        <c:tickLblPos val="nextTo"/>
        <c:crossAx val="155856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Leyte,</a:t>
            </a:r>
            <a:r>
              <a:rPr lang="en-US" baseline="0"/>
              <a:t> no Pintuyan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59744094488189"/>
                  <c:y val="-0.56840514727325753"/>
                </c:manualLayout>
              </c:layout>
              <c:numFmt formatCode="General" sourceLinked="0"/>
            </c:trendlineLbl>
          </c:trendline>
          <c:xVal>
            <c:numRef>
              <c:f>'All Loci'!$C$98:$C$118</c:f>
              <c:numCache>
                <c:formatCode>General</c:formatCode>
                <c:ptCount val="21"/>
                <c:pt idx="0">
                  <c:v>25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175</c:v>
                </c:pt>
                <c:pt idx="11">
                  <c:v>25</c:v>
                </c:pt>
                <c:pt idx="12">
                  <c:v>50</c:v>
                </c:pt>
                <c:pt idx="13">
                  <c:v>75</c:v>
                </c:pt>
                <c:pt idx="14">
                  <c:v>125</c:v>
                </c:pt>
                <c:pt idx="15">
                  <c:v>25</c:v>
                </c:pt>
                <c:pt idx="16">
                  <c:v>50</c:v>
                </c:pt>
                <c:pt idx="17">
                  <c:v>100</c:v>
                </c:pt>
                <c:pt idx="18">
                  <c:v>25</c:v>
                </c:pt>
                <c:pt idx="19">
                  <c:v>75</c:v>
                </c:pt>
                <c:pt idx="20">
                  <c:v>50</c:v>
                </c:pt>
              </c:numCache>
            </c:numRef>
          </c:xVal>
          <c:yVal>
            <c:numRef>
              <c:f>'All Loci'!$D$98:$D$118</c:f>
              <c:numCache>
                <c:formatCode>General</c:formatCode>
                <c:ptCount val="21"/>
                <c:pt idx="0">
                  <c:v>0</c:v>
                </c:pt>
                <c:pt idx="1">
                  <c:v>5.8033659522523063E-4</c:v>
                </c:pt>
                <c:pt idx="2">
                  <c:v>5.3989925902094239E-3</c:v>
                </c:pt>
                <c:pt idx="3">
                  <c:v>4.7726701833710125E-3</c:v>
                </c:pt>
                <c:pt idx="4">
                  <c:v>4.7221943132723801E-3</c:v>
                </c:pt>
                <c:pt idx="5">
                  <c:v>2.0742937881414528E-3</c:v>
                </c:pt>
                <c:pt idx="6">
                  <c:v>6.6043588768587263E-4</c:v>
                </c:pt>
                <c:pt idx="7">
                  <c:v>1.5630554229593443E-2</c:v>
                </c:pt>
                <c:pt idx="8">
                  <c:v>5.5000854675072647E-3</c:v>
                </c:pt>
                <c:pt idx="9">
                  <c:v>6.4412238325281803E-3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1.0335734564595814E-2</c:v>
                </c:pt>
                <c:pt idx="14">
                  <c:v>4.5203415369161216E-3</c:v>
                </c:pt>
                <c:pt idx="15">
                  <c:v>0</c:v>
                </c:pt>
                <c:pt idx="16">
                  <c:v>0</c:v>
                </c:pt>
                <c:pt idx="17">
                  <c:v>6.0463384943510489E-3</c:v>
                </c:pt>
                <c:pt idx="18">
                  <c:v>3.8749573353143133E-3</c:v>
                </c:pt>
                <c:pt idx="19">
                  <c:v>0</c:v>
                </c:pt>
                <c:pt idx="20">
                  <c:v>2.1245039483705455E-3</c:v>
                </c:pt>
              </c:numCache>
            </c:numRef>
          </c:yVal>
        </c:ser>
        <c:axId val="167512704"/>
        <c:axId val="167568896"/>
      </c:scatterChart>
      <c:valAx>
        <c:axId val="167512704"/>
        <c:scaling>
          <c:orientation val="minMax"/>
        </c:scaling>
        <c:axPos val="b"/>
        <c:numFmt formatCode="General" sourceLinked="1"/>
        <c:tickLblPos val="nextTo"/>
        <c:crossAx val="167568896"/>
        <c:crosses val="autoZero"/>
        <c:crossBetween val="midCat"/>
      </c:valAx>
      <c:valAx>
        <c:axId val="167568896"/>
        <c:scaling>
          <c:orientation val="minMax"/>
        </c:scaling>
        <c:axPos val="l"/>
        <c:majorGridlines/>
        <c:numFmt formatCode="General" sourceLinked="1"/>
        <c:tickLblPos val="nextTo"/>
        <c:crossAx val="1675127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AC1359 only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Cebu</c:v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1"/>
            <c:dispEq val="1"/>
            <c:trendlineLbl>
              <c:layout>
                <c:manualLayout>
                  <c:x val="0.40050306211723535"/>
                  <c:y val="1.33836395450568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Cebu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2E-06x + 0.0064
R² = 7E-05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'AC1359'!$D$23:$D$67</c:f>
              <c:numCache>
                <c:formatCode>General</c:formatCode>
                <c:ptCount val="4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</c:v>
                </c:pt>
                <c:pt idx="18">
                  <c:v>50</c:v>
                </c:pt>
                <c:pt idx="19">
                  <c:v>100</c:v>
                </c:pt>
                <c:pt idx="20">
                  <c:v>125</c:v>
                </c:pt>
                <c:pt idx="21">
                  <c:v>150</c:v>
                </c:pt>
                <c:pt idx="22">
                  <c:v>175</c:v>
                </c:pt>
                <c:pt idx="23">
                  <c:v>200</c:v>
                </c:pt>
                <c:pt idx="24">
                  <c:v>25</c:v>
                </c:pt>
                <c:pt idx="25">
                  <c:v>75</c:v>
                </c:pt>
                <c:pt idx="26">
                  <c:v>100</c:v>
                </c:pt>
                <c:pt idx="27">
                  <c:v>125</c:v>
                </c:pt>
                <c:pt idx="28">
                  <c:v>150</c:v>
                </c:pt>
                <c:pt idx="29">
                  <c:v>175</c:v>
                </c:pt>
                <c:pt idx="30">
                  <c:v>50</c:v>
                </c:pt>
                <c:pt idx="31">
                  <c:v>75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  <c:pt idx="35">
                  <c:v>25</c:v>
                </c:pt>
                <c:pt idx="36">
                  <c:v>50</c:v>
                </c:pt>
                <c:pt idx="37">
                  <c:v>75</c:v>
                </c:pt>
                <c:pt idx="38">
                  <c:v>100</c:v>
                </c:pt>
                <c:pt idx="39">
                  <c:v>25</c:v>
                </c:pt>
                <c:pt idx="40">
                  <c:v>50</c:v>
                </c:pt>
                <c:pt idx="41">
                  <c:v>75</c:v>
                </c:pt>
                <c:pt idx="42">
                  <c:v>25</c:v>
                </c:pt>
                <c:pt idx="43">
                  <c:v>50</c:v>
                </c:pt>
                <c:pt idx="44">
                  <c:v>25</c:v>
                </c:pt>
              </c:numCache>
            </c:numRef>
          </c:xVal>
          <c:yVal>
            <c:numRef>
              <c:f>'AC1359'!$E$23:$E$67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9.2084717940505269E-4</c:v>
                </c:pt>
                <c:pt idx="3">
                  <c:v>0</c:v>
                </c:pt>
                <c:pt idx="4">
                  <c:v>0</c:v>
                </c:pt>
                <c:pt idx="5">
                  <c:v>7.1042231195176025E-2</c:v>
                </c:pt>
                <c:pt idx="6">
                  <c:v>0</c:v>
                </c:pt>
                <c:pt idx="7">
                  <c:v>1.2268696602826255E-2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1.0856599882740634E-2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3.0874697180557704E-2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2.1471327299842694E-2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4.2328979872627404E-2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2.4338277472752603E-2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2.2003740533690357E-2</c:v>
                </c:pt>
                <c:pt idx="40">
                  <c:v>1.400196027443842E-4</c:v>
                </c:pt>
                <c:pt idx="41">
                  <c:v>6.230413767461624E-2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"/>
          <c:order val="1"/>
          <c:tx>
            <c:v>Leyte</c:v>
          </c:tx>
          <c:spPr>
            <a:ln w="28575">
              <a:noFill/>
            </a:ln>
          </c:spPr>
          <c:marker>
            <c:symbol val="square"/>
            <c:size val="4"/>
          </c:marker>
          <c:trendline>
            <c:trendlineType val="linear"/>
            <c:dispRSqr val="1"/>
            <c:dispEq val="1"/>
            <c:trendlineLbl>
              <c:layout>
                <c:manualLayout>
                  <c:x val="0.43513998250218722"/>
                  <c:y val="-0.189250510352872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Leyte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0.0005x - 0.0107
R² = 0.4223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'AC1359'!$D$69:$D$96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225</c:v>
                </c:pt>
                <c:pt idx="7">
                  <c:v>25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50</c:v>
                </c:pt>
                <c:pt idx="14">
                  <c:v>75</c:v>
                </c:pt>
                <c:pt idx="15">
                  <c:v>100</c:v>
                </c:pt>
                <c:pt idx="16">
                  <c:v>125</c:v>
                </c:pt>
                <c:pt idx="17">
                  <c:v>175</c:v>
                </c:pt>
                <c:pt idx="18">
                  <c:v>25</c:v>
                </c:pt>
                <c:pt idx="19">
                  <c:v>50</c:v>
                </c:pt>
                <c:pt idx="20">
                  <c:v>75</c:v>
                </c:pt>
                <c:pt idx="21">
                  <c:v>125</c:v>
                </c:pt>
                <c:pt idx="22">
                  <c:v>25</c:v>
                </c:pt>
                <c:pt idx="23">
                  <c:v>50</c:v>
                </c:pt>
                <c:pt idx="24">
                  <c:v>100</c:v>
                </c:pt>
                <c:pt idx="25">
                  <c:v>25</c:v>
                </c:pt>
                <c:pt idx="26">
                  <c:v>75</c:v>
                </c:pt>
                <c:pt idx="27">
                  <c:v>50</c:v>
                </c:pt>
              </c:numCache>
            </c:numRef>
          </c:xVal>
          <c:yVal>
            <c:numRef>
              <c:f>'AC1359'!$E$69:$E$96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4.1482237520439086E-2</c:v>
                </c:pt>
                <c:pt idx="3">
                  <c:v>0.10582771204246377</c:v>
                </c:pt>
                <c:pt idx="4">
                  <c:v>0.16589523265439368</c:v>
                </c:pt>
                <c:pt idx="5">
                  <c:v>4.6452004478814583E-2</c:v>
                </c:pt>
                <c:pt idx="6">
                  <c:v>0.1276754099100115</c:v>
                </c:pt>
                <c:pt idx="7">
                  <c:v>0</c:v>
                </c:pt>
                <c:pt idx="8">
                  <c:v>1.8143313852857928E-2</c:v>
                </c:pt>
                <c:pt idx="9">
                  <c:v>5.6345467221600144E-2</c:v>
                </c:pt>
                <c:pt idx="10">
                  <c:v>0.10577880000884622</c:v>
                </c:pt>
                <c:pt idx="11">
                  <c:v>1.1971624315654189E-2</c:v>
                </c:pt>
                <c:pt idx="12">
                  <c:v>7.8446174751418157E-2</c:v>
                </c:pt>
                <c:pt idx="13">
                  <c:v>1.8340308964449742E-2</c:v>
                </c:pt>
                <c:pt idx="14">
                  <c:v>6.7634655420914971E-2</c:v>
                </c:pt>
                <c:pt idx="15">
                  <c:v>0.12082492714637974</c:v>
                </c:pt>
                <c:pt idx="16">
                  <c:v>1.5496476227227492E-2</c:v>
                </c:pt>
                <c:pt idx="17">
                  <c:v>9.0203431960403813E-2</c:v>
                </c:pt>
                <c:pt idx="18">
                  <c:v>1.4754530878980375E-2</c:v>
                </c:pt>
                <c:pt idx="19">
                  <c:v>2.8013364173734259E-2</c:v>
                </c:pt>
                <c:pt idx="20">
                  <c:v>4.9544253168118833E-3</c:v>
                </c:pt>
                <c:pt idx="21">
                  <c:v>8.6542534949869895E-3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1.738714633079326E-2</c:v>
                </c:pt>
                <c:pt idx="26">
                  <c:v>0</c:v>
                </c:pt>
                <c:pt idx="27">
                  <c:v>1.0111213244578228E-2</c:v>
                </c:pt>
              </c:numCache>
            </c:numRef>
          </c:yVal>
        </c:ser>
        <c:axId val="171080320"/>
        <c:axId val="171582592"/>
      </c:scatterChart>
      <c:valAx>
        <c:axId val="171080320"/>
        <c:scaling>
          <c:orientation val="minMax"/>
        </c:scaling>
        <c:axPos val="b"/>
        <c:numFmt formatCode="General" sourceLinked="1"/>
        <c:tickLblPos val="nextTo"/>
        <c:crossAx val="171582592"/>
        <c:crosses val="autoZero"/>
        <c:crossBetween val="midCat"/>
      </c:valAx>
      <c:valAx>
        <c:axId val="171582592"/>
        <c:scaling>
          <c:orientation val="minMax"/>
        </c:scaling>
        <c:axPos val="l"/>
        <c:majorGridlines/>
        <c:numFmt formatCode="General" sourceLinked="1"/>
        <c:tickLblPos val="nextTo"/>
        <c:crossAx val="17108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loci except AC1359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Cebu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815616797900277"/>
                  <c:y val="0.100658719743365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Cebu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1E-05x + 0.0008
R² = 0.0381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noAC1359!$C$24:$C$68</c:f>
              <c:numCache>
                <c:formatCode>General</c:formatCode>
                <c:ptCount val="4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</c:v>
                </c:pt>
                <c:pt idx="18">
                  <c:v>50</c:v>
                </c:pt>
                <c:pt idx="19">
                  <c:v>100</c:v>
                </c:pt>
                <c:pt idx="20">
                  <c:v>125</c:v>
                </c:pt>
                <c:pt idx="21">
                  <c:v>150</c:v>
                </c:pt>
                <c:pt idx="22">
                  <c:v>175</c:v>
                </c:pt>
                <c:pt idx="23">
                  <c:v>200</c:v>
                </c:pt>
                <c:pt idx="24">
                  <c:v>25</c:v>
                </c:pt>
                <c:pt idx="25">
                  <c:v>75</c:v>
                </c:pt>
                <c:pt idx="26">
                  <c:v>100</c:v>
                </c:pt>
                <c:pt idx="27">
                  <c:v>125</c:v>
                </c:pt>
                <c:pt idx="28">
                  <c:v>150</c:v>
                </c:pt>
                <c:pt idx="29">
                  <c:v>175</c:v>
                </c:pt>
                <c:pt idx="30">
                  <c:v>50</c:v>
                </c:pt>
                <c:pt idx="31">
                  <c:v>75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  <c:pt idx="35">
                  <c:v>25</c:v>
                </c:pt>
                <c:pt idx="36">
                  <c:v>50</c:v>
                </c:pt>
                <c:pt idx="37">
                  <c:v>75</c:v>
                </c:pt>
                <c:pt idx="38">
                  <c:v>100</c:v>
                </c:pt>
                <c:pt idx="39">
                  <c:v>25</c:v>
                </c:pt>
                <c:pt idx="40">
                  <c:v>50</c:v>
                </c:pt>
                <c:pt idx="41">
                  <c:v>75</c:v>
                </c:pt>
                <c:pt idx="42">
                  <c:v>25</c:v>
                </c:pt>
                <c:pt idx="43">
                  <c:v>50</c:v>
                </c:pt>
                <c:pt idx="44">
                  <c:v>25</c:v>
                </c:pt>
              </c:numCache>
            </c:numRef>
          </c:xVal>
          <c:yVal>
            <c:numRef>
              <c:f>noAC1359!$D$24:$D$68</c:f>
              <c:numCache>
                <c:formatCode>General</c:formatCode>
                <c:ptCount val="45"/>
                <c:pt idx="0">
                  <c:v>7.8816343808583121E-3</c:v>
                </c:pt>
                <c:pt idx="1">
                  <c:v>0</c:v>
                </c:pt>
                <c:pt idx="2">
                  <c:v>0</c:v>
                </c:pt>
                <c:pt idx="3">
                  <c:v>8.0441926574061004E-3</c:v>
                </c:pt>
                <c:pt idx="4">
                  <c:v>1.7894586836587203E-2</c:v>
                </c:pt>
                <c:pt idx="5">
                  <c:v>6.198180793689125E-3</c:v>
                </c:pt>
                <c:pt idx="6">
                  <c:v>5.5708625786859197E-3</c:v>
                </c:pt>
                <c:pt idx="7">
                  <c:v>0</c:v>
                </c:pt>
                <c:pt idx="8">
                  <c:v>7.6582023377670299E-3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5.9957345780853885E-3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8.4070619320228987E-4</c:v>
                </c:pt>
                <c:pt idx="17">
                  <c:v>0</c:v>
                </c:pt>
                <c:pt idx="18">
                  <c:v>0</c:v>
                </c:pt>
                <c:pt idx="19">
                  <c:v>7.8511605406113624E-3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3.3010893594886314E-4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9.8459984852310029E-3</c:v>
                </c:pt>
                <c:pt idx="31">
                  <c:v>0</c:v>
                </c:pt>
                <c:pt idx="32">
                  <c:v>0</c:v>
                </c:pt>
                <c:pt idx="33">
                  <c:v>5.0756319413035825E-3</c:v>
                </c:pt>
                <c:pt idx="34">
                  <c:v>4.8130545312044691E-3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2.0843354176687508E-3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"/>
          <c:order val="1"/>
          <c:tx>
            <c:v>Leyte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39720034995638"/>
                  <c:y val="-0.3369987605715952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Leyte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4E-05x + 0.0012
R² = 0.1162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noAC1359!$C$71:$C$98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225</c:v>
                </c:pt>
                <c:pt idx="7">
                  <c:v>25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50</c:v>
                </c:pt>
                <c:pt idx="14">
                  <c:v>75</c:v>
                </c:pt>
                <c:pt idx="15">
                  <c:v>100</c:v>
                </c:pt>
                <c:pt idx="16">
                  <c:v>125</c:v>
                </c:pt>
                <c:pt idx="17">
                  <c:v>175</c:v>
                </c:pt>
                <c:pt idx="18">
                  <c:v>25</c:v>
                </c:pt>
                <c:pt idx="19">
                  <c:v>50</c:v>
                </c:pt>
                <c:pt idx="20">
                  <c:v>75</c:v>
                </c:pt>
                <c:pt idx="21">
                  <c:v>125</c:v>
                </c:pt>
                <c:pt idx="22">
                  <c:v>25</c:v>
                </c:pt>
                <c:pt idx="23">
                  <c:v>50</c:v>
                </c:pt>
                <c:pt idx="24">
                  <c:v>100</c:v>
                </c:pt>
                <c:pt idx="25">
                  <c:v>25</c:v>
                </c:pt>
                <c:pt idx="26">
                  <c:v>75</c:v>
                </c:pt>
                <c:pt idx="27">
                  <c:v>50</c:v>
                </c:pt>
              </c:numCache>
            </c:numRef>
          </c:xVal>
          <c:yVal>
            <c:numRef>
              <c:f>noAC1359!$D$71:$D$98</c:f>
              <c:numCache>
                <c:formatCode>General</c:formatCode>
                <c:ptCount val="28"/>
                <c:pt idx="0">
                  <c:v>7.8816343808583121E-3</c:v>
                </c:pt>
                <c:pt idx="1">
                  <c:v>0</c:v>
                </c:pt>
                <c:pt idx="2">
                  <c:v>1.3119902740489338E-2</c:v>
                </c:pt>
                <c:pt idx="3">
                  <c:v>1.7635625387973582E-2</c:v>
                </c:pt>
                <c:pt idx="4">
                  <c:v>1.8143313852857928E-2</c:v>
                </c:pt>
                <c:pt idx="5">
                  <c:v>1.841290532833632E-2</c:v>
                </c:pt>
                <c:pt idx="6">
                  <c:v>6.1880565477687782E-3</c:v>
                </c:pt>
                <c:pt idx="7">
                  <c:v>0</c:v>
                </c:pt>
                <c:pt idx="8">
                  <c:v>0</c:v>
                </c:pt>
                <c:pt idx="9">
                  <c:v>1.5524062296559669E-3</c:v>
                </c:pt>
                <c:pt idx="10">
                  <c:v>0</c:v>
                </c:pt>
                <c:pt idx="11">
                  <c:v>4.1370446238502634E-3</c:v>
                </c:pt>
                <c:pt idx="12">
                  <c:v>0</c:v>
                </c:pt>
                <c:pt idx="13">
                  <c:v>0</c:v>
                </c:pt>
                <c:pt idx="14">
                  <c:v>1.1521226772943831E-2</c:v>
                </c:pt>
                <c:pt idx="15">
                  <c:v>0</c:v>
                </c:pt>
                <c:pt idx="16">
                  <c:v>5.6821038869613316E-3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1.0815728292732234E-2</c:v>
                </c:pt>
                <c:pt idx="21">
                  <c:v>4.1572108529311343E-3</c:v>
                </c:pt>
                <c:pt idx="22">
                  <c:v>0</c:v>
                </c:pt>
                <c:pt idx="23">
                  <c:v>0</c:v>
                </c:pt>
                <c:pt idx="24">
                  <c:v>7.5059190972746959E-3</c:v>
                </c:pt>
                <c:pt idx="25">
                  <c:v>2.9587282483325809E-3</c:v>
                </c:pt>
                <c:pt idx="26">
                  <c:v>0</c:v>
                </c:pt>
                <c:pt idx="27">
                  <c:v>1.5323444870652097E-3</c:v>
                </c:pt>
              </c:numCache>
            </c:numRef>
          </c:yVal>
        </c:ser>
        <c:axId val="53845376"/>
        <c:axId val="53847168"/>
      </c:scatterChart>
      <c:valAx>
        <c:axId val="53845376"/>
        <c:scaling>
          <c:orientation val="minMax"/>
        </c:scaling>
        <c:axPos val="b"/>
        <c:numFmt formatCode="General" sourceLinked="1"/>
        <c:tickLblPos val="nextTo"/>
        <c:crossAx val="53847168"/>
        <c:crosses val="autoZero"/>
        <c:crossBetween val="midCat"/>
      </c:valAx>
      <c:valAx>
        <c:axId val="53847168"/>
        <c:scaling>
          <c:orientation val="minMax"/>
        </c:scaling>
        <c:axPos val="l"/>
        <c:majorGridlines/>
        <c:numFmt formatCode="General" sourceLinked="1"/>
        <c:tickLblPos val="nextTo"/>
        <c:crossAx val="53845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Loci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Cebu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094403929845883"/>
                  <c:y val="-9.4511263015200075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Cebu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1E-05x + 0.0006
R² = 0.0419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'All Loci'!$C$45:$C$89</c:f>
              <c:numCache>
                <c:formatCode>General</c:formatCode>
                <c:ptCount val="4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</c:v>
                </c:pt>
                <c:pt idx="18">
                  <c:v>50</c:v>
                </c:pt>
                <c:pt idx="19">
                  <c:v>100</c:v>
                </c:pt>
                <c:pt idx="20">
                  <c:v>125</c:v>
                </c:pt>
                <c:pt idx="21">
                  <c:v>150</c:v>
                </c:pt>
                <c:pt idx="22">
                  <c:v>175</c:v>
                </c:pt>
                <c:pt idx="23">
                  <c:v>200</c:v>
                </c:pt>
                <c:pt idx="24">
                  <c:v>25</c:v>
                </c:pt>
                <c:pt idx="25">
                  <c:v>75</c:v>
                </c:pt>
                <c:pt idx="26">
                  <c:v>100</c:v>
                </c:pt>
                <c:pt idx="27">
                  <c:v>125</c:v>
                </c:pt>
                <c:pt idx="28">
                  <c:v>150</c:v>
                </c:pt>
                <c:pt idx="29">
                  <c:v>175</c:v>
                </c:pt>
                <c:pt idx="30">
                  <c:v>50</c:v>
                </c:pt>
                <c:pt idx="31">
                  <c:v>75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  <c:pt idx="35">
                  <c:v>25</c:v>
                </c:pt>
                <c:pt idx="36">
                  <c:v>50</c:v>
                </c:pt>
                <c:pt idx="37">
                  <c:v>75</c:v>
                </c:pt>
                <c:pt idx="38">
                  <c:v>100</c:v>
                </c:pt>
                <c:pt idx="39">
                  <c:v>25</c:v>
                </c:pt>
                <c:pt idx="40">
                  <c:v>50</c:v>
                </c:pt>
                <c:pt idx="41">
                  <c:v>75</c:v>
                </c:pt>
                <c:pt idx="42">
                  <c:v>25</c:v>
                </c:pt>
                <c:pt idx="43">
                  <c:v>50</c:v>
                </c:pt>
                <c:pt idx="44">
                  <c:v>25</c:v>
                </c:pt>
              </c:numCache>
            </c:numRef>
          </c:xVal>
          <c:yVal>
            <c:numRef>
              <c:f>'All Loci'!$D$45:$D$89</c:f>
              <c:numCache>
                <c:formatCode>General</c:formatCode>
                <c:ptCount val="45"/>
                <c:pt idx="0">
                  <c:v>6.6134503689238297E-3</c:v>
                </c:pt>
                <c:pt idx="1">
                  <c:v>0</c:v>
                </c:pt>
                <c:pt idx="2">
                  <c:v>0</c:v>
                </c:pt>
                <c:pt idx="3">
                  <c:v>7.2826535854226054E-3</c:v>
                </c:pt>
                <c:pt idx="4">
                  <c:v>1.6291147087817717E-2</c:v>
                </c:pt>
                <c:pt idx="5">
                  <c:v>1.1644022701291869E-2</c:v>
                </c:pt>
                <c:pt idx="6">
                  <c:v>4.8635395313316445E-3</c:v>
                </c:pt>
                <c:pt idx="7">
                  <c:v>0</c:v>
                </c:pt>
                <c:pt idx="8">
                  <c:v>6.4513531738443425E-3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3.7540401100114424E-3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3.0000900027000811E-5</c:v>
                </c:pt>
                <c:pt idx="17">
                  <c:v>0</c:v>
                </c:pt>
                <c:pt idx="18">
                  <c:v>0</c:v>
                </c:pt>
                <c:pt idx="19">
                  <c:v>6.0362173038229381E-3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7.7902183881403244E-3</c:v>
                </c:pt>
                <c:pt idx="31">
                  <c:v>2.1948066265120615E-3</c:v>
                </c:pt>
                <c:pt idx="32">
                  <c:v>0</c:v>
                </c:pt>
                <c:pt idx="33">
                  <c:v>3.5928624475622729E-3</c:v>
                </c:pt>
                <c:pt idx="34">
                  <c:v>3.0392088026720966E-3</c:v>
                </c:pt>
                <c:pt idx="35">
                  <c:v>1.0001000100010001E-4</c:v>
                </c:pt>
                <c:pt idx="36">
                  <c:v>0</c:v>
                </c:pt>
                <c:pt idx="37">
                  <c:v>0</c:v>
                </c:pt>
                <c:pt idx="38">
                  <c:v>9.5090335819028073E-4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"/>
          <c:order val="1"/>
          <c:tx>
            <c:v>Leyte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50831146106737"/>
                  <c:y val="-0.2903926071741034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Leyte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7E-05x + 0.0002
R² = 0.2251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'All Loci'!$C$91:$C$118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225</c:v>
                </c:pt>
                <c:pt idx="7">
                  <c:v>25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50</c:v>
                </c:pt>
                <c:pt idx="14">
                  <c:v>75</c:v>
                </c:pt>
                <c:pt idx="15">
                  <c:v>100</c:v>
                </c:pt>
                <c:pt idx="16">
                  <c:v>125</c:v>
                </c:pt>
                <c:pt idx="17">
                  <c:v>175</c:v>
                </c:pt>
                <c:pt idx="18">
                  <c:v>25</c:v>
                </c:pt>
                <c:pt idx="19">
                  <c:v>50</c:v>
                </c:pt>
                <c:pt idx="20">
                  <c:v>75</c:v>
                </c:pt>
                <c:pt idx="21">
                  <c:v>125</c:v>
                </c:pt>
                <c:pt idx="22">
                  <c:v>25</c:v>
                </c:pt>
                <c:pt idx="23">
                  <c:v>50</c:v>
                </c:pt>
                <c:pt idx="24">
                  <c:v>100</c:v>
                </c:pt>
                <c:pt idx="25">
                  <c:v>25</c:v>
                </c:pt>
                <c:pt idx="26">
                  <c:v>75</c:v>
                </c:pt>
                <c:pt idx="27">
                  <c:v>50</c:v>
                </c:pt>
              </c:numCache>
            </c:numRef>
          </c:xVal>
          <c:yVal>
            <c:numRef>
              <c:f>'All Loci'!$D$91:$D$118</c:f>
              <c:numCache>
                <c:formatCode>General</c:formatCode>
                <c:ptCount val="28"/>
                <c:pt idx="0">
                  <c:v>5.5809744079642022E-3</c:v>
                </c:pt>
                <c:pt idx="1">
                  <c:v>0</c:v>
                </c:pt>
                <c:pt idx="2">
                  <c:v>1.5578981577397275E-2</c:v>
                </c:pt>
                <c:pt idx="3">
                  <c:v>2.3929226011898057E-2</c:v>
                </c:pt>
                <c:pt idx="4">
                  <c:v>2.8288208619111764E-2</c:v>
                </c:pt>
                <c:pt idx="5">
                  <c:v>2.0543541490197676E-2</c:v>
                </c:pt>
                <c:pt idx="6">
                  <c:v>1.5249040589656643E-2</c:v>
                </c:pt>
                <c:pt idx="7">
                  <c:v>0</c:v>
                </c:pt>
                <c:pt idx="8">
                  <c:v>5.8033659522523063E-4</c:v>
                </c:pt>
                <c:pt idx="9">
                  <c:v>5.3989925902094239E-3</c:v>
                </c:pt>
                <c:pt idx="10">
                  <c:v>4.7726701833710125E-3</c:v>
                </c:pt>
                <c:pt idx="11">
                  <c:v>4.7221943132723801E-3</c:v>
                </c:pt>
                <c:pt idx="12">
                  <c:v>2.0742937881414528E-3</c:v>
                </c:pt>
                <c:pt idx="13">
                  <c:v>6.6043588768587263E-4</c:v>
                </c:pt>
                <c:pt idx="14">
                  <c:v>1.5630554229593443E-2</c:v>
                </c:pt>
                <c:pt idx="15">
                  <c:v>5.5000854675072647E-3</c:v>
                </c:pt>
                <c:pt idx="16">
                  <c:v>6.4412238325281803E-3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1.0335734564595814E-2</c:v>
                </c:pt>
                <c:pt idx="21">
                  <c:v>4.5203415369161216E-3</c:v>
                </c:pt>
                <c:pt idx="22">
                  <c:v>0</c:v>
                </c:pt>
                <c:pt idx="23">
                  <c:v>0</c:v>
                </c:pt>
                <c:pt idx="24">
                  <c:v>6.0463384943510489E-3</c:v>
                </c:pt>
                <c:pt idx="25">
                  <c:v>3.8749573353143133E-3</c:v>
                </c:pt>
                <c:pt idx="26">
                  <c:v>0</c:v>
                </c:pt>
                <c:pt idx="27">
                  <c:v>2.1245039483705455E-3</c:v>
                </c:pt>
              </c:numCache>
            </c:numRef>
          </c:yVal>
        </c:ser>
        <c:axId val="60785024"/>
        <c:axId val="60786944"/>
      </c:scatterChart>
      <c:valAx>
        <c:axId val="6078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Distance (km)</a:t>
                </a:r>
              </a:p>
            </c:rich>
          </c:tx>
          <c:layout/>
        </c:title>
        <c:numFmt formatCode="General" sourceLinked="1"/>
        <c:tickLblPos val="nextTo"/>
        <c:crossAx val="60786944"/>
        <c:crosses val="autoZero"/>
        <c:crossBetween val="midCat"/>
      </c:valAx>
      <c:valAx>
        <c:axId val="60786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Fst/(1-Fst)</a:t>
                </a:r>
              </a:p>
            </c:rich>
          </c:tx>
          <c:layout/>
        </c:title>
        <c:numFmt formatCode="General" sourceLinked="1"/>
        <c:tickLblPos val="nextTo"/>
        <c:crossAx val="6078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AC1359 only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Cebu</c:v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1"/>
            <c:dispEq val="1"/>
            <c:trendlineLbl>
              <c:layout>
                <c:manualLayout>
                  <c:x val="0.40050306211723535"/>
                  <c:y val="1.338363954505687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Cebu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2E-06x + 0.0064
R² = 7E-05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'AC1359'!$D$23:$D$67</c:f>
              <c:numCache>
                <c:formatCode>General</c:formatCode>
                <c:ptCount val="4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</c:v>
                </c:pt>
                <c:pt idx="18">
                  <c:v>50</c:v>
                </c:pt>
                <c:pt idx="19">
                  <c:v>100</c:v>
                </c:pt>
                <c:pt idx="20">
                  <c:v>125</c:v>
                </c:pt>
                <c:pt idx="21">
                  <c:v>150</c:v>
                </c:pt>
                <c:pt idx="22">
                  <c:v>175</c:v>
                </c:pt>
                <c:pt idx="23">
                  <c:v>200</c:v>
                </c:pt>
                <c:pt idx="24">
                  <c:v>25</c:v>
                </c:pt>
                <c:pt idx="25">
                  <c:v>75</c:v>
                </c:pt>
                <c:pt idx="26">
                  <c:v>100</c:v>
                </c:pt>
                <c:pt idx="27">
                  <c:v>125</c:v>
                </c:pt>
                <c:pt idx="28">
                  <c:v>150</c:v>
                </c:pt>
                <c:pt idx="29">
                  <c:v>175</c:v>
                </c:pt>
                <c:pt idx="30">
                  <c:v>50</c:v>
                </c:pt>
                <c:pt idx="31">
                  <c:v>75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  <c:pt idx="35">
                  <c:v>25</c:v>
                </c:pt>
                <c:pt idx="36">
                  <c:v>50</c:v>
                </c:pt>
                <c:pt idx="37">
                  <c:v>75</c:v>
                </c:pt>
                <c:pt idx="38">
                  <c:v>100</c:v>
                </c:pt>
                <c:pt idx="39">
                  <c:v>25</c:v>
                </c:pt>
                <c:pt idx="40">
                  <c:v>50</c:v>
                </c:pt>
                <c:pt idx="41">
                  <c:v>75</c:v>
                </c:pt>
                <c:pt idx="42">
                  <c:v>25</c:v>
                </c:pt>
                <c:pt idx="43">
                  <c:v>50</c:v>
                </c:pt>
                <c:pt idx="44">
                  <c:v>25</c:v>
                </c:pt>
              </c:numCache>
            </c:numRef>
          </c:xVal>
          <c:yVal>
            <c:numRef>
              <c:f>'AC1359'!$E$23:$E$67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9.2084717940505269E-4</c:v>
                </c:pt>
                <c:pt idx="3">
                  <c:v>0</c:v>
                </c:pt>
                <c:pt idx="4">
                  <c:v>0</c:v>
                </c:pt>
                <c:pt idx="5">
                  <c:v>7.1042231195176025E-2</c:v>
                </c:pt>
                <c:pt idx="6">
                  <c:v>0</c:v>
                </c:pt>
                <c:pt idx="7">
                  <c:v>1.2268696602826255E-2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1.0856599882740634E-2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3.0874697180557704E-2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2.1471327299842694E-2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4.2328979872627404E-2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2.4338277472752603E-2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2.2003740533690357E-2</c:v>
                </c:pt>
                <c:pt idx="40">
                  <c:v>1.400196027443842E-4</c:v>
                </c:pt>
                <c:pt idx="41">
                  <c:v>6.230413767461624E-2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"/>
          <c:order val="1"/>
          <c:tx>
            <c:v>Leyte</c:v>
          </c:tx>
          <c:spPr>
            <a:ln w="28575">
              <a:noFill/>
            </a:ln>
          </c:spPr>
          <c:marker>
            <c:symbol val="square"/>
            <c:size val="4"/>
          </c:marker>
          <c:trendline>
            <c:trendlineType val="linear"/>
            <c:dispRSqr val="1"/>
            <c:dispEq val="1"/>
            <c:trendlineLbl>
              <c:layout>
                <c:manualLayout>
                  <c:x val="0.43513998250218722"/>
                  <c:y val="-0.1892505103528726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Leyte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0.0005x - 0.0107
R² = 0.4223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'AC1359'!$D$69:$D$96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225</c:v>
                </c:pt>
                <c:pt idx="7">
                  <c:v>25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50</c:v>
                </c:pt>
                <c:pt idx="14">
                  <c:v>75</c:v>
                </c:pt>
                <c:pt idx="15">
                  <c:v>100</c:v>
                </c:pt>
                <c:pt idx="16">
                  <c:v>125</c:v>
                </c:pt>
                <c:pt idx="17">
                  <c:v>175</c:v>
                </c:pt>
                <c:pt idx="18">
                  <c:v>25</c:v>
                </c:pt>
                <c:pt idx="19">
                  <c:v>50</c:v>
                </c:pt>
                <c:pt idx="20">
                  <c:v>75</c:v>
                </c:pt>
                <c:pt idx="21">
                  <c:v>125</c:v>
                </c:pt>
                <c:pt idx="22">
                  <c:v>25</c:v>
                </c:pt>
                <c:pt idx="23">
                  <c:v>50</c:v>
                </c:pt>
                <c:pt idx="24">
                  <c:v>100</c:v>
                </c:pt>
                <c:pt idx="25">
                  <c:v>25</c:v>
                </c:pt>
                <c:pt idx="26">
                  <c:v>75</c:v>
                </c:pt>
                <c:pt idx="27">
                  <c:v>50</c:v>
                </c:pt>
              </c:numCache>
            </c:numRef>
          </c:xVal>
          <c:yVal>
            <c:numRef>
              <c:f>'AC1359'!$E$69:$E$96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4.1482237520439086E-2</c:v>
                </c:pt>
                <c:pt idx="3">
                  <c:v>0.10582771204246377</c:v>
                </c:pt>
                <c:pt idx="4">
                  <c:v>0.16589523265439368</c:v>
                </c:pt>
                <c:pt idx="5">
                  <c:v>4.6452004478814583E-2</c:v>
                </c:pt>
                <c:pt idx="6">
                  <c:v>0.1276754099100115</c:v>
                </c:pt>
                <c:pt idx="7">
                  <c:v>0</c:v>
                </c:pt>
                <c:pt idx="8">
                  <c:v>1.8143313852857928E-2</c:v>
                </c:pt>
                <c:pt idx="9">
                  <c:v>5.6345467221600144E-2</c:v>
                </c:pt>
                <c:pt idx="10">
                  <c:v>0.10577880000884622</c:v>
                </c:pt>
                <c:pt idx="11">
                  <c:v>1.1971624315654189E-2</c:v>
                </c:pt>
                <c:pt idx="12">
                  <c:v>7.8446174751418157E-2</c:v>
                </c:pt>
                <c:pt idx="13">
                  <c:v>1.8340308964449742E-2</c:v>
                </c:pt>
                <c:pt idx="14">
                  <c:v>6.7634655420914971E-2</c:v>
                </c:pt>
                <c:pt idx="15">
                  <c:v>0.12082492714637974</c:v>
                </c:pt>
                <c:pt idx="16">
                  <c:v>1.5496476227227492E-2</c:v>
                </c:pt>
                <c:pt idx="17">
                  <c:v>9.0203431960403813E-2</c:v>
                </c:pt>
                <c:pt idx="18">
                  <c:v>1.4754530878980375E-2</c:v>
                </c:pt>
                <c:pt idx="19">
                  <c:v>2.8013364173734259E-2</c:v>
                </c:pt>
                <c:pt idx="20">
                  <c:v>4.9544253168118833E-3</c:v>
                </c:pt>
                <c:pt idx="21">
                  <c:v>8.6542534949869895E-3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1.738714633079326E-2</c:v>
                </c:pt>
                <c:pt idx="26">
                  <c:v>0</c:v>
                </c:pt>
                <c:pt idx="27">
                  <c:v>1.0111213244578228E-2</c:v>
                </c:pt>
              </c:numCache>
            </c:numRef>
          </c:yVal>
        </c:ser>
        <c:axId val="60802560"/>
        <c:axId val="60804096"/>
      </c:scatterChart>
      <c:valAx>
        <c:axId val="60802560"/>
        <c:scaling>
          <c:orientation val="minMax"/>
        </c:scaling>
        <c:axPos val="b"/>
        <c:numFmt formatCode="General" sourceLinked="1"/>
        <c:tickLblPos val="nextTo"/>
        <c:crossAx val="60804096"/>
        <c:crosses val="autoZero"/>
        <c:crossBetween val="midCat"/>
      </c:valAx>
      <c:valAx>
        <c:axId val="60804096"/>
        <c:scaling>
          <c:orientation val="minMax"/>
        </c:scaling>
        <c:axPos val="l"/>
        <c:majorGridlines/>
        <c:numFmt formatCode="General" sourceLinked="1"/>
        <c:tickLblPos val="nextTo"/>
        <c:crossAx val="60802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loci except AC1359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Cebu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815616797900311"/>
                  <c:y val="0.1006587197433653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Cebu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1E-05x + 0.0008
R² = 0.0381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noAC1359!$C$24:$C$68</c:f>
              <c:numCache>
                <c:formatCode>General</c:formatCode>
                <c:ptCount val="4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</c:v>
                </c:pt>
                <c:pt idx="18">
                  <c:v>50</c:v>
                </c:pt>
                <c:pt idx="19">
                  <c:v>100</c:v>
                </c:pt>
                <c:pt idx="20">
                  <c:v>125</c:v>
                </c:pt>
                <c:pt idx="21">
                  <c:v>150</c:v>
                </c:pt>
                <c:pt idx="22">
                  <c:v>175</c:v>
                </c:pt>
                <c:pt idx="23">
                  <c:v>200</c:v>
                </c:pt>
                <c:pt idx="24">
                  <c:v>25</c:v>
                </c:pt>
                <c:pt idx="25">
                  <c:v>75</c:v>
                </c:pt>
                <c:pt idx="26">
                  <c:v>100</c:v>
                </c:pt>
                <c:pt idx="27">
                  <c:v>125</c:v>
                </c:pt>
                <c:pt idx="28">
                  <c:v>150</c:v>
                </c:pt>
                <c:pt idx="29">
                  <c:v>175</c:v>
                </c:pt>
                <c:pt idx="30">
                  <c:v>50</c:v>
                </c:pt>
                <c:pt idx="31">
                  <c:v>75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  <c:pt idx="35">
                  <c:v>25</c:v>
                </c:pt>
                <c:pt idx="36">
                  <c:v>50</c:v>
                </c:pt>
                <c:pt idx="37">
                  <c:v>75</c:v>
                </c:pt>
                <c:pt idx="38">
                  <c:v>100</c:v>
                </c:pt>
                <c:pt idx="39">
                  <c:v>25</c:v>
                </c:pt>
                <c:pt idx="40">
                  <c:v>50</c:v>
                </c:pt>
                <c:pt idx="41">
                  <c:v>75</c:v>
                </c:pt>
                <c:pt idx="42">
                  <c:v>25</c:v>
                </c:pt>
                <c:pt idx="43">
                  <c:v>50</c:v>
                </c:pt>
                <c:pt idx="44">
                  <c:v>25</c:v>
                </c:pt>
              </c:numCache>
            </c:numRef>
          </c:xVal>
          <c:yVal>
            <c:numRef>
              <c:f>noAC1359!$D$24:$D$68</c:f>
              <c:numCache>
                <c:formatCode>General</c:formatCode>
                <c:ptCount val="45"/>
                <c:pt idx="0">
                  <c:v>7.8816343808583121E-3</c:v>
                </c:pt>
                <c:pt idx="1">
                  <c:v>0</c:v>
                </c:pt>
                <c:pt idx="2">
                  <c:v>0</c:v>
                </c:pt>
                <c:pt idx="3">
                  <c:v>8.0441926574061004E-3</c:v>
                </c:pt>
                <c:pt idx="4">
                  <c:v>1.7894586836587203E-2</c:v>
                </c:pt>
                <c:pt idx="5">
                  <c:v>6.198180793689125E-3</c:v>
                </c:pt>
                <c:pt idx="6">
                  <c:v>5.5708625786859197E-3</c:v>
                </c:pt>
                <c:pt idx="7">
                  <c:v>0</c:v>
                </c:pt>
                <c:pt idx="8">
                  <c:v>7.6582023377670299E-3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5.9957345780853885E-3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8.4070619320228987E-4</c:v>
                </c:pt>
                <c:pt idx="17">
                  <c:v>0</c:v>
                </c:pt>
                <c:pt idx="18">
                  <c:v>0</c:v>
                </c:pt>
                <c:pt idx="19">
                  <c:v>7.8511605406113624E-3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3.3010893594886314E-4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9.8459984852310029E-3</c:v>
                </c:pt>
                <c:pt idx="31">
                  <c:v>0</c:v>
                </c:pt>
                <c:pt idx="32">
                  <c:v>0</c:v>
                </c:pt>
                <c:pt idx="33">
                  <c:v>5.0756319413035825E-3</c:v>
                </c:pt>
                <c:pt idx="34">
                  <c:v>4.8130545312044691E-3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2.0843354176687508E-3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"/>
          <c:order val="1"/>
          <c:tx>
            <c:v>Leyte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39720034995654"/>
                  <c:y val="-0.3369987605715953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Leyte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4E-05x + 0.0012
R² = 0.1162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noAC1359!$C$71:$C$98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225</c:v>
                </c:pt>
                <c:pt idx="7">
                  <c:v>25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50</c:v>
                </c:pt>
                <c:pt idx="14">
                  <c:v>75</c:v>
                </c:pt>
                <c:pt idx="15">
                  <c:v>100</c:v>
                </c:pt>
                <c:pt idx="16">
                  <c:v>125</c:v>
                </c:pt>
                <c:pt idx="17">
                  <c:v>175</c:v>
                </c:pt>
                <c:pt idx="18">
                  <c:v>25</c:v>
                </c:pt>
                <c:pt idx="19">
                  <c:v>50</c:v>
                </c:pt>
                <c:pt idx="20">
                  <c:v>75</c:v>
                </c:pt>
                <c:pt idx="21">
                  <c:v>125</c:v>
                </c:pt>
                <c:pt idx="22">
                  <c:v>25</c:v>
                </c:pt>
                <c:pt idx="23">
                  <c:v>50</c:v>
                </c:pt>
                <c:pt idx="24">
                  <c:v>100</c:v>
                </c:pt>
                <c:pt idx="25">
                  <c:v>25</c:v>
                </c:pt>
                <c:pt idx="26">
                  <c:v>75</c:v>
                </c:pt>
                <c:pt idx="27">
                  <c:v>50</c:v>
                </c:pt>
              </c:numCache>
            </c:numRef>
          </c:xVal>
          <c:yVal>
            <c:numRef>
              <c:f>noAC1359!$D$71:$D$98</c:f>
              <c:numCache>
                <c:formatCode>General</c:formatCode>
                <c:ptCount val="28"/>
                <c:pt idx="0">
                  <c:v>7.8816343808583121E-3</c:v>
                </c:pt>
                <c:pt idx="1">
                  <c:v>0</c:v>
                </c:pt>
                <c:pt idx="2">
                  <c:v>1.3119902740489338E-2</c:v>
                </c:pt>
                <c:pt idx="3">
                  <c:v>1.7635625387973582E-2</c:v>
                </c:pt>
                <c:pt idx="4">
                  <c:v>1.8143313852857928E-2</c:v>
                </c:pt>
                <c:pt idx="5">
                  <c:v>1.841290532833632E-2</c:v>
                </c:pt>
                <c:pt idx="6">
                  <c:v>6.1880565477687782E-3</c:v>
                </c:pt>
                <c:pt idx="7">
                  <c:v>0</c:v>
                </c:pt>
                <c:pt idx="8">
                  <c:v>0</c:v>
                </c:pt>
                <c:pt idx="9">
                  <c:v>1.5524062296559669E-3</c:v>
                </c:pt>
                <c:pt idx="10">
                  <c:v>0</c:v>
                </c:pt>
                <c:pt idx="11">
                  <c:v>4.1370446238502634E-3</c:v>
                </c:pt>
                <c:pt idx="12">
                  <c:v>0</c:v>
                </c:pt>
                <c:pt idx="13">
                  <c:v>0</c:v>
                </c:pt>
                <c:pt idx="14">
                  <c:v>1.1521226772943831E-2</c:v>
                </c:pt>
                <c:pt idx="15">
                  <c:v>0</c:v>
                </c:pt>
                <c:pt idx="16">
                  <c:v>5.6821038869613316E-3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1.0815728292732234E-2</c:v>
                </c:pt>
                <c:pt idx="21">
                  <c:v>4.1572108529311343E-3</c:v>
                </c:pt>
                <c:pt idx="22">
                  <c:v>0</c:v>
                </c:pt>
                <c:pt idx="23">
                  <c:v>0</c:v>
                </c:pt>
                <c:pt idx="24">
                  <c:v>7.5059190972746959E-3</c:v>
                </c:pt>
                <c:pt idx="25">
                  <c:v>2.9587282483325809E-3</c:v>
                </c:pt>
                <c:pt idx="26">
                  <c:v>0</c:v>
                </c:pt>
                <c:pt idx="27">
                  <c:v>1.5323444870652097E-3</c:v>
                </c:pt>
              </c:numCache>
            </c:numRef>
          </c:yVal>
        </c:ser>
        <c:axId val="71964544"/>
        <c:axId val="71966080"/>
      </c:scatterChart>
      <c:valAx>
        <c:axId val="71964544"/>
        <c:scaling>
          <c:orientation val="minMax"/>
        </c:scaling>
        <c:axPos val="b"/>
        <c:numFmt formatCode="General" sourceLinked="1"/>
        <c:tickLblPos val="nextTo"/>
        <c:crossAx val="71966080"/>
        <c:crosses val="autoZero"/>
        <c:crossBetween val="midCat"/>
      </c:valAx>
      <c:valAx>
        <c:axId val="71966080"/>
        <c:scaling>
          <c:orientation val="minMax"/>
        </c:scaling>
        <c:axPos val="l"/>
        <c:majorGridlines/>
        <c:numFmt formatCode="General" sourceLinked="1"/>
        <c:tickLblPos val="nextTo"/>
        <c:crossAx val="71964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49</xdr:row>
      <xdr:rowOff>0</xdr:rowOff>
    </xdr:from>
    <xdr:to>
      <xdr:col>14</xdr:col>
      <xdr:colOff>514350</xdr:colOff>
      <xdr:row>75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95</xdr:row>
      <xdr:rowOff>85725</xdr:rowOff>
    </xdr:from>
    <xdr:to>
      <xdr:col>14</xdr:col>
      <xdr:colOff>238125</xdr:colOff>
      <xdr:row>112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35</xdr:row>
      <xdr:rowOff>66675</xdr:rowOff>
    </xdr:from>
    <xdr:to>
      <xdr:col>17</xdr:col>
      <xdr:colOff>123825</xdr:colOff>
      <xdr:row>61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38</xdr:row>
      <xdr:rowOff>85725</xdr:rowOff>
    </xdr:from>
    <xdr:to>
      <xdr:col>16</xdr:col>
      <xdr:colOff>57149</xdr:colOff>
      <xdr:row>63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47625</xdr:rowOff>
    </xdr:from>
    <xdr:to>
      <xdr:col>10</xdr:col>
      <xdr:colOff>104775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29</xdr:row>
      <xdr:rowOff>0</xdr:rowOff>
    </xdr:from>
    <xdr:to>
      <xdr:col>10</xdr:col>
      <xdr:colOff>53975</xdr:colOff>
      <xdr:row>54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56</xdr:row>
      <xdr:rowOff>0</xdr:rowOff>
    </xdr:from>
    <xdr:to>
      <xdr:col>10</xdr:col>
      <xdr:colOff>15875</xdr:colOff>
      <xdr:row>80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8"/>
  <sheetViews>
    <sheetView tabSelected="1" zoomScaleNormal="100" workbookViewId="0">
      <selection activeCell="I16" sqref="I16"/>
    </sheetView>
  </sheetViews>
  <sheetFormatPr defaultRowHeight="12.75"/>
  <cols>
    <col min="1" max="1" width="13.42578125" bestFit="1" customWidth="1"/>
    <col min="2" max="2" width="4.85546875" customWidth="1"/>
  </cols>
  <sheetData>
    <row r="1" spans="1:20" ht="15">
      <c r="B1" s="1"/>
      <c r="C1">
        <v>7</v>
      </c>
      <c r="D1">
        <v>8</v>
      </c>
      <c r="E1">
        <v>9</v>
      </c>
      <c r="F1">
        <v>10</v>
      </c>
      <c r="G1">
        <v>11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22</v>
      </c>
      <c r="Q1">
        <v>23</v>
      </c>
      <c r="R1">
        <v>24</v>
      </c>
      <c r="S1">
        <v>25</v>
      </c>
      <c r="T1">
        <v>27</v>
      </c>
    </row>
    <row r="2" spans="1:20">
      <c r="A2" t="s">
        <v>0</v>
      </c>
      <c r="B2">
        <v>7</v>
      </c>
      <c r="C2" s="2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t="s">
        <v>1</v>
      </c>
      <c r="B3">
        <v>8</v>
      </c>
      <c r="C3" s="2">
        <v>6.5700000000000003E-3</v>
      </c>
      <c r="D3" s="2">
        <v>0</v>
      </c>
      <c r="E3" s="2"/>
      <c r="F3" s="2"/>
      <c r="G3" s="2" t="s">
        <v>22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t="s">
        <v>2</v>
      </c>
      <c r="B4">
        <v>9</v>
      </c>
      <c r="C4" s="2">
        <v>-3.1700000000000001E-3</v>
      </c>
      <c r="D4" s="2">
        <v>-2.8400000000000001E-3</v>
      </c>
      <c r="E4" s="2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t="s">
        <v>3</v>
      </c>
      <c r="B5">
        <v>10</v>
      </c>
      <c r="C5" s="2">
        <v>-3.62E-3</v>
      </c>
      <c r="D5" s="2">
        <v>-9.9299999999999996E-3</v>
      </c>
      <c r="E5" s="2">
        <v>-4.5599999999999998E-3</v>
      </c>
      <c r="F5" s="2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t="s">
        <v>4</v>
      </c>
      <c r="B6">
        <v>11</v>
      </c>
      <c r="C6" s="2">
        <v>7.2300000000000003E-3</v>
      </c>
      <c r="D6" s="2">
        <v>-3.3999999999999998E-3</v>
      </c>
      <c r="E6" s="2">
        <v>-3.62E-3</v>
      </c>
      <c r="F6" s="2">
        <v>-2.9299999999999999E-3</v>
      </c>
      <c r="G6" s="2"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t="s">
        <v>5</v>
      </c>
      <c r="B7">
        <v>13</v>
      </c>
      <c r="C7" s="2">
        <v>1.6029999999999999E-2</v>
      </c>
      <c r="D7" s="2">
        <v>3.7399999999999998E-3</v>
      </c>
      <c r="E7" s="2">
        <v>6.0000000000000001E-3</v>
      </c>
      <c r="F7" s="2">
        <v>-3.5799999999999998E-3</v>
      </c>
      <c r="G7" s="2">
        <v>7.7299999999999999E-3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t="s">
        <v>6</v>
      </c>
      <c r="B8">
        <v>14</v>
      </c>
      <c r="C8" s="2">
        <v>1.1509999999999999E-2</v>
      </c>
      <c r="D8" s="2">
        <v>-4.4600000000000004E-3</v>
      </c>
      <c r="E8" s="2">
        <v>-1.6299999999999999E-3</v>
      </c>
      <c r="F8" s="2">
        <v>-8.8299999999999993E-3</v>
      </c>
      <c r="G8" s="2">
        <v>2.1900000000000001E-3</v>
      </c>
      <c r="H8" s="2">
        <v>1E-4</v>
      </c>
      <c r="I8" s="2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t="s">
        <v>7</v>
      </c>
      <c r="B9">
        <v>15</v>
      </c>
      <c r="C9" s="2">
        <v>4.8399999999999997E-3</v>
      </c>
      <c r="D9" s="2">
        <v>-3.0000000000000001E-3</v>
      </c>
      <c r="E9" s="2">
        <v>-2.99E-3</v>
      </c>
      <c r="F9" s="2">
        <v>-5.7000000000000002E-3</v>
      </c>
      <c r="G9" s="2">
        <v>-1.9599999999999999E-3</v>
      </c>
      <c r="H9" s="2">
        <v>-4.1900000000000001E-3</v>
      </c>
      <c r="I9" s="2">
        <v>-2.16E-3</v>
      </c>
      <c r="J9" s="2">
        <v>0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t="s">
        <v>8</v>
      </c>
      <c r="B10">
        <v>16</v>
      </c>
      <c r="C10" s="2">
        <v>-3.81E-3</v>
      </c>
      <c r="D10" s="2">
        <v>-3.7299999999999998E-3</v>
      </c>
      <c r="E10" s="2">
        <v>-4.1099999999999999E-3</v>
      </c>
      <c r="F10" s="2">
        <v>-9.7300000000000008E-3</v>
      </c>
      <c r="G10" s="2">
        <v>3.5799999999999998E-3</v>
      </c>
      <c r="H10" s="2">
        <v>-1.8600000000000001E-3</v>
      </c>
      <c r="I10" s="2">
        <v>-2.63E-3</v>
      </c>
      <c r="J10" s="2">
        <v>-6.8199999999999997E-3</v>
      </c>
      <c r="K10" s="2">
        <v>0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ht="13.5" thickBot="1">
      <c r="A11" t="s">
        <v>9</v>
      </c>
      <c r="B11">
        <v>17</v>
      </c>
      <c r="C11" s="3">
        <v>6.4099999999999999E-3</v>
      </c>
      <c r="D11" s="3">
        <v>3.0000000000000001E-5</v>
      </c>
      <c r="E11" s="3">
        <v>-1.15E-3</v>
      </c>
      <c r="F11" s="3">
        <v>-1.205E-2</v>
      </c>
      <c r="G11" s="3">
        <v>3.0300000000000001E-3</v>
      </c>
      <c r="H11" s="3">
        <v>9.5E-4</v>
      </c>
      <c r="I11" s="3">
        <v>-2.8900000000000002E-3</v>
      </c>
      <c r="J11" s="3">
        <v>-6.2199999999999998E-3</v>
      </c>
      <c r="K11" s="3">
        <v>-2.2799999999999999E-3</v>
      </c>
      <c r="L11" s="3">
        <v>0</v>
      </c>
      <c r="M11" s="2"/>
      <c r="N11" s="2"/>
      <c r="O11" s="2"/>
      <c r="P11" s="2"/>
      <c r="Q11" s="2"/>
      <c r="R11" s="2"/>
      <c r="S11" s="2"/>
      <c r="T11" s="2"/>
    </row>
    <row r="12" spans="1:20" ht="13.5" thickTop="1">
      <c r="A12" t="s">
        <v>10</v>
      </c>
      <c r="B12">
        <v>18</v>
      </c>
      <c r="C12" s="4">
        <v>3.0799999999999998E-3</v>
      </c>
      <c r="D12" s="4">
        <v>1.4080000000000001E-2</v>
      </c>
      <c r="E12" s="4">
        <v>-6.3400000000000001E-3</v>
      </c>
      <c r="F12" s="4">
        <v>8.4799999999999997E-3</v>
      </c>
      <c r="G12" s="4">
        <v>7.0800000000000004E-3</v>
      </c>
      <c r="H12" s="4">
        <v>2.0310000000000002E-2</v>
      </c>
      <c r="I12" s="4">
        <v>1.1610000000000001E-2</v>
      </c>
      <c r="J12" s="4">
        <v>1.008E-2</v>
      </c>
      <c r="K12" s="4">
        <v>1.23E-2</v>
      </c>
      <c r="L12" s="4">
        <v>7.6800000000000002E-3</v>
      </c>
      <c r="M12" s="5">
        <v>0</v>
      </c>
      <c r="N12" s="2"/>
      <c r="O12" s="2"/>
      <c r="P12" s="2"/>
      <c r="Q12" s="2"/>
      <c r="R12" s="2"/>
      <c r="S12" s="2"/>
      <c r="T12" s="2"/>
    </row>
    <row r="13" spans="1:20">
      <c r="A13" t="s">
        <v>11</v>
      </c>
      <c r="B13">
        <v>19</v>
      </c>
      <c r="C13" s="2">
        <v>9.4400000000000005E-3</v>
      </c>
      <c r="D13" s="2">
        <v>-1.6800000000000001E-3</v>
      </c>
      <c r="E13" s="2">
        <v>-4.8799999999999998E-3</v>
      </c>
      <c r="F13" s="2">
        <v>7.7999999999999999E-4</v>
      </c>
      <c r="G13" s="2">
        <v>-4.6999999999999999E-4</v>
      </c>
      <c r="H13" s="2">
        <v>9.3000000000000005E-4</v>
      </c>
      <c r="I13" s="2">
        <v>4.0699999999999998E-3</v>
      </c>
      <c r="J13" s="2">
        <v>6.2E-4</v>
      </c>
      <c r="K13" s="2">
        <v>3.2000000000000003E-4</v>
      </c>
      <c r="L13" s="4">
        <v>-2.33E-3</v>
      </c>
      <c r="M13" s="5">
        <v>5.5500000000000002E-3</v>
      </c>
      <c r="N13" s="2">
        <v>0</v>
      </c>
      <c r="O13" s="2"/>
      <c r="P13" s="2"/>
      <c r="Q13" s="2" t="s">
        <v>23</v>
      </c>
      <c r="R13" s="2"/>
      <c r="S13" s="2"/>
      <c r="T13" s="2"/>
    </row>
    <row r="14" spans="1:20">
      <c r="A14" t="s">
        <v>12</v>
      </c>
      <c r="B14">
        <v>20</v>
      </c>
      <c r="C14" s="2">
        <v>1.001E-2</v>
      </c>
      <c r="D14" s="2">
        <v>1.98E-3</v>
      </c>
      <c r="E14" s="2">
        <v>-8.3000000000000001E-3</v>
      </c>
      <c r="F14" s="2">
        <v>4.8999999999999998E-4</v>
      </c>
      <c r="G14" s="2">
        <v>-7.6999999999999996E-4</v>
      </c>
      <c r="H14" s="2">
        <v>-5.9000000000000003E-4</v>
      </c>
      <c r="I14" s="2">
        <v>-2.1000000000000001E-4</v>
      </c>
      <c r="J14" s="2">
        <v>-1.0000000000000001E-5</v>
      </c>
      <c r="K14" s="2">
        <v>3.13E-3</v>
      </c>
      <c r="L14" s="4">
        <v>3.7399999999999998E-3</v>
      </c>
      <c r="M14" s="5">
        <v>-3.0699999999999998E-3</v>
      </c>
      <c r="N14" s="2">
        <v>-1.2619999999999999E-2</v>
      </c>
      <c r="O14" s="2">
        <v>0</v>
      </c>
      <c r="P14" s="2"/>
      <c r="Q14" s="2"/>
      <c r="R14" s="2"/>
      <c r="S14" s="2"/>
      <c r="T14" s="2"/>
    </row>
    <row r="15" spans="1:20">
      <c r="A15" t="s">
        <v>18</v>
      </c>
      <c r="B15">
        <v>22</v>
      </c>
      <c r="C15" s="2">
        <v>7.7600000000000004E-3</v>
      </c>
      <c r="D15" s="2">
        <v>-2.9199999999999999E-3</v>
      </c>
      <c r="E15" s="2">
        <v>1.8500000000000001E-3</v>
      </c>
      <c r="F15" s="2">
        <v>-7.1199999999999996E-3</v>
      </c>
      <c r="G15" s="2">
        <v>3.8600000000000001E-3</v>
      </c>
      <c r="H15" s="2">
        <v>8.0000000000000004E-4</v>
      </c>
      <c r="I15" s="2">
        <v>-2.5699999999999998E-3</v>
      </c>
      <c r="J15" s="2">
        <v>1.9E-3</v>
      </c>
      <c r="K15" s="2">
        <v>-5.6299999999999996E-3</v>
      </c>
      <c r="L15" s="4">
        <v>-8.4000000000000003E-4</v>
      </c>
      <c r="M15" s="5">
        <v>1.5339999999999999E-2</v>
      </c>
      <c r="N15" s="2">
        <v>5.8E-4</v>
      </c>
      <c r="O15" s="2">
        <v>6.6E-4</v>
      </c>
      <c r="P15" s="2">
        <v>0</v>
      </c>
      <c r="Q15" s="2"/>
      <c r="R15" s="2"/>
      <c r="S15" s="2"/>
      <c r="T15" s="2"/>
    </row>
    <row r="16" spans="1:20">
      <c r="A16" t="s">
        <v>13</v>
      </c>
      <c r="B16">
        <v>23</v>
      </c>
      <c r="C16" s="2">
        <v>6.0699999999999999E-3</v>
      </c>
      <c r="D16" s="2">
        <v>-1.48E-3</v>
      </c>
      <c r="E16" s="2">
        <v>8.5000000000000006E-3</v>
      </c>
      <c r="F16" s="2">
        <v>-1.1350000000000001E-2</v>
      </c>
      <c r="G16" s="2">
        <v>1.0330000000000001E-2</v>
      </c>
      <c r="H16" s="2">
        <v>3.3600000000000001E-3</v>
      </c>
      <c r="I16" s="2">
        <v>1.5299999999999999E-3</v>
      </c>
      <c r="J16" s="2">
        <v>1.06E-3</v>
      </c>
      <c r="K16" s="2">
        <v>-6.0099999999999997E-3</v>
      </c>
      <c r="L16" s="4">
        <v>-1.0500000000000001E-2</v>
      </c>
      <c r="M16" s="5">
        <v>2.3369999999999998E-2</v>
      </c>
      <c r="N16" s="2">
        <v>5.3699999999999998E-3</v>
      </c>
      <c r="O16" s="2">
        <v>1.5389999999999999E-2</v>
      </c>
      <c r="P16" s="2">
        <v>-4.64E-3</v>
      </c>
      <c r="Q16" s="2">
        <v>0</v>
      </c>
      <c r="R16" s="2"/>
      <c r="S16" s="2"/>
      <c r="T16" s="2"/>
    </row>
    <row r="17" spans="1:20">
      <c r="A17" t="s">
        <v>14</v>
      </c>
      <c r="B17">
        <v>24</v>
      </c>
      <c r="C17" s="2">
        <v>8.3199999999999993E-3</v>
      </c>
      <c r="D17" s="2">
        <v>2.6700000000000001E-3</v>
      </c>
      <c r="E17" s="2">
        <v>2.9499999999999999E-3</v>
      </c>
      <c r="F17" s="2">
        <v>-3.0799999999999998E-3</v>
      </c>
      <c r="G17" s="2">
        <v>4.8999999999999998E-3</v>
      </c>
      <c r="H17" s="2">
        <v>-2.5500000000000002E-3</v>
      </c>
      <c r="I17" s="2">
        <v>1.5100000000000001E-3</v>
      </c>
      <c r="J17" s="2">
        <v>4.13E-3</v>
      </c>
      <c r="K17" s="2">
        <v>-4.0699999999999998E-3</v>
      </c>
      <c r="L17" s="4">
        <v>7.3600000000000002E-3</v>
      </c>
      <c r="M17" s="5">
        <v>2.751E-2</v>
      </c>
      <c r="N17" s="2">
        <v>4.7499999999999999E-3</v>
      </c>
      <c r="O17" s="2">
        <v>5.47E-3</v>
      </c>
      <c r="P17" s="2">
        <v>-4.1200000000000004E-3</v>
      </c>
      <c r="Q17" s="2">
        <v>-6.7999999999999996E-3</v>
      </c>
      <c r="R17" s="2">
        <v>0</v>
      </c>
      <c r="S17" s="2"/>
      <c r="T17" s="2"/>
    </row>
    <row r="18" spans="1:20">
      <c r="A18" t="s">
        <v>15</v>
      </c>
      <c r="B18">
        <v>25</v>
      </c>
      <c r="C18" s="2">
        <v>1.285E-2</v>
      </c>
      <c r="D18" s="2">
        <v>-1.15E-3</v>
      </c>
      <c r="E18" s="2">
        <v>3.8500000000000001E-3</v>
      </c>
      <c r="F18" s="2">
        <v>-7.3999999999999999E-4</v>
      </c>
      <c r="G18" s="2">
        <v>1.299E-2</v>
      </c>
      <c r="H18" s="2">
        <v>-4.0000000000000003E-5</v>
      </c>
      <c r="I18" s="2">
        <v>6.1000000000000004E-3</v>
      </c>
      <c r="J18" s="2">
        <v>4.0899999999999999E-3</v>
      </c>
      <c r="K18" s="2">
        <v>-7.3999999999999999E-4</v>
      </c>
      <c r="L18" s="4">
        <v>5.5799999999999999E-3</v>
      </c>
      <c r="M18" s="5">
        <v>2.0129999999999999E-2</v>
      </c>
      <c r="N18" s="2">
        <v>4.7000000000000002E-3</v>
      </c>
      <c r="O18" s="2">
        <v>6.4000000000000003E-3</v>
      </c>
      <c r="P18" s="2">
        <v>1.023E-2</v>
      </c>
      <c r="Q18" s="2">
        <v>-2.5400000000000002E-3</v>
      </c>
      <c r="R18" s="2">
        <v>3.8600000000000001E-3</v>
      </c>
      <c r="S18" s="2">
        <v>0</v>
      </c>
      <c r="T18" s="2"/>
    </row>
    <row r="19" spans="1:20">
      <c r="A19" t="s">
        <v>16</v>
      </c>
      <c r="B19">
        <v>27</v>
      </c>
      <c r="C19" s="2">
        <v>6.4900000000000001E-3</v>
      </c>
      <c r="D19" s="2">
        <v>5.11E-3</v>
      </c>
      <c r="E19" s="2">
        <v>-5.79E-3</v>
      </c>
      <c r="F19" s="2">
        <v>1.9599999999999999E-3</v>
      </c>
      <c r="G19" s="2">
        <v>3.7799999999999999E-3</v>
      </c>
      <c r="H19" s="2">
        <v>6.3600000000000002E-3</v>
      </c>
      <c r="I19" s="2">
        <v>7.3299999999999997E-3</v>
      </c>
      <c r="J19" s="2">
        <v>-1.66E-3</v>
      </c>
      <c r="K19" s="2">
        <v>-5.9100000000000003E-3</v>
      </c>
      <c r="L19" s="4">
        <v>1.0840000000000001E-2</v>
      </c>
      <c r="M19" s="5">
        <v>1.502E-2</v>
      </c>
      <c r="N19" s="2">
        <v>2.0699999999999998E-3</v>
      </c>
      <c r="O19" s="2">
        <v>-2.9999999999999997E-4</v>
      </c>
      <c r="P19" s="2">
        <v>4.4999999999999997E-3</v>
      </c>
      <c r="Q19" s="2">
        <v>6.0099999999999997E-3</v>
      </c>
      <c r="R19" s="2">
        <v>-1.81E-3</v>
      </c>
      <c r="S19" s="2">
        <v>2.1199999999999999E-3</v>
      </c>
      <c r="T19" s="2">
        <v>0</v>
      </c>
    </row>
    <row r="22" spans="1:20">
      <c r="A22" t="s">
        <v>17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</row>
    <row r="23" spans="1:20">
      <c r="A23" t="s">
        <v>0</v>
      </c>
      <c r="B23">
        <v>1</v>
      </c>
      <c r="C23">
        <v>0</v>
      </c>
    </row>
    <row r="24" spans="1:20">
      <c r="A24" t="s">
        <v>1</v>
      </c>
      <c r="B24">
        <v>2</v>
      </c>
      <c r="C24">
        <v>25</v>
      </c>
      <c r="D24">
        <v>0</v>
      </c>
    </row>
    <row r="25" spans="1:20">
      <c r="A25" t="s">
        <v>2</v>
      </c>
      <c r="B25">
        <v>3</v>
      </c>
      <c r="C25">
        <v>50</v>
      </c>
      <c r="D25">
        <v>25</v>
      </c>
      <c r="E25">
        <v>0</v>
      </c>
    </row>
    <row r="26" spans="1:20">
      <c r="A26" t="s">
        <v>3</v>
      </c>
      <c r="B26">
        <v>4</v>
      </c>
      <c r="C26">
        <v>75</v>
      </c>
      <c r="D26">
        <v>50</v>
      </c>
      <c r="E26">
        <v>25</v>
      </c>
      <c r="F26">
        <v>0</v>
      </c>
    </row>
    <row r="27" spans="1:20">
      <c r="A27" t="s">
        <v>4</v>
      </c>
      <c r="B27">
        <v>5</v>
      </c>
      <c r="C27">
        <v>100</v>
      </c>
      <c r="D27">
        <v>75</v>
      </c>
      <c r="E27">
        <v>50</v>
      </c>
      <c r="F27">
        <v>25</v>
      </c>
      <c r="G27">
        <v>0</v>
      </c>
    </row>
    <row r="28" spans="1:20">
      <c r="A28" t="s">
        <v>5</v>
      </c>
      <c r="B28">
        <v>6</v>
      </c>
      <c r="C28">
        <v>150</v>
      </c>
      <c r="D28">
        <v>125</v>
      </c>
      <c r="E28">
        <v>100</v>
      </c>
      <c r="F28">
        <v>75</v>
      </c>
      <c r="G28">
        <v>50</v>
      </c>
      <c r="H28">
        <v>0</v>
      </c>
    </row>
    <row r="29" spans="1:20">
      <c r="A29" t="s">
        <v>6</v>
      </c>
      <c r="B29">
        <v>7</v>
      </c>
      <c r="C29">
        <v>175</v>
      </c>
      <c r="D29">
        <v>150</v>
      </c>
      <c r="E29">
        <v>125</v>
      </c>
      <c r="F29">
        <v>100</v>
      </c>
      <c r="G29">
        <v>75</v>
      </c>
      <c r="H29">
        <v>25</v>
      </c>
      <c r="I29">
        <v>0</v>
      </c>
    </row>
    <row r="30" spans="1:20">
      <c r="A30" t="s">
        <v>7</v>
      </c>
      <c r="B30">
        <v>8</v>
      </c>
      <c r="C30">
        <v>200</v>
      </c>
      <c r="D30">
        <v>175</v>
      </c>
      <c r="E30">
        <v>150</v>
      </c>
      <c r="F30">
        <v>125</v>
      </c>
      <c r="G30">
        <v>100</v>
      </c>
      <c r="H30">
        <v>50</v>
      </c>
      <c r="I30">
        <v>25</v>
      </c>
      <c r="J30">
        <v>0</v>
      </c>
    </row>
    <row r="31" spans="1:20">
      <c r="A31" t="s">
        <v>8</v>
      </c>
      <c r="B31">
        <v>9</v>
      </c>
      <c r="C31">
        <v>225</v>
      </c>
      <c r="D31">
        <v>200</v>
      </c>
      <c r="E31">
        <v>175</v>
      </c>
      <c r="F31">
        <v>150</v>
      </c>
      <c r="G31">
        <v>125</v>
      </c>
      <c r="H31">
        <v>75</v>
      </c>
      <c r="I31">
        <v>50</v>
      </c>
      <c r="J31">
        <v>25</v>
      </c>
      <c r="K31">
        <v>0</v>
      </c>
    </row>
    <row r="32" spans="1:20">
      <c r="A32" t="s">
        <v>9</v>
      </c>
      <c r="B32">
        <v>10</v>
      </c>
      <c r="C32">
        <v>250</v>
      </c>
      <c r="D32">
        <v>225</v>
      </c>
      <c r="E32">
        <v>200</v>
      </c>
      <c r="F32">
        <v>175</v>
      </c>
      <c r="G32">
        <v>150</v>
      </c>
      <c r="H32">
        <v>100</v>
      </c>
      <c r="I32">
        <v>75</v>
      </c>
      <c r="J32">
        <v>50</v>
      </c>
      <c r="K32">
        <v>25</v>
      </c>
      <c r="L32">
        <v>0</v>
      </c>
    </row>
    <row r="33" spans="1:20">
      <c r="A33" t="s">
        <v>10</v>
      </c>
      <c r="B33">
        <v>11</v>
      </c>
      <c r="M33">
        <v>0</v>
      </c>
    </row>
    <row r="34" spans="1:20">
      <c r="A34" t="s">
        <v>11</v>
      </c>
      <c r="B34">
        <v>12</v>
      </c>
      <c r="M34">
        <v>25</v>
      </c>
      <c r="N34">
        <v>0</v>
      </c>
    </row>
    <row r="35" spans="1:20">
      <c r="A35" t="s">
        <v>12</v>
      </c>
      <c r="B35">
        <v>13</v>
      </c>
      <c r="M35">
        <v>50</v>
      </c>
      <c r="N35">
        <v>25</v>
      </c>
      <c r="O35">
        <v>0</v>
      </c>
    </row>
    <row r="36" spans="1:20">
      <c r="A36" t="s">
        <v>18</v>
      </c>
      <c r="B36">
        <v>14</v>
      </c>
      <c r="M36">
        <v>100</v>
      </c>
      <c r="N36">
        <v>75</v>
      </c>
      <c r="O36">
        <v>50</v>
      </c>
      <c r="P36">
        <v>0</v>
      </c>
    </row>
    <row r="37" spans="1:20">
      <c r="A37" t="s">
        <v>13</v>
      </c>
      <c r="B37">
        <v>15</v>
      </c>
      <c r="M37">
        <v>125</v>
      </c>
      <c r="N37">
        <v>100</v>
      </c>
      <c r="O37">
        <v>75</v>
      </c>
      <c r="P37">
        <v>25</v>
      </c>
      <c r="Q37">
        <v>0</v>
      </c>
    </row>
    <row r="38" spans="1:20">
      <c r="A38" t="s">
        <v>14</v>
      </c>
      <c r="B38">
        <v>16</v>
      </c>
      <c r="M38">
        <v>150</v>
      </c>
      <c r="N38">
        <v>125</v>
      </c>
      <c r="O38">
        <v>100</v>
      </c>
      <c r="P38">
        <v>50</v>
      </c>
      <c r="Q38">
        <v>25</v>
      </c>
      <c r="R38">
        <v>0</v>
      </c>
    </row>
    <row r="39" spans="1:20">
      <c r="A39" t="s">
        <v>15</v>
      </c>
      <c r="B39">
        <v>17</v>
      </c>
      <c r="M39">
        <v>175</v>
      </c>
      <c r="N39">
        <v>150</v>
      </c>
      <c r="O39">
        <v>125</v>
      </c>
      <c r="P39">
        <v>75</v>
      </c>
      <c r="Q39">
        <v>50</v>
      </c>
      <c r="R39">
        <v>25</v>
      </c>
      <c r="S39">
        <v>0</v>
      </c>
    </row>
    <row r="40" spans="1:20">
      <c r="A40" t="s">
        <v>16</v>
      </c>
      <c r="B40">
        <v>18</v>
      </c>
      <c r="M40">
        <v>225</v>
      </c>
      <c r="N40">
        <v>200</v>
      </c>
      <c r="O40">
        <v>175</v>
      </c>
      <c r="P40">
        <v>125</v>
      </c>
      <c r="Q40">
        <v>100</v>
      </c>
      <c r="R40">
        <v>75</v>
      </c>
      <c r="S40">
        <v>50</v>
      </c>
      <c r="T40">
        <v>0</v>
      </c>
    </row>
    <row r="44" spans="1:20">
      <c r="A44" t="s">
        <v>22</v>
      </c>
      <c r="B44" t="s">
        <v>19</v>
      </c>
      <c r="C44" t="s">
        <v>20</v>
      </c>
      <c r="D44" t="s">
        <v>21</v>
      </c>
    </row>
    <row r="45" spans="1:20">
      <c r="B45">
        <v>6.5700000000000003E-3</v>
      </c>
      <c r="C45">
        <v>25</v>
      </c>
      <c r="D45">
        <f>IF(B45&lt;0,0,B45/(1-B45))</f>
        <v>6.6134503689238297E-3</v>
      </c>
    </row>
    <row r="46" spans="1:20">
      <c r="B46">
        <v>-3.1700000000000001E-3</v>
      </c>
      <c r="C46">
        <v>50</v>
      </c>
      <c r="D46">
        <f t="shared" ref="D46:D109" si="0">IF(B46&lt;0,0,B46/(1-B46))</f>
        <v>0</v>
      </c>
    </row>
    <row r="47" spans="1:20">
      <c r="B47">
        <v>-3.62E-3</v>
      </c>
      <c r="C47">
        <v>75</v>
      </c>
      <c r="D47">
        <f t="shared" si="0"/>
        <v>0</v>
      </c>
    </row>
    <row r="48" spans="1:20">
      <c r="B48">
        <v>7.2300000000000003E-3</v>
      </c>
      <c r="C48">
        <v>100</v>
      </c>
      <c r="D48">
        <f t="shared" si="0"/>
        <v>7.2826535854226054E-3</v>
      </c>
    </row>
    <row r="49" spans="2:4">
      <c r="B49">
        <v>1.6029999999999999E-2</v>
      </c>
      <c r="C49">
        <v>150</v>
      </c>
      <c r="D49">
        <f t="shared" si="0"/>
        <v>1.6291147087817717E-2</v>
      </c>
    </row>
    <row r="50" spans="2:4">
      <c r="B50">
        <v>1.1509999999999999E-2</v>
      </c>
      <c r="C50">
        <v>175</v>
      </c>
      <c r="D50">
        <f t="shared" si="0"/>
        <v>1.1644022701291869E-2</v>
      </c>
    </row>
    <row r="51" spans="2:4">
      <c r="B51">
        <v>4.8399999999999997E-3</v>
      </c>
      <c r="C51">
        <v>200</v>
      </c>
      <c r="D51">
        <f t="shared" si="0"/>
        <v>4.8635395313316445E-3</v>
      </c>
    </row>
    <row r="52" spans="2:4">
      <c r="B52">
        <v>-3.81E-3</v>
      </c>
      <c r="C52">
        <v>225</v>
      </c>
      <c r="D52">
        <f t="shared" si="0"/>
        <v>0</v>
      </c>
    </row>
    <row r="53" spans="2:4">
      <c r="B53">
        <v>6.4099999999999999E-3</v>
      </c>
      <c r="C53">
        <v>250</v>
      </c>
      <c r="D53">
        <f t="shared" si="0"/>
        <v>6.4513531738443425E-3</v>
      </c>
    </row>
    <row r="54" spans="2:4">
      <c r="B54">
        <v>-2.8400000000000001E-3</v>
      </c>
      <c r="C54">
        <v>25</v>
      </c>
      <c r="D54">
        <f t="shared" si="0"/>
        <v>0</v>
      </c>
    </row>
    <row r="55" spans="2:4">
      <c r="B55">
        <v>-9.9299999999999996E-3</v>
      </c>
      <c r="C55">
        <v>50</v>
      </c>
      <c r="D55">
        <f t="shared" si="0"/>
        <v>0</v>
      </c>
    </row>
    <row r="56" spans="2:4">
      <c r="B56">
        <v>-3.3999999999999998E-3</v>
      </c>
      <c r="C56">
        <v>75</v>
      </c>
      <c r="D56">
        <f t="shared" si="0"/>
        <v>0</v>
      </c>
    </row>
    <row r="57" spans="2:4">
      <c r="B57">
        <v>3.7399999999999998E-3</v>
      </c>
      <c r="C57">
        <v>125</v>
      </c>
      <c r="D57">
        <f t="shared" si="0"/>
        <v>3.7540401100114424E-3</v>
      </c>
    </row>
    <row r="58" spans="2:4">
      <c r="B58">
        <v>-4.4600000000000004E-3</v>
      </c>
      <c r="C58">
        <v>150</v>
      </c>
      <c r="D58">
        <f t="shared" si="0"/>
        <v>0</v>
      </c>
    </row>
    <row r="59" spans="2:4">
      <c r="B59">
        <v>-3.0000000000000001E-3</v>
      </c>
      <c r="C59">
        <v>175</v>
      </c>
      <c r="D59">
        <f t="shared" si="0"/>
        <v>0</v>
      </c>
    </row>
    <row r="60" spans="2:4">
      <c r="B60">
        <v>-3.7299999999999998E-3</v>
      </c>
      <c r="C60">
        <v>200</v>
      </c>
      <c r="D60">
        <f t="shared" si="0"/>
        <v>0</v>
      </c>
    </row>
    <row r="61" spans="2:4">
      <c r="B61">
        <v>3.0000000000000001E-5</v>
      </c>
      <c r="C61">
        <v>225</v>
      </c>
      <c r="D61">
        <f t="shared" si="0"/>
        <v>3.0000900027000811E-5</v>
      </c>
    </row>
    <row r="62" spans="2:4">
      <c r="B62">
        <v>-4.5599999999999998E-3</v>
      </c>
      <c r="C62">
        <v>25</v>
      </c>
      <c r="D62">
        <f t="shared" si="0"/>
        <v>0</v>
      </c>
    </row>
    <row r="63" spans="2:4">
      <c r="B63">
        <v>-3.62E-3</v>
      </c>
      <c r="C63">
        <v>50</v>
      </c>
      <c r="D63">
        <f t="shared" si="0"/>
        <v>0</v>
      </c>
    </row>
    <row r="64" spans="2:4">
      <c r="B64">
        <v>6.0000000000000001E-3</v>
      </c>
      <c r="C64">
        <v>100</v>
      </c>
      <c r="D64">
        <f t="shared" si="0"/>
        <v>6.0362173038229381E-3</v>
      </c>
    </row>
    <row r="65" spans="2:4">
      <c r="B65">
        <v>-1.6299999999999999E-3</v>
      </c>
      <c r="C65">
        <v>125</v>
      </c>
      <c r="D65">
        <f t="shared" si="0"/>
        <v>0</v>
      </c>
    </row>
    <row r="66" spans="2:4">
      <c r="B66">
        <v>-2.99E-3</v>
      </c>
      <c r="C66">
        <v>150</v>
      </c>
      <c r="D66">
        <f t="shared" si="0"/>
        <v>0</v>
      </c>
    </row>
    <row r="67" spans="2:4">
      <c r="B67">
        <v>-4.1099999999999999E-3</v>
      </c>
      <c r="C67">
        <v>175</v>
      </c>
      <c r="D67">
        <f t="shared" si="0"/>
        <v>0</v>
      </c>
    </row>
    <row r="68" spans="2:4">
      <c r="B68">
        <v>-1.15E-3</v>
      </c>
      <c r="C68">
        <v>200</v>
      </c>
      <c r="D68">
        <f t="shared" si="0"/>
        <v>0</v>
      </c>
    </row>
    <row r="69" spans="2:4">
      <c r="B69">
        <v>-2.9299999999999999E-3</v>
      </c>
      <c r="C69">
        <v>25</v>
      </c>
      <c r="D69">
        <f t="shared" si="0"/>
        <v>0</v>
      </c>
    </row>
    <row r="70" spans="2:4">
      <c r="B70">
        <v>-3.5799999999999998E-3</v>
      </c>
      <c r="C70">
        <v>75</v>
      </c>
      <c r="D70">
        <f t="shared" si="0"/>
        <v>0</v>
      </c>
    </row>
    <row r="71" spans="2:4">
      <c r="B71">
        <v>-8.8299999999999993E-3</v>
      </c>
      <c r="C71">
        <v>100</v>
      </c>
      <c r="D71">
        <f t="shared" si="0"/>
        <v>0</v>
      </c>
    </row>
    <row r="72" spans="2:4">
      <c r="B72">
        <v>-5.7000000000000002E-3</v>
      </c>
      <c r="C72">
        <v>125</v>
      </c>
      <c r="D72">
        <f t="shared" si="0"/>
        <v>0</v>
      </c>
    </row>
    <row r="73" spans="2:4">
      <c r="B73">
        <v>-9.7300000000000008E-3</v>
      </c>
      <c r="C73">
        <v>150</v>
      </c>
      <c r="D73">
        <f t="shared" si="0"/>
        <v>0</v>
      </c>
    </row>
    <row r="74" spans="2:4">
      <c r="B74">
        <v>-1.205E-2</v>
      </c>
      <c r="C74">
        <v>175</v>
      </c>
      <c r="D74">
        <f t="shared" si="0"/>
        <v>0</v>
      </c>
    </row>
    <row r="75" spans="2:4">
      <c r="B75">
        <v>7.7299999999999999E-3</v>
      </c>
      <c r="C75">
        <v>50</v>
      </c>
      <c r="D75">
        <f t="shared" si="0"/>
        <v>7.7902183881403244E-3</v>
      </c>
    </row>
    <row r="76" spans="2:4">
      <c r="B76">
        <v>2.1900000000000001E-3</v>
      </c>
      <c r="C76">
        <v>75</v>
      </c>
      <c r="D76">
        <f t="shared" si="0"/>
        <v>2.1948066265120615E-3</v>
      </c>
    </row>
    <row r="77" spans="2:4">
      <c r="B77">
        <v>-1.9599999999999999E-3</v>
      </c>
      <c r="C77">
        <v>100</v>
      </c>
      <c r="D77">
        <f t="shared" si="0"/>
        <v>0</v>
      </c>
    </row>
    <row r="78" spans="2:4">
      <c r="B78">
        <v>3.5799999999999998E-3</v>
      </c>
      <c r="C78">
        <v>125</v>
      </c>
      <c r="D78">
        <f t="shared" si="0"/>
        <v>3.5928624475622729E-3</v>
      </c>
    </row>
    <row r="79" spans="2:4">
      <c r="B79">
        <v>3.0300000000000001E-3</v>
      </c>
      <c r="C79">
        <v>150</v>
      </c>
      <c r="D79">
        <f t="shared" si="0"/>
        <v>3.0392088026720966E-3</v>
      </c>
    </row>
    <row r="80" spans="2:4">
      <c r="B80">
        <v>1E-4</v>
      </c>
      <c r="C80">
        <v>25</v>
      </c>
      <c r="D80">
        <f t="shared" si="0"/>
        <v>1.0001000100010001E-4</v>
      </c>
    </row>
    <row r="81" spans="2:4">
      <c r="B81">
        <v>-4.1900000000000001E-3</v>
      </c>
      <c r="C81">
        <v>50</v>
      </c>
      <c r="D81">
        <f t="shared" si="0"/>
        <v>0</v>
      </c>
    </row>
    <row r="82" spans="2:4">
      <c r="B82">
        <v>-1.8600000000000001E-3</v>
      </c>
      <c r="C82">
        <v>75</v>
      </c>
      <c r="D82">
        <f t="shared" si="0"/>
        <v>0</v>
      </c>
    </row>
    <row r="83" spans="2:4">
      <c r="B83">
        <v>9.5E-4</v>
      </c>
      <c r="C83">
        <v>100</v>
      </c>
      <c r="D83">
        <f t="shared" si="0"/>
        <v>9.5090335819028073E-4</v>
      </c>
    </row>
    <row r="84" spans="2:4">
      <c r="B84">
        <v>-2.16E-3</v>
      </c>
      <c r="C84">
        <v>25</v>
      </c>
      <c r="D84">
        <f t="shared" si="0"/>
        <v>0</v>
      </c>
    </row>
    <row r="85" spans="2:4">
      <c r="B85">
        <v>-2.63E-3</v>
      </c>
      <c r="C85">
        <v>50</v>
      </c>
      <c r="D85">
        <f t="shared" si="0"/>
        <v>0</v>
      </c>
    </row>
    <row r="86" spans="2:4">
      <c r="B86">
        <v>-2.8900000000000002E-3</v>
      </c>
      <c r="C86">
        <v>75</v>
      </c>
      <c r="D86">
        <f t="shared" si="0"/>
        <v>0</v>
      </c>
    </row>
    <row r="87" spans="2:4">
      <c r="B87">
        <v>-6.8199999999999997E-3</v>
      </c>
      <c r="C87">
        <v>25</v>
      </c>
      <c r="D87">
        <f t="shared" si="0"/>
        <v>0</v>
      </c>
    </row>
    <row r="88" spans="2:4">
      <c r="B88">
        <v>-6.2199999999999998E-3</v>
      </c>
      <c r="C88">
        <v>50</v>
      </c>
      <c r="D88">
        <f t="shared" si="0"/>
        <v>0</v>
      </c>
    </row>
    <row r="89" spans="2:4">
      <c r="B89">
        <v>-2.2799999999999999E-3</v>
      </c>
      <c r="C89">
        <v>25</v>
      </c>
      <c r="D89">
        <f t="shared" si="0"/>
        <v>0</v>
      </c>
    </row>
    <row r="91" spans="2:4">
      <c r="B91">
        <v>5.5500000000000002E-3</v>
      </c>
      <c r="C91">
        <v>25</v>
      </c>
      <c r="D91">
        <f t="shared" si="0"/>
        <v>5.5809744079642022E-3</v>
      </c>
    </row>
    <row r="92" spans="2:4">
      <c r="B92">
        <v>-3.0699999999999998E-3</v>
      </c>
      <c r="C92">
        <v>50</v>
      </c>
      <c r="D92">
        <f t="shared" si="0"/>
        <v>0</v>
      </c>
    </row>
    <row r="93" spans="2:4">
      <c r="B93">
        <v>1.5339999999999999E-2</v>
      </c>
      <c r="C93">
        <v>100</v>
      </c>
      <c r="D93">
        <f t="shared" si="0"/>
        <v>1.5578981577397275E-2</v>
      </c>
    </row>
    <row r="94" spans="2:4">
      <c r="B94">
        <v>2.3369999999999998E-2</v>
      </c>
      <c r="C94">
        <v>125</v>
      </c>
      <c r="D94">
        <f t="shared" si="0"/>
        <v>2.3929226011898057E-2</v>
      </c>
    </row>
    <row r="95" spans="2:4">
      <c r="B95">
        <v>2.751E-2</v>
      </c>
      <c r="C95">
        <v>150</v>
      </c>
      <c r="D95">
        <f t="shared" si="0"/>
        <v>2.8288208619111764E-2</v>
      </c>
    </row>
    <row r="96" spans="2:4">
      <c r="B96">
        <v>2.0129999999999999E-2</v>
      </c>
      <c r="C96">
        <v>175</v>
      </c>
      <c r="D96">
        <f t="shared" si="0"/>
        <v>2.0543541490197676E-2</v>
      </c>
    </row>
    <row r="97" spans="2:4">
      <c r="B97">
        <v>1.502E-2</v>
      </c>
      <c r="C97">
        <v>225</v>
      </c>
      <c r="D97">
        <f t="shared" si="0"/>
        <v>1.5249040589656643E-2</v>
      </c>
    </row>
    <row r="98" spans="2:4">
      <c r="B98">
        <v>-1.2619999999999999E-2</v>
      </c>
      <c r="C98">
        <v>25</v>
      </c>
      <c r="D98">
        <f t="shared" si="0"/>
        <v>0</v>
      </c>
    </row>
    <row r="99" spans="2:4">
      <c r="B99">
        <v>5.8E-4</v>
      </c>
      <c r="C99">
        <v>75</v>
      </c>
      <c r="D99">
        <f t="shared" si="0"/>
        <v>5.8033659522523063E-4</v>
      </c>
    </row>
    <row r="100" spans="2:4">
      <c r="B100">
        <v>5.3699999999999998E-3</v>
      </c>
      <c r="C100">
        <v>100</v>
      </c>
      <c r="D100">
        <f t="shared" si="0"/>
        <v>5.3989925902094239E-3</v>
      </c>
    </row>
    <row r="101" spans="2:4">
      <c r="B101">
        <v>4.7499999999999999E-3</v>
      </c>
      <c r="C101">
        <v>125</v>
      </c>
      <c r="D101">
        <f t="shared" si="0"/>
        <v>4.7726701833710125E-3</v>
      </c>
    </row>
    <row r="102" spans="2:4">
      <c r="B102">
        <v>4.7000000000000002E-3</v>
      </c>
      <c r="C102">
        <v>150</v>
      </c>
      <c r="D102">
        <f t="shared" si="0"/>
        <v>4.7221943132723801E-3</v>
      </c>
    </row>
    <row r="103" spans="2:4">
      <c r="B103">
        <v>2.0699999999999998E-3</v>
      </c>
      <c r="C103">
        <v>200</v>
      </c>
      <c r="D103">
        <f t="shared" si="0"/>
        <v>2.0742937881414528E-3</v>
      </c>
    </row>
    <row r="104" spans="2:4">
      <c r="B104">
        <v>6.6E-4</v>
      </c>
      <c r="C104">
        <v>50</v>
      </c>
      <c r="D104">
        <f t="shared" si="0"/>
        <v>6.6043588768587263E-4</v>
      </c>
    </row>
    <row r="105" spans="2:4">
      <c r="B105">
        <v>1.5389999999999999E-2</v>
      </c>
      <c r="C105">
        <v>75</v>
      </c>
      <c r="D105">
        <f t="shared" si="0"/>
        <v>1.5630554229593443E-2</v>
      </c>
    </row>
    <row r="106" spans="2:4">
      <c r="B106">
        <v>5.47E-3</v>
      </c>
      <c r="C106">
        <v>100</v>
      </c>
      <c r="D106">
        <f t="shared" si="0"/>
        <v>5.5000854675072647E-3</v>
      </c>
    </row>
    <row r="107" spans="2:4">
      <c r="B107">
        <v>6.4000000000000003E-3</v>
      </c>
      <c r="C107">
        <v>125</v>
      </c>
      <c r="D107">
        <f t="shared" si="0"/>
        <v>6.4412238325281803E-3</v>
      </c>
    </row>
    <row r="108" spans="2:4">
      <c r="B108">
        <v>-2.9999999999999997E-4</v>
      </c>
      <c r="C108">
        <v>175</v>
      </c>
      <c r="D108">
        <f t="shared" si="0"/>
        <v>0</v>
      </c>
    </row>
    <row r="109" spans="2:4">
      <c r="B109">
        <v>-4.64E-3</v>
      </c>
      <c r="C109">
        <v>25</v>
      </c>
      <c r="D109">
        <f t="shared" si="0"/>
        <v>0</v>
      </c>
    </row>
    <row r="110" spans="2:4">
      <c r="B110">
        <v>-4.1200000000000004E-3</v>
      </c>
      <c r="C110">
        <v>50</v>
      </c>
      <c r="D110">
        <f t="shared" ref="D110:D118" si="1">IF(B110&lt;0,0,B110/(1-B110))</f>
        <v>0</v>
      </c>
    </row>
    <row r="111" spans="2:4">
      <c r="B111">
        <v>1.023E-2</v>
      </c>
      <c r="C111">
        <v>75</v>
      </c>
      <c r="D111">
        <f t="shared" si="1"/>
        <v>1.0335734564595814E-2</v>
      </c>
    </row>
    <row r="112" spans="2:4">
      <c r="B112">
        <v>4.4999999999999997E-3</v>
      </c>
      <c r="C112">
        <v>125</v>
      </c>
      <c r="D112">
        <f t="shared" si="1"/>
        <v>4.5203415369161216E-3</v>
      </c>
    </row>
    <row r="113" spans="2:4">
      <c r="B113">
        <v>-6.7999999999999996E-3</v>
      </c>
      <c r="C113">
        <v>25</v>
      </c>
      <c r="D113">
        <f t="shared" si="1"/>
        <v>0</v>
      </c>
    </row>
    <row r="114" spans="2:4">
      <c r="B114">
        <v>-2.5400000000000002E-3</v>
      </c>
      <c r="C114">
        <v>50</v>
      </c>
      <c r="D114">
        <f t="shared" si="1"/>
        <v>0</v>
      </c>
    </row>
    <row r="115" spans="2:4">
      <c r="B115">
        <v>6.0099999999999997E-3</v>
      </c>
      <c r="C115">
        <v>100</v>
      </c>
      <c r="D115">
        <f t="shared" si="1"/>
        <v>6.0463384943510489E-3</v>
      </c>
    </row>
    <row r="116" spans="2:4">
      <c r="B116">
        <v>3.8600000000000001E-3</v>
      </c>
      <c r="C116">
        <v>25</v>
      </c>
      <c r="D116">
        <f t="shared" si="1"/>
        <v>3.8749573353143133E-3</v>
      </c>
    </row>
    <row r="117" spans="2:4">
      <c r="B117">
        <v>-1.81E-3</v>
      </c>
      <c r="C117">
        <v>75</v>
      </c>
      <c r="D117">
        <f t="shared" si="1"/>
        <v>0</v>
      </c>
    </row>
    <row r="118" spans="2:4">
      <c r="B118">
        <v>2.1199999999999999E-3</v>
      </c>
      <c r="C118">
        <v>50</v>
      </c>
      <c r="D118">
        <f t="shared" si="1"/>
        <v>2.1245039483705455E-3</v>
      </c>
    </row>
  </sheetData>
  <conditionalFormatting sqref="C2:T19">
    <cfRule type="colorScale" priority="1">
      <colorScale>
        <cfvo type="num" val="0"/>
        <cfvo type="max" val="0"/>
        <color theme="2" tint="-9.9978637043366805E-2"/>
        <color theme="9" tint="-0.249977111117893"/>
      </colorScale>
    </cfRule>
  </conditionalFormatting>
  <pageMargins left="0.7" right="0.7" top="0.75" bottom="0.75" header="0.3" footer="0.3"/>
  <pageSetup scale="74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6"/>
  <sheetViews>
    <sheetView topLeftCell="A22" workbookViewId="0">
      <selection activeCell="J33" sqref="J33"/>
    </sheetView>
  </sheetViews>
  <sheetFormatPr defaultRowHeight="12.75"/>
  <sheetData>
    <row r="1" spans="1:20" ht="15">
      <c r="A1" s="1"/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</row>
    <row r="2" spans="1:20" ht="15">
      <c r="A2" s="1"/>
      <c r="B2">
        <v>1</v>
      </c>
      <c r="C2">
        <v>0</v>
      </c>
    </row>
    <row r="3" spans="1:20" ht="15">
      <c r="A3" s="1"/>
      <c r="B3">
        <v>2</v>
      </c>
      <c r="C3">
        <v>-7.43E-3</v>
      </c>
      <c r="D3">
        <v>0</v>
      </c>
    </row>
    <row r="4" spans="1:20" ht="15">
      <c r="A4" s="1"/>
      <c r="B4">
        <v>3</v>
      </c>
      <c r="C4">
        <v>-1.2279999999999999E-2</v>
      </c>
      <c r="D4">
        <v>-1.8530000000000001E-2</v>
      </c>
      <c r="E4">
        <v>0</v>
      </c>
    </row>
    <row r="5" spans="1:20" ht="15">
      <c r="A5" s="1"/>
      <c r="B5">
        <v>4</v>
      </c>
      <c r="C5">
        <v>9.2000000000000003E-4</v>
      </c>
      <c r="D5">
        <v>-2.052E-2</v>
      </c>
      <c r="E5">
        <v>-1.533E-2</v>
      </c>
      <c r="F5">
        <v>0</v>
      </c>
    </row>
    <row r="6" spans="1:20" ht="15">
      <c r="A6" s="1"/>
      <c r="B6">
        <v>5</v>
      </c>
      <c r="C6">
        <v>-1.74E-3</v>
      </c>
      <c r="D6">
        <v>-1.3780000000000001E-2</v>
      </c>
      <c r="E6">
        <v>-1.9060000000000001E-2</v>
      </c>
      <c r="F6">
        <v>-1.5730000000000001E-2</v>
      </c>
      <c r="G6">
        <v>0</v>
      </c>
    </row>
    <row r="7" spans="1:20" ht="15">
      <c r="A7" s="1"/>
      <c r="B7">
        <v>6</v>
      </c>
      <c r="C7">
        <v>-2.5899999999999999E-3</v>
      </c>
      <c r="D7">
        <v>-2.249E-2</v>
      </c>
      <c r="E7">
        <v>-1.511E-2</v>
      </c>
      <c r="F7">
        <v>-2.2440000000000002E-2</v>
      </c>
      <c r="G7">
        <v>-1.7729999999999999E-2</v>
      </c>
      <c r="H7">
        <v>0</v>
      </c>
    </row>
    <row r="8" spans="1:20" ht="15">
      <c r="A8" s="1"/>
      <c r="B8">
        <v>7</v>
      </c>
      <c r="C8">
        <v>6.633E-2</v>
      </c>
      <c r="D8">
        <v>1.074E-2</v>
      </c>
      <c r="E8">
        <v>2.9950000000000001E-2</v>
      </c>
      <c r="F8">
        <v>2.102E-2</v>
      </c>
      <c r="G8">
        <v>4.061E-2</v>
      </c>
      <c r="H8">
        <v>2.376E-2</v>
      </c>
      <c r="I8">
        <v>0</v>
      </c>
    </row>
    <row r="9" spans="1:20" ht="15">
      <c r="A9" s="1"/>
      <c r="B9">
        <v>8</v>
      </c>
      <c r="C9">
        <v>-3.48E-3</v>
      </c>
      <c r="D9">
        <v>-2.0119999999999999E-2</v>
      </c>
      <c r="E9">
        <v>-2.249E-2</v>
      </c>
      <c r="F9">
        <v>-1.9140000000000001E-2</v>
      </c>
      <c r="G9">
        <v>-2.0049999999999998E-2</v>
      </c>
      <c r="H9">
        <v>-1.8960000000000001E-2</v>
      </c>
      <c r="I9">
        <v>2.1530000000000001E-2</v>
      </c>
      <c r="J9">
        <v>0</v>
      </c>
    </row>
    <row r="10" spans="1:20" ht="15">
      <c r="A10" s="1"/>
      <c r="B10">
        <v>9</v>
      </c>
      <c r="C10">
        <v>1.2120000000000001E-2</v>
      </c>
      <c r="D10">
        <v>-2.0469999999999999E-2</v>
      </c>
      <c r="E10">
        <v>-1.3169999999999999E-2</v>
      </c>
      <c r="F10">
        <v>-1.8280000000000001E-2</v>
      </c>
      <c r="G10">
        <v>-1.452E-2</v>
      </c>
      <c r="H10">
        <v>-1.9179999999999999E-2</v>
      </c>
      <c r="I10">
        <v>1.3999999999999999E-4</v>
      </c>
      <c r="J10">
        <v>-1.8579999999999999E-2</v>
      </c>
      <c r="K10">
        <v>0</v>
      </c>
    </row>
    <row r="11" spans="1:20" ht="15">
      <c r="A11" s="1"/>
      <c r="B11">
        <v>10</v>
      </c>
      <c r="C11">
        <v>-8.3300000000000006E-3</v>
      </c>
      <c r="D11">
        <v>-9.7000000000000003E-3</v>
      </c>
      <c r="E11">
        <v>-1.9130000000000001E-2</v>
      </c>
      <c r="F11">
        <v>-1.26E-2</v>
      </c>
      <c r="G11">
        <v>-1.9820000000000001E-2</v>
      </c>
      <c r="H11">
        <v>-1.34E-2</v>
      </c>
      <c r="I11">
        <v>5.8650000000000001E-2</v>
      </c>
      <c r="J11">
        <v>-1.8540000000000001E-2</v>
      </c>
      <c r="K11">
        <v>-2.8E-3</v>
      </c>
      <c r="L11">
        <v>0</v>
      </c>
    </row>
    <row r="12" spans="1:20" ht="15">
      <c r="A12" s="1"/>
      <c r="B12">
        <v>11</v>
      </c>
      <c r="C12">
        <v>9.6200000000000001E-3</v>
      </c>
      <c r="D12">
        <v>2.0740000000000001E-2</v>
      </c>
      <c r="E12">
        <v>-4.3400000000000001E-3</v>
      </c>
      <c r="F12">
        <v>2.9690000000000001E-2</v>
      </c>
      <c r="G12">
        <v>1.7500000000000002E-2</v>
      </c>
      <c r="H12">
        <v>3.5249999999999997E-2</v>
      </c>
      <c r="I12">
        <v>6.7640000000000006E-2</v>
      </c>
      <c r="J12">
        <v>7.4599999999999996E-3</v>
      </c>
      <c r="K12">
        <v>2.9739999999999999E-2</v>
      </c>
      <c r="L12">
        <v>1.047E-2</v>
      </c>
      <c r="M12">
        <v>0</v>
      </c>
    </row>
    <row r="13" spans="1:20" ht="15">
      <c r="A13" s="1"/>
      <c r="B13">
        <v>12</v>
      </c>
      <c r="C13">
        <v>-6.0800000000000003E-3</v>
      </c>
      <c r="D13">
        <v>-1.48E-3</v>
      </c>
      <c r="E13">
        <v>-1.84E-2</v>
      </c>
      <c r="F13">
        <v>3.9300000000000003E-3</v>
      </c>
      <c r="G13">
        <v>-5.9800000000000001E-3</v>
      </c>
      <c r="H13">
        <v>6.5700000000000003E-3</v>
      </c>
      <c r="I13">
        <v>5.0979999999999998E-2</v>
      </c>
      <c r="J13">
        <v>-1.217E-2</v>
      </c>
      <c r="K13">
        <v>6.2199999999999998E-3</v>
      </c>
      <c r="L13">
        <v>-1.1520000000000001E-2</v>
      </c>
      <c r="M13">
        <v>-2.1049999999999999E-2</v>
      </c>
      <c r="N13">
        <v>0</v>
      </c>
    </row>
    <row r="14" spans="1:20" ht="15">
      <c r="A14" s="1"/>
      <c r="B14">
        <v>13</v>
      </c>
      <c r="C14">
        <v>2.5799999999999998E-3</v>
      </c>
      <c r="D14">
        <v>1.97E-3</v>
      </c>
      <c r="E14">
        <v>-1.3820000000000001E-2</v>
      </c>
      <c r="F14">
        <v>6.6600000000000001E-3</v>
      </c>
      <c r="G14">
        <v>3.4299999999999999E-3</v>
      </c>
      <c r="H14">
        <v>1.145E-2</v>
      </c>
      <c r="I14">
        <v>4.8210000000000003E-2</v>
      </c>
      <c r="J14">
        <v>-9.7599999999999996E-3</v>
      </c>
      <c r="K14">
        <v>1.0580000000000001E-2</v>
      </c>
      <c r="L14">
        <v>-7.2100000000000003E-3</v>
      </c>
      <c r="M14">
        <v>-1.8929999999999999E-2</v>
      </c>
      <c r="N14">
        <v>-2.2710000000000001E-2</v>
      </c>
      <c r="O14">
        <v>0</v>
      </c>
    </row>
    <row r="15" spans="1:20" ht="15">
      <c r="A15" s="1"/>
      <c r="B15">
        <v>14</v>
      </c>
      <c r="C15">
        <v>2.069E-2</v>
      </c>
      <c r="D15">
        <v>-1.47E-2</v>
      </c>
      <c r="E15">
        <v>-2.1900000000000001E-3</v>
      </c>
      <c r="F15">
        <v>-1.0789999999999999E-2</v>
      </c>
      <c r="G15">
        <v>2.8600000000000001E-3</v>
      </c>
      <c r="H15">
        <v>-9.6399999999999993E-3</v>
      </c>
      <c r="I15">
        <v>-4.64E-3</v>
      </c>
      <c r="J15">
        <v>-7.92E-3</v>
      </c>
      <c r="K15">
        <v>-1.6590000000000001E-2</v>
      </c>
      <c r="L15">
        <v>1.1950000000000001E-2</v>
      </c>
      <c r="M15">
        <v>3.9829999999999997E-2</v>
      </c>
      <c r="N15">
        <v>1.7819999999999999E-2</v>
      </c>
      <c r="O15">
        <v>1.8010000000000002E-2</v>
      </c>
      <c r="P15">
        <v>0</v>
      </c>
    </row>
    <row r="16" spans="1:20" ht="15">
      <c r="A16" s="1"/>
      <c r="B16">
        <v>15</v>
      </c>
      <c r="C16">
        <v>3.168E-2</v>
      </c>
      <c r="D16">
        <v>2.5200000000000001E-3</v>
      </c>
      <c r="E16">
        <v>1.7149999999999999E-2</v>
      </c>
      <c r="F16">
        <v>-5.0400000000000002E-3</v>
      </c>
      <c r="G16">
        <v>-7.7999999999999999E-4</v>
      </c>
      <c r="H16">
        <v>-1.1950000000000001E-2</v>
      </c>
      <c r="I16">
        <v>5.7549999999999997E-2</v>
      </c>
      <c r="J16">
        <v>8.4799999999999997E-3</v>
      </c>
      <c r="K16">
        <v>5.9999999999999995E-4</v>
      </c>
      <c r="L16">
        <v>1.064E-2</v>
      </c>
      <c r="M16">
        <v>9.5699999999999993E-2</v>
      </c>
      <c r="N16">
        <v>5.3339999999999999E-2</v>
      </c>
      <c r="O16">
        <v>6.3350000000000004E-2</v>
      </c>
      <c r="P16">
        <v>1.4540000000000001E-2</v>
      </c>
      <c r="Q16">
        <v>0</v>
      </c>
    </row>
    <row r="17" spans="1:20" ht="15">
      <c r="A17" s="1"/>
      <c r="B17">
        <v>16</v>
      </c>
      <c r="C17">
        <v>7.0029999999999995E-2</v>
      </c>
      <c r="D17">
        <v>2.461E-2</v>
      </c>
      <c r="E17">
        <v>4.9869999999999998E-2</v>
      </c>
      <c r="F17">
        <v>1.7829999999999999E-2</v>
      </c>
      <c r="G17">
        <v>2.7949999999999999E-2</v>
      </c>
      <c r="H17">
        <v>9.5999999999999992E-3</v>
      </c>
      <c r="I17">
        <v>6.0100000000000001E-2</v>
      </c>
      <c r="J17">
        <v>3.7690000000000001E-2</v>
      </c>
      <c r="K17">
        <v>1.6049999999999998E-2</v>
      </c>
      <c r="L17">
        <v>5.0110000000000002E-2</v>
      </c>
      <c r="M17">
        <v>0.14229</v>
      </c>
      <c r="N17">
        <v>9.5659999999999995E-2</v>
      </c>
      <c r="O17">
        <v>0.10780000000000001</v>
      </c>
      <c r="P17">
        <v>2.725E-2</v>
      </c>
      <c r="Q17">
        <v>-1.687E-2</v>
      </c>
      <c r="R17">
        <v>0</v>
      </c>
    </row>
    <row r="18" spans="1:20" ht="15">
      <c r="A18" s="1"/>
      <c r="B18">
        <v>17</v>
      </c>
      <c r="C18">
        <v>1.3799999999999999E-3</v>
      </c>
      <c r="D18">
        <v>-1.274E-2</v>
      </c>
      <c r="E18">
        <v>-9.3799999999999994E-3</v>
      </c>
      <c r="F18">
        <v>-1.7930000000000001E-2</v>
      </c>
      <c r="G18">
        <v>-1.512E-2</v>
      </c>
      <c r="H18">
        <v>-2.112E-2</v>
      </c>
      <c r="I18">
        <v>5.0979999999999998E-2</v>
      </c>
      <c r="J18">
        <v>-1.389E-2</v>
      </c>
      <c r="K18">
        <v>-6.9100000000000003E-3</v>
      </c>
      <c r="L18">
        <v>-1.753E-2</v>
      </c>
      <c r="M18">
        <v>4.4389999999999999E-2</v>
      </c>
      <c r="N18">
        <v>1.183E-2</v>
      </c>
      <c r="O18">
        <v>1.5259999999999999E-2</v>
      </c>
      <c r="P18">
        <v>4.9300000000000004E-3</v>
      </c>
      <c r="Q18">
        <v>-1.2200000000000001E-2</v>
      </c>
      <c r="R18">
        <v>1.7090000000000001E-2</v>
      </c>
      <c r="S18">
        <v>0</v>
      </c>
    </row>
    <row r="19" spans="1:20" ht="15">
      <c r="A19" s="1"/>
      <c r="B19">
        <v>18</v>
      </c>
      <c r="C19">
        <v>5.432E-2</v>
      </c>
      <c r="D19">
        <v>8.3300000000000006E-3</v>
      </c>
      <c r="E19">
        <v>3.1759999999999997E-2</v>
      </c>
      <c r="F19">
        <v>2.47E-3</v>
      </c>
      <c r="G19">
        <v>1.5810000000000001E-2</v>
      </c>
      <c r="H19">
        <v>-1.3600000000000001E-3</v>
      </c>
      <c r="I19">
        <v>3.2390000000000002E-2</v>
      </c>
      <c r="J19">
        <v>2.087E-2</v>
      </c>
      <c r="K19">
        <v>-5.4000000000000001E-4</v>
      </c>
      <c r="L19">
        <v>3.7319999999999999E-2</v>
      </c>
      <c r="M19">
        <v>0.11322</v>
      </c>
      <c r="N19">
        <v>7.2739999999999999E-2</v>
      </c>
      <c r="O19">
        <v>8.2739999999999994E-2</v>
      </c>
      <c r="P19">
        <v>8.5800000000000008E-3</v>
      </c>
      <c r="Q19">
        <v>-1.538E-2</v>
      </c>
      <c r="R19">
        <v>-2.1530000000000001E-2</v>
      </c>
      <c r="S19">
        <v>1.001E-2</v>
      </c>
      <c r="T19">
        <v>0</v>
      </c>
    </row>
    <row r="22" spans="1:20">
      <c r="B22" t="s">
        <v>22</v>
      </c>
      <c r="C22" t="s">
        <v>19</v>
      </c>
      <c r="D22" t="s">
        <v>20</v>
      </c>
      <c r="E22" t="s">
        <v>21</v>
      </c>
    </row>
    <row r="23" spans="1:20">
      <c r="C23">
        <v>-7.43E-3</v>
      </c>
      <c r="D23">
        <v>25</v>
      </c>
      <c r="E23">
        <f>IF(C23&lt;0,0,C23/(1-C23))</f>
        <v>0</v>
      </c>
    </row>
    <row r="24" spans="1:20">
      <c r="C24">
        <v>-1.2279999999999999E-2</v>
      </c>
      <c r="D24">
        <v>50</v>
      </c>
      <c r="E24">
        <f t="shared" ref="E24:E67" si="0">IF(C24&lt;0,0,C24/(1-C24))</f>
        <v>0</v>
      </c>
    </row>
    <row r="25" spans="1:20">
      <c r="C25">
        <v>9.2000000000000003E-4</v>
      </c>
      <c r="D25">
        <v>75</v>
      </c>
      <c r="E25">
        <f t="shared" si="0"/>
        <v>9.2084717940505269E-4</v>
      </c>
    </row>
    <row r="26" spans="1:20">
      <c r="C26">
        <v>-1.74E-3</v>
      </c>
      <c r="D26">
        <v>100</v>
      </c>
      <c r="E26">
        <f t="shared" si="0"/>
        <v>0</v>
      </c>
    </row>
    <row r="27" spans="1:20">
      <c r="C27">
        <v>-2.5899999999999999E-3</v>
      </c>
      <c r="D27">
        <v>150</v>
      </c>
      <c r="E27">
        <f t="shared" si="0"/>
        <v>0</v>
      </c>
    </row>
    <row r="28" spans="1:20">
      <c r="C28">
        <v>6.633E-2</v>
      </c>
      <c r="D28">
        <v>175</v>
      </c>
      <c r="E28">
        <f t="shared" si="0"/>
        <v>7.1042231195176025E-2</v>
      </c>
    </row>
    <row r="29" spans="1:20">
      <c r="C29">
        <v>-3.48E-3</v>
      </c>
      <c r="D29">
        <v>200</v>
      </c>
      <c r="E29">
        <f t="shared" si="0"/>
        <v>0</v>
      </c>
    </row>
    <row r="30" spans="1:20">
      <c r="C30">
        <v>1.2120000000000001E-2</v>
      </c>
      <c r="D30">
        <v>225</v>
      </c>
      <c r="E30">
        <f t="shared" si="0"/>
        <v>1.2268696602826255E-2</v>
      </c>
    </row>
    <row r="31" spans="1:20">
      <c r="C31">
        <v>-8.3300000000000006E-3</v>
      </c>
      <c r="D31">
        <v>250</v>
      </c>
      <c r="E31">
        <f t="shared" si="0"/>
        <v>0</v>
      </c>
    </row>
    <row r="32" spans="1:20">
      <c r="C32">
        <v>-1.8530000000000001E-2</v>
      </c>
      <c r="D32">
        <v>25</v>
      </c>
      <c r="E32">
        <f t="shared" si="0"/>
        <v>0</v>
      </c>
    </row>
    <row r="33" spans="3:5">
      <c r="C33">
        <v>-2.052E-2</v>
      </c>
      <c r="D33">
        <v>50</v>
      </c>
      <c r="E33">
        <f t="shared" si="0"/>
        <v>0</v>
      </c>
    </row>
    <row r="34" spans="3:5">
      <c r="C34">
        <v>-1.3780000000000001E-2</v>
      </c>
      <c r="D34">
        <v>75</v>
      </c>
      <c r="E34">
        <f t="shared" si="0"/>
        <v>0</v>
      </c>
    </row>
    <row r="35" spans="3:5">
      <c r="C35">
        <v>-2.249E-2</v>
      </c>
      <c r="D35">
        <v>125</v>
      </c>
      <c r="E35">
        <f t="shared" si="0"/>
        <v>0</v>
      </c>
    </row>
    <row r="36" spans="3:5">
      <c r="C36">
        <v>1.074E-2</v>
      </c>
      <c r="D36">
        <v>150</v>
      </c>
      <c r="E36">
        <f t="shared" si="0"/>
        <v>1.0856599882740634E-2</v>
      </c>
    </row>
    <row r="37" spans="3:5">
      <c r="C37">
        <v>-2.0119999999999999E-2</v>
      </c>
      <c r="D37">
        <v>175</v>
      </c>
      <c r="E37">
        <f t="shared" si="0"/>
        <v>0</v>
      </c>
    </row>
    <row r="38" spans="3:5">
      <c r="C38">
        <v>-2.0469999999999999E-2</v>
      </c>
      <c r="D38">
        <v>200</v>
      </c>
      <c r="E38">
        <f t="shared" si="0"/>
        <v>0</v>
      </c>
    </row>
    <row r="39" spans="3:5">
      <c r="C39">
        <v>-9.7000000000000003E-3</v>
      </c>
      <c r="D39">
        <v>225</v>
      </c>
      <c r="E39">
        <f t="shared" si="0"/>
        <v>0</v>
      </c>
    </row>
    <row r="40" spans="3:5">
      <c r="C40">
        <v>-1.533E-2</v>
      </c>
      <c r="D40">
        <v>25</v>
      </c>
      <c r="E40">
        <f t="shared" si="0"/>
        <v>0</v>
      </c>
    </row>
    <row r="41" spans="3:5">
      <c r="C41">
        <v>-1.9060000000000001E-2</v>
      </c>
      <c r="D41">
        <v>50</v>
      </c>
      <c r="E41">
        <f t="shared" si="0"/>
        <v>0</v>
      </c>
    </row>
    <row r="42" spans="3:5">
      <c r="C42">
        <v>-1.511E-2</v>
      </c>
      <c r="D42">
        <v>100</v>
      </c>
      <c r="E42">
        <f t="shared" si="0"/>
        <v>0</v>
      </c>
    </row>
    <row r="43" spans="3:5">
      <c r="C43">
        <v>2.9950000000000001E-2</v>
      </c>
      <c r="D43">
        <v>125</v>
      </c>
      <c r="E43">
        <f t="shared" si="0"/>
        <v>3.0874697180557704E-2</v>
      </c>
    </row>
    <row r="44" spans="3:5">
      <c r="C44">
        <v>-2.249E-2</v>
      </c>
      <c r="D44">
        <v>150</v>
      </c>
      <c r="E44">
        <f t="shared" si="0"/>
        <v>0</v>
      </c>
    </row>
    <row r="45" spans="3:5">
      <c r="C45">
        <v>-1.3169999999999999E-2</v>
      </c>
      <c r="D45">
        <v>175</v>
      </c>
      <c r="E45">
        <f t="shared" si="0"/>
        <v>0</v>
      </c>
    </row>
    <row r="46" spans="3:5">
      <c r="C46">
        <v>-1.9130000000000001E-2</v>
      </c>
      <c r="D46">
        <v>200</v>
      </c>
      <c r="E46">
        <f t="shared" si="0"/>
        <v>0</v>
      </c>
    </row>
    <row r="47" spans="3:5">
      <c r="C47">
        <v>-1.5730000000000001E-2</v>
      </c>
      <c r="D47">
        <v>25</v>
      </c>
      <c r="E47">
        <f t="shared" si="0"/>
        <v>0</v>
      </c>
    </row>
    <row r="48" spans="3:5">
      <c r="C48">
        <v>-2.2440000000000002E-2</v>
      </c>
      <c r="D48">
        <v>75</v>
      </c>
      <c r="E48">
        <f t="shared" si="0"/>
        <v>0</v>
      </c>
    </row>
    <row r="49" spans="3:5">
      <c r="C49">
        <v>2.102E-2</v>
      </c>
      <c r="D49">
        <v>100</v>
      </c>
      <c r="E49">
        <f t="shared" si="0"/>
        <v>2.1471327299842694E-2</v>
      </c>
    </row>
    <row r="50" spans="3:5">
      <c r="C50">
        <v>-1.9140000000000001E-2</v>
      </c>
      <c r="D50">
        <v>125</v>
      </c>
      <c r="E50">
        <f t="shared" si="0"/>
        <v>0</v>
      </c>
    </row>
    <row r="51" spans="3:5">
      <c r="C51">
        <v>-1.8280000000000001E-2</v>
      </c>
      <c r="D51">
        <v>150</v>
      </c>
      <c r="E51">
        <f t="shared" si="0"/>
        <v>0</v>
      </c>
    </row>
    <row r="52" spans="3:5">
      <c r="C52">
        <v>-1.26E-2</v>
      </c>
      <c r="D52">
        <v>175</v>
      </c>
      <c r="E52">
        <f t="shared" si="0"/>
        <v>0</v>
      </c>
    </row>
    <row r="53" spans="3:5">
      <c r="C53">
        <v>-1.7729999999999999E-2</v>
      </c>
      <c r="D53">
        <v>50</v>
      </c>
      <c r="E53">
        <f t="shared" si="0"/>
        <v>0</v>
      </c>
    </row>
    <row r="54" spans="3:5">
      <c r="C54">
        <v>4.061E-2</v>
      </c>
      <c r="D54">
        <v>75</v>
      </c>
      <c r="E54">
        <f t="shared" si="0"/>
        <v>4.2328979872627404E-2</v>
      </c>
    </row>
    <row r="55" spans="3:5">
      <c r="C55">
        <v>-2.0049999999999998E-2</v>
      </c>
      <c r="D55">
        <v>100</v>
      </c>
      <c r="E55">
        <f t="shared" si="0"/>
        <v>0</v>
      </c>
    </row>
    <row r="56" spans="3:5">
      <c r="C56">
        <v>-1.452E-2</v>
      </c>
      <c r="D56">
        <v>125</v>
      </c>
      <c r="E56">
        <f t="shared" si="0"/>
        <v>0</v>
      </c>
    </row>
    <row r="57" spans="3:5">
      <c r="C57">
        <v>-1.9820000000000001E-2</v>
      </c>
      <c r="D57">
        <v>150</v>
      </c>
      <c r="E57">
        <f t="shared" si="0"/>
        <v>0</v>
      </c>
    </row>
    <row r="58" spans="3:5">
      <c r="C58">
        <v>2.376E-2</v>
      </c>
      <c r="D58">
        <v>25</v>
      </c>
      <c r="E58">
        <f t="shared" si="0"/>
        <v>2.4338277472752603E-2</v>
      </c>
    </row>
    <row r="59" spans="3:5">
      <c r="C59">
        <v>-1.8960000000000001E-2</v>
      </c>
      <c r="D59">
        <v>50</v>
      </c>
      <c r="E59">
        <f t="shared" si="0"/>
        <v>0</v>
      </c>
    </row>
    <row r="60" spans="3:5">
      <c r="C60">
        <v>-1.9179999999999999E-2</v>
      </c>
      <c r="D60">
        <v>75</v>
      </c>
      <c r="E60">
        <f t="shared" si="0"/>
        <v>0</v>
      </c>
    </row>
    <row r="61" spans="3:5">
      <c r="C61">
        <v>-1.34E-2</v>
      </c>
      <c r="D61">
        <v>100</v>
      </c>
      <c r="E61">
        <f t="shared" si="0"/>
        <v>0</v>
      </c>
    </row>
    <row r="62" spans="3:5">
      <c r="C62">
        <v>2.1530000000000001E-2</v>
      </c>
      <c r="D62">
        <v>25</v>
      </c>
      <c r="E62">
        <f t="shared" si="0"/>
        <v>2.2003740533690357E-2</v>
      </c>
    </row>
    <row r="63" spans="3:5">
      <c r="C63">
        <v>1.3999999999999999E-4</v>
      </c>
      <c r="D63">
        <v>50</v>
      </c>
      <c r="E63">
        <f t="shared" si="0"/>
        <v>1.400196027443842E-4</v>
      </c>
    </row>
    <row r="64" spans="3:5">
      <c r="C64">
        <v>5.8650000000000001E-2</v>
      </c>
      <c r="D64">
        <v>75</v>
      </c>
      <c r="E64">
        <f t="shared" si="0"/>
        <v>6.230413767461624E-2</v>
      </c>
    </row>
    <row r="65" spans="3:5">
      <c r="C65">
        <v>-1.8579999999999999E-2</v>
      </c>
      <c r="D65">
        <v>25</v>
      </c>
      <c r="E65">
        <f t="shared" si="0"/>
        <v>0</v>
      </c>
    </row>
    <row r="66" spans="3:5">
      <c r="C66">
        <v>-1.8540000000000001E-2</v>
      </c>
      <c r="D66">
        <v>50</v>
      </c>
      <c r="E66">
        <f t="shared" si="0"/>
        <v>0</v>
      </c>
    </row>
    <row r="67" spans="3:5">
      <c r="C67">
        <v>-2.8E-3</v>
      </c>
      <c r="D67">
        <v>25</v>
      </c>
      <c r="E67">
        <f t="shared" si="0"/>
        <v>0</v>
      </c>
    </row>
    <row r="69" spans="3:5">
      <c r="C69">
        <v>-2.1049999999999999E-2</v>
      </c>
      <c r="D69">
        <v>25</v>
      </c>
      <c r="E69">
        <f t="shared" ref="E69:E96" si="1">IF(C69&lt;0,0,C69/(1-C69))</f>
        <v>0</v>
      </c>
    </row>
    <row r="70" spans="3:5">
      <c r="C70">
        <v>-1.8929999999999999E-2</v>
      </c>
      <c r="D70">
        <v>50</v>
      </c>
      <c r="E70">
        <f>IF(C70&lt;0,0,C70/(1-C70))</f>
        <v>0</v>
      </c>
    </row>
    <row r="71" spans="3:5">
      <c r="C71">
        <v>3.9829999999999997E-2</v>
      </c>
      <c r="D71">
        <v>100</v>
      </c>
      <c r="E71">
        <f t="shared" si="1"/>
        <v>4.1482237520439086E-2</v>
      </c>
    </row>
    <row r="72" spans="3:5">
      <c r="C72">
        <v>9.5699999999999993E-2</v>
      </c>
      <c r="D72">
        <v>125</v>
      </c>
      <c r="E72">
        <f t="shared" si="1"/>
        <v>0.10582771204246377</v>
      </c>
    </row>
    <row r="73" spans="3:5">
      <c r="C73">
        <v>0.14229</v>
      </c>
      <c r="D73">
        <v>150</v>
      </c>
      <c r="E73">
        <f t="shared" si="1"/>
        <v>0.16589523265439368</v>
      </c>
    </row>
    <row r="74" spans="3:5">
      <c r="C74">
        <v>4.4389999999999999E-2</v>
      </c>
      <c r="D74">
        <v>175</v>
      </c>
      <c r="E74">
        <f t="shared" si="1"/>
        <v>4.6452004478814583E-2</v>
      </c>
    </row>
    <row r="75" spans="3:5">
      <c r="C75">
        <v>0.11322</v>
      </c>
      <c r="D75">
        <v>225</v>
      </c>
      <c r="E75">
        <f t="shared" si="1"/>
        <v>0.1276754099100115</v>
      </c>
    </row>
    <row r="76" spans="3:5">
      <c r="C76">
        <v>-2.2710000000000001E-2</v>
      </c>
      <c r="D76">
        <v>25</v>
      </c>
      <c r="E76">
        <f t="shared" si="1"/>
        <v>0</v>
      </c>
    </row>
    <row r="77" spans="3:5">
      <c r="C77">
        <v>1.7819999999999999E-2</v>
      </c>
      <c r="D77">
        <v>75</v>
      </c>
      <c r="E77">
        <f t="shared" si="1"/>
        <v>1.8143313852857928E-2</v>
      </c>
    </row>
    <row r="78" spans="3:5">
      <c r="C78">
        <v>5.3339999999999999E-2</v>
      </c>
      <c r="D78">
        <v>100</v>
      </c>
      <c r="E78">
        <f t="shared" si="1"/>
        <v>5.6345467221600144E-2</v>
      </c>
    </row>
    <row r="79" spans="3:5">
      <c r="C79">
        <v>9.5659999999999995E-2</v>
      </c>
      <c r="D79">
        <v>125</v>
      </c>
      <c r="E79">
        <f t="shared" si="1"/>
        <v>0.10577880000884622</v>
      </c>
    </row>
    <row r="80" spans="3:5">
      <c r="C80">
        <v>1.183E-2</v>
      </c>
      <c r="D80">
        <v>150</v>
      </c>
      <c r="E80">
        <f t="shared" si="1"/>
        <v>1.1971624315654189E-2</v>
      </c>
    </row>
    <row r="81" spans="3:5">
      <c r="C81">
        <v>7.2739999999999999E-2</v>
      </c>
      <c r="D81">
        <v>200</v>
      </c>
      <c r="E81">
        <f t="shared" si="1"/>
        <v>7.8446174751418157E-2</v>
      </c>
    </row>
    <row r="82" spans="3:5">
      <c r="C82">
        <v>1.8010000000000002E-2</v>
      </c>
      <c r="D82">
        <v>50</v>
      </c>
      <c r="E82">
        <f t="shared" si="1"/>
        <v>1.8340308964449742E-2</v>
      </c>
    </row>
    <row r="83" spans="3:5">
      <c r="C83">
        <v>6.3350000000000004E-2</v>
      </c>
      <c r="D83">
        <v>75</v>
      </c>
      <c r="E83">
        <f t="shared" si="1"/>
        <v>6.7634655420914971E-2</v>
      </c>
    </row>
    <row r="84" spans="3:5">
      <c r="C84">
        <v>0.10780000000000001</v>
      </c>
      <c r="D84">
        <v>100</v>
      </c>
      <c r="E84">
        <f t="shared" si="1"/>
        <v>0.12082492714637974</v>
      </c>
    </row>
    <row r="85" spans="3:5">
      <c r="C85">
        <v>1.5259999999999999E-2</v>
      </c>
      <c r="D85">
        <v>125</v>
      </c>
      <c r="E85">
        <f t="shared" si="1"/>
        <v>1.5496476227227492E-2</v>
      </c>
    </row>
    <row r="86" spans="3:5">
      <c r="C86">
        <v>8.2739999999999994E-2</v>
      </c>
      <c r="D86">
        <v>175</v>
      </c>
      <c r="E86">
        <f t="shared" si="1"/>
        <v>9.0203431960403813E-2</v>
      </c>
    </row>
    <row r="87" spans="3:5">
      <c r="C87">
        <v>1.4540000000000001E-2</v>
      </c>
      <c r="D87">
        <v>25</v>
      </c>
      <c r="E87">
        <f t="shared" si="1"/>
        <v>1.4754530878980375E-2</v>
      </c>
    </row>
    <row r="88" spans="3:5">
      <c r="C88">
        <v>2.725E-2</v>
      </c>
      <c r="D88">
        <v>50</v>
      </c>
      <c r="E88">
        <f t="shared" si="1"/>
        <v>2.8013364173734259E-2</v>
      </c>
    </row>
    <row r="89" spans="3:5">
      <c r="C89">
        <v>4.9300000000000004E-3</v>
      </c>
      <c r="D89">
        <v>75</v>
      </c>
      <c r="E89">
        <f t="shared" si="1"/>
        <v>4.9544253168118833E-3</v>
      </c>
    </row>
    <row r="90" spans="3:5">
      <c r="C90">
        <v>8.5800000000000008E-3</v>
      </c>
      <c r="D90">
        <v>125</v>
      </c>
      <c r="E90">
        <f t="shared" si="1"/>
        <v>8.6542534949869895E-3</v>
      </c>
    </row>
    <row r="91" spans="3:5">
      <c r="C91">
        <v>-1.687E-2</v>
      </c>
      <c r="D91">
        <v>25</v>
      </c>
      <c r="E91">
        <f t="shared" si="1"/>
        <v>0</v>
      </c>
    </row>
    <row r="92" spans="3:5">
      <c r="C92">
        <v>-1.2200000000000001E-2</v>
      </c>
      <c r="D92">
        <v>50</v>
      </c>
      <c r="E92">
        <f t="shared" si="1"/>
        <v>0</v>
      </c>
    </row>
    <row r="93" spans="3:5">
      <c r="C93">
        <v>-1.538E-2</v>
      </c>
      <c r="D93">
        <v>100</v>
      </c>
      <c r="E93">
        <f t="shared" si="1"/>
        <v>0</v>
      </c>
    </row>
    <row r="94" spans="3:5">
      <c r="C94">
        <v>1.7090000000000001E-2</v>
      </c>
      <c r="D94">
        <v>25</v>
      </c>
      <c r="E94">
        <f t="shared" si="1"/>
        <v>1.738714633079326E-2</v>
      </c>
    </row>
    <row r="95" spans="3:5">
      <c r="C95">
        <v>-2.1530000000000001E-2</v>
      </c>
      <c r="D95">
        <v>75</v>
      </c>
      <c r="E95">
        <f t="shared" si="1"/>
        <v>0</v>
      </c>
    </row>
    <row r="96" spans="3:5">
      <c r="C96">
        <v>1.001E-2</v>
      </c>
      <c r="D96">
        <v>50</v>
      </c>
      <c r="E96">
        <f t="shared" si="1"/>
        <v>1.0111213244578228E-2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8"/>
  <sheetViews>
    <sheetView topLeftCell="A37" workbookViewId="0">
      <selection activeCell="I35" sqref="I35"/>
    </sheetView>
  </sheetViews>
  <sheetFormatPr defaultRowHeight="12.75"/>
  <sheetData>
    <row r="1" spans="1:20" ht="15">
      <c r="A1" s="1"/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</row>
    <row r="2" spans="1:20" ht="15">
      <c r="A2" s="1"/>
      <c r="B2">
        <v>1</v>
      </c>
      <c r="C2">
        <v>0</v>
      </c>
    </row>
    <row r="3" spans="1:20" ht="15">
      <c r="A3" s="1"/>
      <c r="B3">
        <v>2</v>
      </c>
      <c r="C3">
        <v>7.8200000000000006E-3</v>
      </c>
      <c r="D3">
        <v>0</v>
      </c>
    </row>
    <row r="4" spans="1:20" ht="15">
      <c r="A4" s="1"/>
      <c r="B4">
        <v>3</v>
      </c>
      <c r="C4">
        <v>-2.3700000000000001E-3</v>
      </c>
      <c r="D4">
        <v>-1.42E-3</v>
      </c>
      <c r="E4">
        <v>0</v>
      </c>
    </row>
    <row r="5" spans="1:20" ht="15">
      <c r="A5" s="1"/>
      <c r="B5">
        <v>4</v>
      </c>
      <c r="C5">
        <v>-4.0099999999999997E-3</v>
      </c>
      <c r="D5">
        <v>-8.9999999999999993E-3</v>
      </c>
      <c r="E5">
        <v>-3.62E-3</v>
      </c>
      <c r="F5">
        <v>0</v>
      </c>
    </row>
    <row r="6" spans="1:20" ht="15">
      <c r="A6" s="1"/>
      <c r="B6">
        <v>5</v>
      </c>
      <c r="C6">
        <v>7.9799999999999992E-3</v>
      </c>
      <c r="D6">
        <v>-2.5100000000000001E-3</v>
      </c>
      <c r="E6">
        <v>-2.32E-3</v>
      </c>
      <c r="F6">
        <v>-1.8799999999999999E-3</v>
      </c>
      <c r="G6">
        <v>0</v>
      </c>
    </row>
    <row r="7" spans="1:20" ht="15">
      <c r="A7" s="1"/>
      <c r="B7">
        <v>6</v>
      </c>
      <c r="C7">
        <v>1.7579999999999998E-2</v>
      </c>
      <c r="D7">
        <v>5.96E-3</v>
      </c>
      <c r="E7">
        <v>7.79E-3</v>
      </c>
      <c r="F7">
        <v>-2.0300000000000001E-3</v>
      </c>
      <c r="G7">
        <v>9.75E-3</v>
      </c>
      <c r="H7">
        <v>0</v>
      </c>
    </row>
    <row r="8" spans="1:20" ht="15">
      <c r="A8" s="1"/>
      <c r="B8">
        <v>7</v>
      </c>
      <c r="C8">
        <v>6.1599999999999997E-3</v>
      </c>
      <c r="D8">
        <v>-5.9199999999999999E-3</v>
      </c>
      <c r="E8">
        <v>-4.6899999999999997E-3</v>
      </c>
      <c r="F8">
        <v>-1.1610000000000001E-2</v>
      </c>
      <c r="G8">
        <v>-1.3500000000000001E-3</v>
      </c>
      <c r="H8">
        <v>-2.0600000000000002E-3</v>
      </c>
      <c r="I8">
        <v>0</v>
      </c>
    </row>
    <row r="9" spans="1:20" ht="15">
      <c r="A9" s="1"/>
      <c r="B9">
        <v>8</v>
      </c>
      <c r="C9">
        <v>5.5399999999999998E-3</v>
      </c>
      <c r="D9">
        <v>-1.5299999999999999E-3</v>
      </c>
      <c r="E9">
        <v>-1.33E-3</v>
      </c>
      <c r="F9">
        <v>-4.5900000000000003E-3</v>
      </c>
      <c r="G9">
        <v>-5.0000000000000001E-4</v>
      </c>
      <c r="H9">
        <v>-2.99E-3</v>
      </c>
      <c r="I9">
        <v>-4.3299999999999996E-3</v>
      </c>
      <c r="J9">
        <v>0</v>
      </c>
    </row>
    <row r="10" spans="1:20" ht="15">
      <c r="A10" s="1"/>
      <c r="B10">
        <v>9</v>
      </c>
      <c r="C10">
        <v>-5.2100000000000002E-3</v>
      </c>
      <c r="D10">
        <v>-2.2699999999999999E-3</v>
      </c>
      <c r="E10">
        <v>-3.32E-3</v>
      </c>
      <c r="F10">
        <v>-9.0100000000000006E-3</v>
      </c>
      <c r="G10">
        <v>5.0499999999999998E-3</v>
      </c>
      <c r="H10">
        <v>-4.4000000000000002E-4</v>
      </c>
      <c r="I10">
        <v>-2.8800000000000002E-3</v>
      </c>
      <c r="J10">
        <v>-5.8399999999999997E-3</v>
      </c>
      <c r="K10">
        <v>0</v>
      </c>
    </row>
    <row r="11" spans="1:20" ht="15">
      <c r="A11" s="1"/>
      <c r="B11">
        <v>10</v>
      </c>
      <c r="C11">
        <v>7.6E-3</v>
      </c>
      <c r="D11">
        <v>8.4000000000000003E-4</v>
      </c>
      <c r="E11">
        <v>3.3E-4</v>
      </c>
      <c r="F11">
        <v>-1.2E-2</v>
      </c>
      <c r="G11">
        <v>4.79E-3</v>
      </c>
      <c r="H11">
        <v>2.0799999999999998E-3</v>
      </c>
      <c r="I11">
        <v>-8.5800000000000008E-3</v>
      </c>
      <c r="J11">
        <v>-5.2500000000000003E-3</v>
      </c>
      <c r="K11">
        <v>-2.2399999999999998E-3</v>
      </c>
      <c r="L11">
        <v>0</v>
      </c>
    </row>
    <row r="12" spans="1:20" ht="15">
      <c r="A12" s="1"/>
      <c r="B12">
        <v>11</v>
      </c>
      <c r="C12">
        <v>2.49E-3</v>
      </c>
      <c r="D12">
        <v>1.346E-2</v>
      </c>
      <c r="E12">
        <v>-6.5199999999999998E-3</v>
      </c>
      <c r="F12">
        <v>6.5799999999999999E-3</v>
      </c>
      <c r="G12">
        <v>6.1799999999999997E-3</v>
      </c>
      <c r="H12">
        <v>1.9009999999999999E-2</v>
      </c>
      <c r="I12">
        <v>6.0299999999999998E-3</v>
      </c>
      <c r="J12">
        <v>1.031E-2</v>
      </c>
      <c r="K12">
        <v>1.074E-2</v>
      </c>
      <c r="L12">
        <v>7.4400000000000004E-3</v>
      </c>
      <c r="M12">
        <v>0</v>
      </c>
    </row>
    <row r="13" spans="1:20" ht="15">
      <c r="A13" s="1"/>
      <c r="B13">
        <v>12</v>
      </c>
      <c r="C13">
        <v>1.076E-2</v>
      </c>
      <c r="D13">
        <v>-1.6999999999999999E-3</v>
      </c>
      <c r="E13">
        <v>-3.7000000000000002E-3</v>
      </c>
      <c r="F13">
        <v>5.1000000000000004E-4</v>
      </c>
      <c r="G13">
        <v>-2.0000000000000002E-5</v>
      </c>
      <c r="H13">
        <v>4.6000000000000001E-4</v>
      </c>
      <c r="I13">
        <v>-4.0999999999999999E-4</v>
      </c>
      <c r="J13">
        <v>1.6800000000000001E-3</v>
      </c>
      <c r="K13">
        <v>-1.9000000000000001E-4</v>
      </c>
      <c r="L13">
        <v>-1.5900000000000001E-3</v>
      </c>
      <c r="M13">
        <v>7.8200000000000006E-3</v>
      </c>
      <c r="N13">
        <v>0</v>
      </c>
    </row>
    <row r="14" spans="1:20" ht="15">
      <c r="A14" s="1"/>
      <c r="B14">
        <v>13</v>
      </c>
      <c r="C14">
        <v>1.068E-2</v>
      </c>
      <c r="D14">
        <v>1.98E-3</v>
      </c>
      <c r="E14">
        <v>-7.79E-3</v>
      </c>
      <c r="F14">
        <v>-6.9999999999999994E-5</v>
      </c>
      <c r="G14">
        <v>-1.14E-3</v>
      </c>
      <c r="H14">
        <v>-1.66E-3</v>
      </c>
      <c r="I14">
        <v>-5.0499999999999998E-3</v>
      </c>
      <c r="J14">
        <v>8.4000000000000003E-4</v>
      </c>
      <c r="K14">
        <v>2.4599999999999999E-3</v>
      </c>
      <c r="L14">
        <v>4.6600000000000001E-3</v>
      </c>
      <c r="M14">
        <v>-1.64E-3</v>
      </c>
      <c r="N14">
        <v>-1.1730000000000001E-2</v>
      </c>
      <c r="O14">
        <v>0</v>
      </c>
    </row>
    <row r="15" spans="1:20" ht="15">
      <c r="A15" s="1"/>
      <c r="B15">
        <v>14</v>
      </c>
      <c r="C15">
        <v>6.5399999999999998E-3</v>
      </c>
      <c r="D15">
        <v>-1.81E-3</v>
      </c>
      <c r="E15">
        <v>2.2300000000000002E-3</v>
      </c>
      <c r="F15">
        <v>-6.79E-3</v>
      </c>
      <c r="G15">
        <v>3.9500000000000004E-3</v>
      </c>
      <c r="H15">
        <v>1.74E-3</v>
      </c>
      <c r="I15">
        <v>-2.3700000000000001E-3</v>
      </c>
      <c r="J15">
        <v>2.7899999999999999E-3</v>
      </c>
      <c r="K15">
        <v>-4.6299999999999996E-3</v>
      </c>
      <c r="L15">
        <v>-2E-3</v>
      </c>
      <c r="M15">
        <v>1.295E-2</v>
      </c>
      <c r="N15">
        <v>-1.0499999999999999E-3</v>
      </c>
      <c r="O15">
        <v>-1.0300000000000001E-3</v>
      </c>
      <c r="P15">
        <v>0</v>
      </c>
    </row>
    <row r="16" spans="1:20" ht="15">
      <c r="A16" s="1"/>
      <c r="B16">
        <v>15</v>
      </c>
      <c r="C16">
        <v>4.0499999999999998E-3</v>
      </c>
      <c r="D16">
        <v>-1.8E-3</v>
      </c>
      <c r="E16">
        <v>7.8200000000000006E-3</v>
      </c>
      <c r="F16">
        <v>-1.1820000000000001E-2</v>
      </c>
      <c r="G16">
        <v>1.1129999999999999E-2</v>
      </c>
      <c r="H16">
        <v>4.47E-3</v>
      </c>
      <c r="I16">
        <v>-3.29E-3</v>
      </c>
      <c r="J16">
        <v>5.0000000000000001E-4</v>
      </c>
      <c r="K16">
        <v>-6.5100000000000002E-3</v>
      </c>
      <c r="L16">
        <v>-1.205E-2</v>
      </c>
      <c r="M16">
        <v>1.7330000000000002E-2</v>
      </c>
      <c r="N16">
        <v>1.5499999999999999E-3</v>
      </c>
      <c r="O16">
        <v>1.1390000000000001E-2</v>
      </c>
      <c r="P16">
        <v>-6.3099999999999996E-3</v>
      </c>
      <c r="Q16">
        <v>0</v>
      </c>
    </row>
    <row r="17" spans="1:20" ht="15">
      <c r="A17" s="1"/>
      <c r="B17">
        <v>16</v>
      </c>
      <c r="C17">
        <v>3.4499999999999999E-3</v>
      </c>
      <c r="D17">
        <v>9.6000000000000002E-4</v>
      </c>
      <c r="E17">
        <v>-7.6999999999999996E-4</v>
      </c>
      <c r="F17">
        <v>-4.6299999999999996E-3</v>
      </c>
      <c r="G17">
        <v>3.2499999999999999E-3</v>
      </c>
      <c r="H17">
        <v>-3.4299999999999999E-3</v>
      </c>
      <c r="I17">
        <v>-3.3600000000000001E-3</v>
      </c>
      <c r="J17">
        <v>1.6199999999999999E-3</v>
      </c>
      <c r="K17">
        <v>-5.5599999999999998E-3</v>
      </c>
      <c r="L17">
        <v>4.28E-3</v>
      </c>
      <c r="M17">
        <v>1.7819999999999999E-2</v>
      </c>
      <c r="N17">
        <v>-2.5799999999999998E-3</v>
      </c>
      <c r="O17">
        <v>-3.2499999999999999E-3</v>
      </c>
      <c r="P17">
        <v>-6.7999999999999996E-3</v>
      </c>
      <c r="Q17">
        <v>-6.1799999999999997E-3</v>
      </c>
      <c r="R17">
        <v>0</v>
      </c>
    </row>
    <row r="18" spans="1:20" ht="15">
      <c r="A18" s="1"/>
      <c r="B18">
        <v>17</v>
      </c>
      <c r="C18">
        <v>1.3780000000000001E-2</v>
      </c>
      <c r="D18">
        <v>-1.9000000000000001E-4</v>
      </c>
      <c r="E18">
        <v>4.9399999999999999E-3</v>
      </c>
      <c r="F18">
        <v>6.2E-4</v>
      </c>
      <c r="G18">
        <v>1.512E-2</v>
      </c>
      <c r="H18">
        <v>1.58E-3</v>
      </c>
      <c r="I18">
        <v>2.0600000000000002E-3</v>
      </c>
      <c r="J18">
        <v>5.4900000000000001E-3</v>
      </c>
      <c r="K18">
        <v>-2.5000000000000001E-4</v>
      </c>
      <c r="L18">
        <v>7.3000000000000001E-3</v>
      </c>
      <c r="M18">
        <v>1.8079999999999999E-2</v>
      </c>
      <c r="N18">
        <v>4.1200000000000004E-3</v>
      </c>
      <c r="O18">
        <v>5.6499999999999996E-3</v>
      </c>
      <c r="P18">
        <v>1.0699999999999999E-2</v>
      </c>
      <c r="Q18">
        <v>-1.8600000000000001E-3</v>
      </c>
      <c r="R18">
        <v>2.9499999999999999E-3</v>
      </c>
      <c r="S18">
        <v>0</v>
      </c>
    </row>
    <row r="19" spans="1:20" ht="15">
      <c r="A19" s="1"/>
      <c r="B19">
        <v>18</v>
      </c>
      <c r="C19">
        <v>2.4499999999999999E-3</v>
      </c>
      <c r="D19">
        <v>4.8399999999999997E-3</v>
      </c>
      <c r="E19">
        <v>-8.9800000000000001E-3</v>
      </c>
      <c r="F19">
        <v>1.92E-3</v>
      </c>
      <c r="G19">
        <v>2.8500000000000001E-3</v>
      </c>
      <c r="H19">
        <v>6.9499999999999996E-3</v>
      </c>
      <c r="I19">
        <v>5.1599999999999997E-3</v>
      </c>
      <c r="J19">
        <v>-3.46E-3</v>
      </c>
      <c r="K19">
        <v>-6.3400000000000001E-3</v>
      </c>
      <c r="L19">
        <v>8.8000000000000005E-3</v>
      </c>
      <c r="M19">
        <v>6.1500000000000001E-3</v>
      </c>
      <c r="N19">
        <v>-3.98E-3</v>
      </c>
      <c r="O19">
        <v>-7.8200000000000006E-3</v>
      </c>
      <c r="P19">
        <v>4.1399999999999996E-3</v>
      </c>
      <c r="Q19">
        <v>7.45E-3</v>
      </c>
      <c r="R19">
        <v>-5.2999999999999998E-4</v>
      </c>
      <c r="S19">
        <v>1.5299999999999999E-3</v>
      </c>
      <c r="T19">
        <v>0</v>
      </c>
    </row>
    <row r="23" spans="1:20">
      <c r="A23" t="s">
        <v>22</v>
      </c>
      <c r="B23" t="s">
        <v>19</v>
      </c>
      <c r="C23" t="s">
        <v>20</v>
      </c>
      <c r="D23" t="s">
        <v>21</v>
      </c>
    </row>
    <row r="24" spans="1:20">
      <c r="B24">
        <v>7.8200000000000006E-3</v>
      </c>
      <c r="C24">
        <v>25</v>
      </c>
      <c r="D24">
        <f>IF(B24&lt;0,0,B24/(1-B24))</f>
        <v>7.8816343808583121E-3</v>
      </c>
    </row>
    <row r="25" spans="1:20">
      <c r="B25">
        <v>-2.3700000000000001E-3</v>
      </c>
      <c r="C25">
        <v>50</v>
      </c>
      <c r="D25">
        <f t="shared" ref="D25:D68" si="0">IF(B25&lt;0,0,B25/(1-B25))</f>
        <v>0</v>
      </c>
    </row>
    <row r="26" spans="1:20">
      <c r="B26">
        <v>-4.0099999999999997E-3</v>
      </c>
      <c r="C26">
        <v>75</v>
      </c>
      <c r="D26">
        <f t="shared" si="0"/>
        <v>0</v>
      </c>
    </row>
    <row r="27" spans="1:20">
      <c r="B27">
        <v>7.9799999999999992E-3</v>
      </c>
      <c r="C27">
        <v>100</v>
      </c>
      <c r="D27">
        <f t="shared" si="0"/>
        <v>8.0441926574061004E-3</v>
      </c>
    </row>
    <row r="28" spans="1:20">
      <c r="B28">
        <v>1.7579999999999998E-2</v>
      </c>
      <c r="C28">
        <v>150</v>
      </c>
      <c r="D28">
        <f t="shared" si="0"/>
        <v>1.7894586836587203E-2</v>
      </c>
    </row>
    <row r="29" spans="1:20">
      <c r="B29">
        <v>6.1599999999999997E-3</v>
      </c>
      <c r="C29">
        <v>175</v>
      </c>
      <c r="D29">
        <f t="shared" si="0"/>
        <v>6.198180793689125E-3</v>
      </c>
    </row>
    <row r="30" spans="1:20">
      <c r="B30">
        <v>5.5399999999999998E-3</v>
      </c>
      <c r="C30">
        <v>200</v>
      </c>
      <c r="D30">
        <f t="shared" si="0"/>
        <v>5.5708625786859197E-3</v>
      </c>
    </row>
    <row r="31" spans="1:20">
      <c r="B31">
        <v>-5.2100000000000002E-3</v>
      </c>
      <c r="C31">
        <v>225</v>
      </c>
      <c r="D31">
        <f t="shared" si="0"/>
        <v>0</v>
      </c>
    </row>
    <row r="32" spans="1:20">
      <c r="B32">
        <v>7.6E-3</v>
      </c>
      <c r="C32">
        <v>250</v>
      </c>
      <c r="D32">
        <f t="shared" si="0"/>
        <v>7.6582023377670299E-3</v>
      </c>
    </row>
    <row r="33" spans="2:4">
      <c r="B33">
        <v>-1.42E-3</v>
      </c>
      <c r="C33">
        <v>25</v>
      </c>
      <c r="D33">
        <f t="shared" si="0"/>
        <v>0</v>
      </c>
    </row>
    <row r="34" spans="2:4">
      <c r="B34">
        <v>-8.9999999999999993E-3</v>
      </c>
      <c r="C34">
        <v>50</v>
      </c>
      <c r="D34">
        <f t="shared" si="0"/>
        <v>0</v>
      </c>
    </row>
    <row r="35" spans="2:4">
      <c r="B35">
        <v>-2.5100000000000001E-3</v>
      </c>
      <c r="C35">
        <v>75</v>
      </c>
      <c r="D35">
        <f t="shared" si="0"/>
        <v>0</v>
      </c>
    </row>
    <row r="36" spans="2:4">
      <c r="B36">
        <v>5.96E-3</v>
      </c>
      <c r="C36">
        <v>125</v>
      </c>
      <c r="D36">
        <f t="shared" si="0"/>
        <v>5.9957345780853885E-3</v>
      </c>
    </row>
    <row r="37" spans="2:4">
      <c r="B37">
        <v>-5.9199999999999999E-3</v>
      </c>
      <c r="C37">
        <v>150</v>
      </c>
      <c r="D37">
        <f t="shared" si="0"/>
        <v>0</v>
      </c>
    </row>
    <row r="38" spans="2:4">
      <c r="B38">
        <v>-1.5299999999999999E-3</v>
      </c>
      <c r="C38">
        <v>175</v>
      </c>
      <c r="D38">
        <f t="shared" si="0"/>
        <v>0</v>
      </c>
    </row>
    <row r="39" spans="2:4">
      <c r="B39">
        <v>-2.2699999999999999E-3</v>
      </c>
      <c r="C39">
        <v>200</v>
      </c>
      <c r="D39">
        <f t="shared" si="0"/>
        <v>0</v>
      </c>
    </row>
    <row r="40" spans="2:4">
      <c r="B40">
        <v>8.4000000000000003E-4</v>
      </c>
      <c r="C40">
        <v>225</v>
      </c>
      <c r="D40">
        <f t="shared" si="0"/>
        <v>8.4070619320228987E-4</v>
      </c>
    </row>
    <row r="41" spans="2:4">
      <c r="B41">
        <v>-3.62E-3</v>
      </c>
      <c r="C41">
        <v>25</v>
      </c>
      <c r="D41">
        <f t="shared" si="0"/>
        <v>0</v>
      </c>
    </row>
    <row r="42" spans="2:4">
      <c r="B42">
        <v>-2.32E-3</v>
      </c>
      <c r="C42">
        <v>50</v>
      </c>
      <c r="D42">
        <f t="shared" si="0"/>
        <v>0</v>
      </c>
    </row>
    <row r="43" spans="2:4">
      <c r="B43">
        <v>7.79E-3</v>
      </c>
      <c r="C43">
        <v>100</v>
      </c>
      <c r="D43">
        <f t="shared" si="0"/>
        <v>7.8511605406113624E-3</v>
      </c>
    </row>
    <row r="44" spans="2:4">
      <c r="B44">
        <v>-4.6899999999999997E-3</v>
      </c>
      <c r="C44">
        <v>125</v>
      </c>
      <c r="D44">
        <f t="shared" si="0"/>
        <v>0</v>
      </c>
    </row>
    <row r="45" spans="2:4">
      <c r="B45">
        <v>-1.33E-3</v>
      </c>
      <c r="C45">
        <v>150</v>
      </c>
      <c r="D45">
        <f t="shared" si="0"/>
        <v>0</v>
      </c>
    </row>
    <row r="46" spans="2:4">
      <c r="B46">
        <v>-3.32E-3</v>
      </c>
      <c r="C46">
        <v>175</v>
      </c>
      <c r="D46">
        <f t="shared" si="0"/>
        <v>0</v>
      </c>
    </row>
    <row r="47" spans="2:4">
      <c r="B47">
        <v>3.3E-4</v>
      </c>
      <c r="C47">
        <v>200</v>
      </c>
      <c r="D47">
        <f t="shared" si="0"/>
        <v>3.3010893594886314E-4</v>
      </c>
    </row>
    <row r="48" spans="2:4">
      <c r="B48">
        <v>-1.8799999999999999E-3</v>
      </c>
      <c r="C48">
        <v>25</v>
      </c>
      <c r="D48">
        <f t="shared" si="0"/>
        <v>0</v>
      </c>
    </row>
    <row r="49" spans="2:4">
      <c r="B49">
        <v>-2.0300000000000001E-3</v>
      </c>
      <c r="C49">
        <v>75</v>
      </c>
      <c r="D49">
        <f t="shared" si="0"/>
        <v>0</v>
      </c>
    </row>
    <row r="50" spans="2:4">
      <c r="B50">
        <v>-1.1610000000000001E-2</v>
      </c>
      <c r="C50">
        <v>100</v>
      </c>
      <c r="D50">
        <f t="shared" si="0"/>
        <v>0</v>
      </c>
    </row>
    <row r="51" spans="2:4">
      <c r="B51">
        <v>-4.5900000000000003E-3</v>
      </c>
      <c r="C51">
        <v>125</v>
      </c>
      <c r="D51">
        <f t="shared" si="0"/>
        <v>0</v>
      </c>
    </row>
    <row r="52" spans="2:4">
      <c r="B52">
        <v>-9.0100000000000006E-3</v>
      </c>
      <c r="C52">
        <v>150</v>
      </c>
      <c r="D52">
        <f t="shared" si="0"/>
        <v>0</v>
      </c>
    </row>
    <row r="53" spans="2:4">
      <c r="B53">
        <v>-1.2E-2</v>
      </c>
      <c r="C53">
        <v>175</v>
      </c>
      <c r="D53">
        <f t="shared" si="0"/>
        <v>0</v>
      </c>
    </row>
    <row r="54" spans="2:4">
      <c r="B54">
        <v>9.75E-3</v>
      </c>
      <c r="C54">
        <v>50</v>
      </c>
      <c r="D54">
        <f t="shared" si="0"/>
        <v>9.8459984852310029E-3</v>
      </c>
    </row>
    <row r="55" spans="2:4">
      <c r="B55">
        <v>-1.3500000000000001E-3</v>
      </c>
      <c r="C55">
        <v>75</v>
      </c>
      <c r="D55">
        <f t="shared" si="0"/>
        <v>0</v>
      </c>
    </row>
    <row r="56" spans="2:4">
      <c r="B56">
        <v>-5.0000000000000001E-4</v>
      </c>
      <c r="C56">
        <v>100</v>
      </c>
      <c r="D56">
        <f t="shared" si="0"/>
        <v>0</v>
      </c>
    </row>
    <row r="57" spans="2:4">
      <c r="B57">
        <v>5.0499999999999998E-3</v>
      </c>
      <c r="C57">
        <v>125</v>
      </c>
      <c r="D57">
        <f t="shared" si="0"/>
        <v>5.0756319413035825E-3</v>
      </c>
    </row>
    <row r="58" spans="2:4">
      <c r="B58">
        <v>4.79E-3</v>
      </c>
      <c r="C58">
        <v>150</v>
      </c>
      <c r="D58">
        <f t="shared" si="0"/>
        <v>4.8130545312044691E-3</v>
      </c>
    </row>
    <row r="59" spans="2:4">
      <c r="B59">
        <v>-2.0600000000000002E-3</v>
      </c>
      <c r="C59">
        <v>25</v>
      </c>
      <c r="D59">
        <f t="shared" si="0"/>
        <v>0</v>
      </c>
    </row>
    <row r="60" spans="2:4">
      <c r="B60">
        <v>-2.99E-3</v>
      </c>
      <c r="C60">
        <v>50</v>
      </c>
      <c r="D60">
        <f t="shared" si="0"/>
        <v>0</v>
      </c>
    </row>
    <row r="61" spans="2:4">
      <c r="B61">
        <v>-4.4000000000000002E-4</v>
      </c>
      <c r="C61">
        <v>75</v>
      </c>
      <c r="D61">
        <f t="shared" si="0"/>
        <v>0</v>
      </c>
    </row>
    <row r="62" spans="2:4">
      <c r="B62">
        <v>2.0799999999999998E-3</v>
      </c>
      <c r="C62">
        <v>100</v>
      </c>
      <c r="D62">
        <f t="shared" si="0"/>
        <v>2.0843354176687508E-3</v>
      </c>
    </row>
    <row r="63" spans="2:4">
      <c r="B63">
        <v>-4.3299999999999996E-3</v>
      </c>
      <c r="C63">
        <v>25</v>
      </c>
      <c r="D63">
        <f t="shared" si="0"/>
        <v>0</v>
      </c>
    </row>
    <row r="64" spans="2:4">
      <c r="B64">
        <v>-2.8800000000000002E-3</v>
      </c>
      <c r="C64">
        <v>50</v>
      </c>
      <c r="D64">
        <f t="shared" si="0"/>
        <v>0</v>
      </c>
    </row>
    <row r="65" spans="1:4">
      <c r="B65">
        <v>-8.5800000000000008E-3</v>
      </c>
      <c r="C65">
        <v>75</v>
      </c>
      <c r="D65">
        <f t="shared" si="0"/>
        <v>0</v>
      </c>
    </row>
    <row r="66" spans="1:4">
      <c r="B66">
        <v>-5.8399999999999997E-3</v>
      </c>
      <c r="C66">
        <v>25</v>
      </c>
      <c r="D66">
        <f t="shared" si="0"/>
        <v>0</v>
      </c>
    </row>
    <row r="67" spans="1:4">
      <c r="B67">
        <v>-5.2500000000000003E-3</v>
      </c>
      <c r="C67">
        <v>50</v>
      </c>
      <c r="D67">
        <f t="shared" si="0"/>
        <v>0</v>
      </c>
    </row>
    <row r="68" spans="1:4">
      <c r="B68">
        <v>-2.2399999999999998E-3</v>
      </c>
      <c r="C68">
        <v>25</v>
      </c>
      <c r="D68">
        <f t="shared" si="0"/>
        <v>0</v>
      </c>
    </row>
    <row r="70" spans="1:4">
      <c r="A70" t="s">
        <v>23</v>
      </c>
    </row>
    <row r="71" spans="1:4">
      <c r="B71">
        <v>7.8200000000000006E-3</v>
      </c>
      <c r="C71">
        <v>25</v>
      </c>
      <c r="D71">
        <f t="shared" ref="D71:D98" si="1">IF(B71&lt;0,0,B71/(1-B71))</f>
        <v>7.8816343808583121E-3</v>
      </c>
    </row>
    <row r="72" spans="1:4">
      <c r="B72">
        <v>-1.64E-3</v>
      </c>
      <c r="C72">
        <v>50</v>
      </c>
      <c r="D72">
        <f>IF(B72&lt;0,0,B72/(1-B72))</f>
        <v>0</v>
      </c>
    </row>
    <row r="73" spans="1:4">
      <c r="B73">
        <v>1.295E-2</v>
      </c>
      <c r="C73">
        <v>100</v>
      </c>
      <c r="D73">
        <f t="shared" si="1"/>
        <v>1.3119902740489338E-2</v>
      </c>
    </row>
    <row r="74" spans="1:4">
      <c r="B74">
        <v>1.7330000000000002E-2</v>
      </c>
      <c r="C74">
        <v>125</v>
      </c>
      <c r="D74">
        <f t="shared" si="1"/>
        <v>1.7635625387973582E-2</v>
      </c>
    </row>
    <row r="75" spans="1:4">
      <c r="B75">
        <v>1.7819999999999999E-2</v>
      </c>
      <c r="C75">
        <v>150</v>
      </c>
      <c r="D75">
        <f t="shared" si="1"/>
        <v>1.8143313852857928E-2</v>
      </c>
    </row>
    <row r="76" spans="1:4">
      <c r="B76">
        <v>1.8079999999999999E-2</v>
      </c>
      <c r="C76">
        <v>175</v>
      </c>
      <c r="D76">
        <f t="shared" si="1"/>
        <v>1.841290532833632E-2</v>
      </c>
    </row>
    <row r="77" spans="1:4">
      <c r="B77">
        <v>6.1500000000000001E-3</v>
      </c>
      <c r="C77">
        <v>225</v>
      </c>
      <c r="D77">
        <f t="shared" si="1"/>
        <v>6.1880565477687782E-3</v>
      </c>
    </row>
    <row r="78" spans="1:4">
      <c r="B78">
        <v>-1.1730000000000001E-2</v>
      </c>
      <c r="C78">
        <v>25</v>
      </c>
      <c r="D78">
        <f t="shared" si="1"/>
        <v>0</v>
      </c>
    </row>
    <row r="79" spans="1:4">
      <c r="B79">
        <v>-1.0499999999999999E-3</v>
      </c>
      <c r="C79">
        <v>75</v>
      </c>
      <c r="D79">
        <f t="shared" si="1"/>
        <v>0</v>
      </c>
    </row>
    <row r="80" spans="1:4">
      <c r="B80">
        <v>1.5499999999999999E-3</v>
      </c>
      <c r="C80">
        <v>100</v>
      </c>
      <c r="D80">
        <f t="shared" si="1"/>
        <v>1.5524062296559669E-3</v>
      </c>
    </row>
    <row r="81" spans="2:4">
      <c r="B81">
        <v>-2.5799999999999998E-3</v>
      </c>
      <c r="C81">
        <v>125</v>
      </c>
      <c r="D81">
        <f t="shared" si="1"/>
        <v>0</v>
      </c>
    </row>
    <row r="82" spans="2:4">
      <c r="B82">
        <v>4.1200000000000004E-3</v>
      </c>
      <c r="C82">
        <v>150</v>
      </c>
      <c r="D82">
        <f t="shared" si="1"/>
        <v>4.1370446238502634E-3</v>
      </c>
    </row>
    <row r="83" spans="2:4">
      <c r="B83">
        <v>-3.98E-3</v>
      </c>
      <c r="C83">
        <v>200</v>
      </c>
      <c r="D83">
        <f t="shared" si="1"/>
        <v>0</v>
      </c>
    </row>
    <row r="84" spans="2:4">
      <c r="B84">
        <v>-1.0300000000000001E-3</v>
      </c>
      <c r="C84">
        <v>50</v>
      </c>
      <c r="D84">
        <f t="shared" si="1"/>
        <v>0</v>
      </c>
    </row>
    <row r="85" spans="2:4">
      <c r="B85">
        <v>1.1390000000000001E-2</v>
      </c>
      <c r="C85">
        <v>75</v>
      </c>
      <c r="D85">
        <f t="shared" si="1"/>
        <v>1.1521226772943831E-2</v>
      </c>
    </row>
    <row r="86" spans="2:4">
      <c r="B86">
        <v>-3.2499999999999999E-3</v>
      </c>
      <c r="C86">
        <v>100</v>
      </c>
      <c r="D86">
        <f t="shared" si="1"/>
        <v>0</v>
      </c>
    </row>
    <row r="87" spans="2:4">
      <c r="B87">
        <v>5.6499999999999996E-3</v>
      </c>
      <c r="C87">
        <v>125</v>
      </c>
      <c r="D87">
        <f t="shared" si="1"/>
        <v>5.6821038869613316E-3</v>
      </c>
    </row>
    <row r="88" spans="2:4">
      <c r="B88">
        <v>-7.8200000000000006E-3</v>
      </c>
      <c r="C88">
        <v>175</v>
      </c>
      <c r="D88">
        <f t="shared" si="1"/>
        <v>0</v>
      </c>
    </row>
    <row r="89" spans="2:4">
      <c r="B89">
        <v>-6.3099999999999996E-3</v>
      </c>
      <c r="C89">
        <v>25</v>
      </c>
      <c r="D89">
        <f t="shared" si="1"/>
        <v>0</v>
      </c>
    </row>
    <row r="90" spans="2:4">
      <c r="B90">
        <v>-6.7999999999999996E-3</v>
      </c>
      <c r="C90">
        <v>50</v>
      </c>
      <c r="D90">
        <f t="shared" si="1"/>
        <v>0</v>
      </c>
    </row>
    <row r="91" spans="2:4">
      <c r="B91">
        <v>1.0699999999999999E-2</v>
      </c>
      <c r="C91">
        <v>75</v>
      </c>
      <c r="D91">
        <f t="shared" si="1"/>
        <v>1.0815728292732234E-2</v>
      </c>
    </row>
    <row r="92" spans="2:4">
      <c r="B92">
        <v>4.1399999999999996E-3</v>
      </c>
      <c r="C92">
        <v>125</v>
      </c>
      <c r="D92">
        <f t="shared" si="1"/>
        <v>4.1572108529311343E-3</v>
      </c>
    </row>
    <row r="93" spans="2:4">
      <c r="B93">
        <v>-6.1799999999999997E-3</v>
      </c>
      <c r="C93">
        <v>25</v>
      </c>
      <c r="D93">
        <f t="shared" si="1"/>
        <v>0</v>
      </c>
    </row>
    <row r="94" spans="2:4">
      <c r="B94">
        <v>-1.8600000000000001E-3</v>
      </c>
      <c r="C94">
        <v>50</v>
      </c>
      <c r="D94">
        <f t="shared" si="1"/>
        <v>0</v>
      </c>
    </row>
    <row r="95" spans="2:4">
      <c r="B95">
        <v>7.45E-3</v>
      </c>
      <c r="C95">
        <v>100</v>
      </c>
      <c r="D95">
        <f t="shared" si="1"/>
        <v>7.5059190972746959E-3</v>
      </c>
    </row>
    <row r="96" spans="2:4">
      <c r="B96">
        <v>2.9499999999999999E-3</v>
      </c>
      <c r="C96">
        <v>25</v>
      </c>
      <c r="D96">
        <f t="shared" si="1"/>
        <v>2.9587282483325809E-3</v>
      </c>
    </row>
    <row r="97" spans="2:4">
      <c r="B97">
        <v>-5.2999999999999998E-4</v>
      </c>
      <c r="C97">
        <v>75</v>
      </c>
      <c r="D97">
        <f t="shared" si="1"/>
        <v>0</v>
      </c>
    </row>
    <row r="98" spans="2:4">
      <c r="B98">
        <v>1.5299999999999999E-3</v>
      </c>
      <c r="C98">
        <v>50</v>
      </c>
      <c r="D98">
        <f t="shared" si="1"/>
        <v>1.5323444870652097E-3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60" workbookViewId="0">
      <selection activeCell="K37" sqref="K37"/>
    </sheetView>
  </sheetViews>
  <sheetFormatPr defaultRowHeight="12.7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All Loci</vt:lpstr>
      <vt:lpstr>AC1359</vt:lpstr>
      <vt:lpstr>noAC1359</vt:lpstr>
      <vt:lpstr>graphs</vt:lpstr>
      <vt:lpstr>'All Loci'!Print_Area</vt:lpstr>
      <vt:lpstr>graphs!Print_Area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Palumbi Lab</dc:creator>
  <cp:lastModifiedBy>Palumbi Lab</cp:lastModifiedBy>
  <cp:lastPrinted>2009-03-12T00:02:27Z</cp:lastPrinted>
  <dcterms:created xsi:type="dcterms:W3CDTF">2009-03-10T18:49:11Z</dcterms:created>
  <dcterms:modified xsi:type="dcterms:W3CDTF">2009-03-12T00:57:39Z</dcterms:modified>
</cp:coreProperties>
</file>