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35" windowHeight="12210" tabRatio="700" activeTab="2"/>
  </bookViews>
  <sheets>
    <sheet name="AFG5,6,7,8 Genotypes Table 0901" sheetId="1" r:id="rId1"/>
    <sheet name="Annotated" sheetId="2" r:id="rId2"/>
    <sheet name="FST matrix AC1359" sheetId="4" r:id="rId3"/>
    <sheet name="FST AC1359,APR_Cf29" sheetId="5" r:id="rId4"/>
    <sheet name="microchecker" sheetId="3" r:id="rId5"/>
  </sheets>
  <definedNames>
    <definedName name="_xlnm.Print_Area" localSheetId="3">'FST AC1359,APR_Cf29'!$E$52:$U$81</definedName>
    <definedName name="_xlnm.Print_Area" localSheetId="2">'FST matrix AC1359'!$M$2:$U$23</definedName>
  </definedNames>
  <calcPr calcId="125725"/>
</workbook>
</file>

<file path=xl/calcChain.xml><?xml version="1.0" encoding="utf-8"?>
<calcChain xmlns="http://schemas.openxmlformats.org/spreadsheetml/2006/main">
  <c r="B386" i="1"/>
  <c r="H386"/>
  <c r="H385"/>
  <c r="F386"/>
  <c r="F385"/>
  <c r="D385"/>
  <c r="D386"/>
  <c r="H383"/>
  <c r="H384" s="1"/>
  <c r="F383"/>
  <c r="F384" s="1"/>
  <c r="D383"/>
  <c r="D384" s="1"/>
  <c r="B384"/>
  <c r="B383"/>
  <c r="S74" i="5"/>
  <c r="U74" s="1"/>
  <c r="S73"/>
  <c r="U73" s="1"/>
  <c r="S64"/>
  <c r="U64" s="1"/>
  <c r="S63"/>
  <c r="U63" s="1"/>
  <c r="S62"/>
  <c r="U62" s="1"/>
  <c r="S61"/>
  <c r="U61" s="1"/>
  <c r="S60"/>
  <c r="U60" s="1"/>
  <c r="S59"/>
  <c r="U59" s="1"/>
  <c r="S58"/>
  <c r="U58" s="1"/>
  <c r="S57"/>
  <c r="U57" s="1"/>
  <c r="S67"/>
  <c r="U67" s="1"/>
  <c r="S68"/>
  <c r="S69"/>
  <c r="S70"/>
  <c r="S71"/>
  <c r="U71" s="1"/>
  <c r="S72"/>
  <c r="U72"/>
  <c r="U70"/>
  <c r="U69"/>
  <c r="U68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25"/>
  <c r="V72" i="4"/>
  <c r="X72" s="1"/>
  <c r="X71"/>
  <c r="V71"/>
  <c r="V70"/>
  <c r="X70" s="1"/>
  <c r="X69"/>
  <c r="V69"/>
  <c r="V64"/>
  <c r="X64" s="1"/>
  <c r="X63"/>
  <c r="V63"/>
  <c r="X62"/>
  <c r="V62"/>
  <c r="X61"/>
  <c r="V61"/>
  <c r="W54"/>
  <c r="W53"/>
  <c r="V68"/>
  <c r="X68" s="1"/>
  <c r="V67"/>
  <c r="X67" s="1"/>
  <c r="W52"/>
  <c r="V60"/>
  <c r="X60" s="1"/>
  <c r="V59"/>
  <c r="X59" s="1"/>
  <c r="D74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48"/>
</calcChain>
</file>

<file path=xl/sharedStrings.xml><?xml version="1.0" encoding="utf-8"?>
<sst xmlns="http://schemas.openxmlformats.org/spreadsheetml/2006/main" count="4326" uniqueCount="513">
  <si>
    <t>Sample Name</t>
  </si>
  <si>
    <t>APCL100</t>
  </si>
  <si>
    <t>APCL101</t>
  </si>
  <si>
    <t>APCL102</t>
  </si>
  <si>
    <t>APCL103</t>
  </si>
  <si>
    <t>APCL104</t>
  </si>
  <si>
    <t>APCL105</t>
  </si>
  <si>
    <t>APCL106</t>
  </si>
  <si>
    <t>APCL107</t>
  </si>
  <si>
    <t>APCL108</t>
  </si>
  <si>
    <t>APCL111</t>
  </si>
  <si>
    <t>APCL124</t>
  </si>
  <si>
    <t>APCL125</t>
  </si>
  <si>
    <t>APCL126</t>
  </si>
  <si>
    <t>APCL127</t>
  </si>
  <si>
    <t>APCL128</t>
  </si>
  <si>
    <t>APCL129</t>
  </si>
  <si>
    <t>APCL130</t>
  </si>
  <si>
    <t>APCL131</t>
  </si>
  <si>
    <t>APCL132</t>
  </si>
  <si>
    <t>APCL133</t>
  </si>
  <si>
    <t>APCL134</t>
  </si>
  <si>
    <t>APCL135</t>
  </si>
  <si>
    <t>APCL136</t>
  </si>
  <si>
    <t>APCL139</t>
  </si>
  <si>
    <t>APCL140</t>
  </si>
  <si>
    <t>APCL141</t>
  </si>
  <si>
    <t>APCL142</t>
  </si>
  <si>
    <t>APCL143</t>
  </si>
  <si>
    <t>APCL144</t>
  </si>
  <si>
    <t>APCL145</t>
  </si>
  <si>
    <t>APCL162</t>
  </si>
  <si>
    <t>APCL163</t>
  </si>
  <si>
    <t>APCL165</t>
  </si>
  <si>
    <t>APCL166</t>
  </si>
  <si>
    <t>APCL171</t>
  </si>
  <si>
    <t>APCL172</t>
  </si>
  <si>
    <t>APCL173</t>
  </si>
  <si>
    <t>APCL176</t>
  </si>
  <si>
    <t>APCL177</t>
  </si>
  <si>
    <t>APCL182</t>
  </si>
  <si>
    <t>APCL187</t>
  </si>
  <si>
    <t>APCL190</t>
  </si>
  <si>
    <t>APCL191</t>
  </si>
  <si>
    <t>APCL192</t>
  </si>
  <si>
    <t>APCL193</t>
  </si>
  <si>
    <t>APCL194</t>
  </si>
  <si>
    <t>APCL195</t>
  </si>
  <si>
    <t>APCL196</t>
  </si>
  <si>
    <t>APCL197</t>
  </si>
  <si>
    <t>APCL198</t>
  </si>
  <si>
    <t>APCL199</t>
  </si>
  <si>
    <t>APCL200</t>
  </si>
  <si>
    <t>APCL201</t>
  </si>
  <si>
    <t>APCL202</t>
  </si>
  <si>
    <t>APCL203</t>
  </si>
  <si>
    <t>APCL204</t>
  </si>
  <si>
    <t>APCL205</t>
  </si>
  <si>
    <t>APCL206</t>
  </si>
  <si>
    <t>APCL207</t>
  </si>
  <si>
    <t>APCL208</t>
  </si>
  <si>
    <t>APCL21</t>
  </si>
  <si>
    <t>APCL212</t>
  </si>
  <si>
    <t>APCL217</t>
  </si>
  <si>
    <t>APCL218</t>
  </si>
  <si>
    <t>APCL219</t>
  </si>
  <si>
    <t>APCL220</t>
  </si>
  <si>
    <t>APCL221</t>
  </si>
  <si>
    <t>APCL222</t>
  </si>
  <si>
    <t>APCL223</t>
  </si>
  <si>
    <t>APCL224</t>
  </si>
  <si>
    <t>APCL225</t>
  </si>
  <si>
    <t>APCL240</t>
  </si>
  <si>
    <t>APCL241</t>
  </si>
  <si>
    <t>APCL242</t>
  </si>
  <si>
    <t>APCL243</t>
  </si>
  <si>
    <t>APCL244</t>
  </si>
  <si>
    <t>APCL245</t>
  </si>
  <si>
    <t>APCL246</t>
  </si>
  <si>
    <t>APCL247</t>
  </si>
  <si>
    <t>APCL248</t>
  </si>
  <si>
    <t>APCL249</t>
  </si>
  <si>
    <t>APCL250</t>
  </si>
  <si>
    <t>APCL251</t>
  </si>
  <si>
    <t>APCL252</t>
  </si>
  <si>
    <t>APCL253</t>
  </si>
  <si>
    <t>APCL254</t>
  </si>
  <si>
    <t>APCL255</t>
  </si>
  <si>
    <t>APCL256</t>
  </si>
  <si>
    <t>APCL257</t>
  </si>
  <si>
    <t>APCL258</t>
  </si>
  <si>
    <t>APCL259</t>
  </si>
  <si>
    <t>APCL264</t>
  </si>
  <si>
    <t>APCL265</t>
  </si>
  <si>
    <t>APCL266</t>
  </si>
  <si>
    <t>APCL267</t>
  </si>
  <si>
    <t>APCL268</t>
  </si>
  <si>
    <t>APCL269</t>
  </si>
  <si>
    <t>APCL27</t>
  </si>
  <si>
    <t>APCL270</t>
  </si>
  <si>
    <t>APCL271</t>
  </si>
  <si>
    <t>APCL272</t>
  </si>
  <si>
    <t>APCL273</t>
  </si>
  <si>
    <t>APCL274</t>
  </si>
  <si>
    <t>APCL275</t>
  </si>
  <si>
    <t>APCL279</t>
  </si>
  <si>
    <t>APCL28</t>
  </si>
  <si>
    <t>APCL280</t>
  </si>
  <si>
    <t>APCL281</t>
  </si>
  <si>
    <t>APCL282</t>
  </si>
  <si>
    <t>APCL283</t>
  </si>
  <si>
    <t>APCL284</t>
  </si>
  <si>
    <t>APCL285</t>
  </si>
  <si>
    <t>APCL286</t>
  </si>
  <si>
    <t>APCL287</t>
  </si>
  <si>
    <t>APCL288</t>
  </si>
  <si>
    <t>APCL289</t>
  </si>
  <si>
    <t>APCL290</t>
  </si>
  <si>
    <t>APCL291</t>
  </si>
  <si>
    <t>APCL292</t>
  </si>
  <si>
    <t>APCL293</t>
  </si>
  <si>
    <t>APCL294</t>
  </si>
  <si>
    <t>APCL295</t>
  </si>
  <si>
    <t>APCL296</t>
  </si>
  <si>
    <t>APCL297</t>
  </si>
  <si>
    <t>APCL298</t>
  </si>
  <si>
    <t>APCL299</t>
  </si>
  <si>
    <t>APCL300</t>
  </si>
  <si>
    <t>APCL301</t>
  </si>
  <si>
    <t>APCL302</t>
  </si>
  <si>
    <t>APCL303</t>
  </si>
  <si>
    <t>APCL304</t>
  </si>
  <si>
    <t>APCL305</t>
  </si>
  <si>
    <t>APCL306</t>
  </si>
  <si>
    <t>APCL307</t>
  </si>
  <si>
    <t>APCL308</t>
  </si>
  <si>
    <t>APCL309</t>
  </si>
  <si>
    <t>APCL310</t>
  </si>
  <si>
    <t>APCL311</t>
  </si>
  <si>
    <t>APCL312</t>
  </si>
  <si>
    <t>APCL313</t>
  </si>
  <si>
    <t>APCL314</t>
  </si>
  <si>
    <t>APCL315</t>
  </si>
  <si>
    <t>APCL316</t>
  </si>
  <si>
    <t>APCL317</t>
  </si>
  <si>
    <t>APCL318</t>
  </si>
  <si>
    <t>APCL319</t>
  </si>
  <si>
    <t>APCL320</t>
  </si>
  <si>
    <t>APCL321</t>
  </si>
  <si>
    <t>APCL322</t>
  </si>
  <si>
    <t>APCL343</t>
  </si>
  <si>
    <t>APCL344</t>
  </si>
  <si>
    <t>APCL345</t>
  </si>
  <si>
    <t>APCL346</t>
  </si>
  <si>
    <t>APCL347</t>
  </si>
  <si>
    <t>APCL348</t>
  </si>
  <si>
    <t>APCL349</t>
  </si>
  <si>
    <t>APCL350</t>
  </si>
  <si>
    <t>APCL351</t>
  </si>
  <si>
    <t>APCL352</t>
  </si>
  <si>
    <t>APCL353</t>
  </si>
  <si>
    <t>APCL354</t>
  </si>
  <si>
    <t>APCL355</t>
  </si>
  <si>
    <t>APCL356</t>
  </si>
  <si>
    <t>APCL357</t>
  </si>
  <si>
    <t>APCL358</t>
  </si>
  <si>
    <t>APCL359</t>
  </si>
  <si>
    <t>APCL360</t>
  </si>
  <si>
    <t>APCL361</t>
  </si>
  <si>
    <t>APCL362</t>
  </si>
  <si>
    <t>APCL365</t>
  </si>
  <si>
    <t>APCL366</t>
  </si>
  <si>
    <t>APCL367</t>
  </si>
  <si>
    <t>APCL368</t>
  </si>
  <si>
    <t>APCL369</t>
  </si>
  <si>
    <t>APCL370</t>
  </si>
  <si>
    <t>APCL371</t>
  </si>
  <si>
    <t>APCL372</t>
  </si>
  <si>
    <t>APCL373</t>
  </si>
  <si>
    <t>APCL374</t>
  </si>
  <si>
    <t>APCL375</t>
  </si>
  <si>
    <t>APCL376</t>
  </si>
  <si>
    <t>APCL377</t>
  </si>
  <si>
    <t>APCL378</t>
  </si>
  <si>
    <t>APCL379</t>
  </si>
  <si>
    <t>APCL38</t>
  </si>
  <si>
    <t>APCL380</t>
  </si>
  <si>
    <t>APCL381</t>
  </si>
  <si>
    <t>APCL382</t>
  </si>
  <si>
    <t>APCL383</t>
  </si>
  <si>
    <t>APCL384</t>
  </si>
  <si>
    <t>APCL385</t>
  </si>
  <si>
    <t>APCL386</t>
  </si>
  <si>
    <t>APCL387</t>
  </si>
  <si>
    <t>APCL388</t>
  </si>
  <si>
    <t>APCL389</t>
  </si>
  <si>
    <t>APCL39</t>
  </si>
  <si>
    <t>APCL390</t>
  </si>
  <si>
    <t>APCL391</t>
  </si>
  <si>
    <t>APCL392</t>
  </si>
  <si>
    <t>APCL393</t>
  </si>
  <si>
    <t>APCL394</t>
  </si>
  <si>
    <t>APCL395</t>
  </si>
  <si>
    <t>APCL396</t>
  </si>
  <si>
    <t>APCL397</t>
  </si>
  <si>
    <t>APCL398</t>
  </si>
  <si>
    <t>APCL399</t>
  </si>
  <si>
    <t>APCL400</t>
  </si>
  <si>
    <t>APCL401</t>
  </si>
  <si>
    <t>APCL402</t>
  </si>
  <si>
    <t>APCL403</t>
  </si>
  <si>
    <t>APCL404</t>
  </si>
  <si>
    <t>APCL405</t>
  </si>
  <si>
    <t>APCL406</t>
  </si>
  <si>
    <t>APCL407</t>
  </si>
  <si>
    <t>APCL408</t>
  </si>
  <si>
    <t>APCL409</t>
  </si>
  <si>
    <t>APCL410</t>
  </si>
  <si>
    <t>APCL411</t>
  </si>
  <si>
    <t>APCL412</t>
  </si>
  <si>
    <t>APCL413</t>
  </si>
  <si>
    <t>APCL414</t>
  </si>
  <si>
    <t>APCL416</t>
  </si>
  <si>
    <t>APCL417</t>
  </si>
  <si>
    <t>APCL418</t>
  </si>
  <si>
    <t>APCL419</t>
  </si>
  <si>
    <t>APCL420</t>
  </si>
  <si>
    <t>APCL421</t>
  </si>
  <si>
    <t>APCL422</t>
  </si>
  <si>
    <t>APCL423</t>
  </si>
  <si>
    <t>APCL424</t>
  </si>
  <si>
    <t>APCL425</t>
  </si>
  <si>
    <t>APCL426</t>
  </si>
  <si>
    <t>APCL427</t>
  </si>
  <si>
    <t>APCL428</t>
  </si>
  <si>
    <t>APCL429</t>
  </si>
  <si>
    <t>APCL430</t>
  </si>
  <si>
    <t>APCL431</t>
  </si>
  <si>
    <t>APCL432</t>
  </si>
  <si>
    <t>APCL433</t>
  </si>
  <si>
    <t>APCL434</t>
  </si>
  <si>
    <t>APCL435</t>
  </si>
  <si>
    <t>APCL436</t>
  </si>
  <si>
    <t>APCL437</t>
  </si>
  <si>
    <t>APCL438</t>
  </si>
  <si>
    <t>APCL445</t>
  </si>
  <si>
    <t>APCL446</t>
  </si>
  <si>
    <t>APCL447</t>
  </si>
  <si>
    <t>APCL448</t>
  </si>
  <si>
    <t>APCL449</t>
  </si>
  <si>
    <t>APCL450</t>
  </si>
  <si>
    <t>APCL451</t>
  </si>
  <si>
    <t>APCL452</t>
  </si>
  <si>
    <t>APCL453</t>
  </si>
  <si>
    <t>APCL454</t>
  </si>
  <si>
    <t>APCL455</t>
  </si>
  <si>
    <t>APCL456</t>
  </si>
  <si>
    <t>APCL457</t>
  </si>
  <si>
    <t>APCL458</t>
  </si>
  <si>
    <t>APCL459</t>
  </si>
  <si>
    <t>APCL460</t>
  </si>
  <si>
    <t>APCL461</t>
  </si>
  <si>
    <t>APCL462</t>
  </si>
  <si>
    <t>APCL463</t>
  </si>
  <si>
    <t>APCL464</t>
  </si>
  <si>
    <t>APCL467</t>
  </si>
  <si>
    <t>APCL468</t>
  </si>
  <si>
    <t>APCL469</t>
  </si>
  <si>
    <t>APCL47</t>
  </si>
  <si>
    <t>APCL470</t>
  </si>
  <si>
    <t>APCL471</t>
  </si>
  <si>
    <t>APCL472</t>
  </si>
  <si>
    <t>APCL473</t>
  </si>
  <si>
    <t>APCL474</t>
  </si>
  <si>
    <t>APCL475</t>
  </si>
  <si>
    <t>APCL476</t>
  </si>
  <si>
    <t>APCL477</t>
  </si>
  <si>
    <t>APCL478</t>
  </si>
  <si>
    <t>APCL479</t>
  </si>
  <si>
    <t>APCL48</t>
  </si>
  <si>
    <t>APCL480</t>
  </si>
  <si>
    <t>APCL481</t>
  </si>
  <si>
    <t>APCL482</t>
  </si>
  <si>
    <t>APCL483</t>
  </si>
  <si>
    <t>APCL484</t>
  </si>
  <si>
    <t>APCL485</t>
  </si>
  <si>
    <t>APCL486</t>
  </si>
  <si>
    <t>APCL487</t>
  </si>
  <si>
    <t>APCL488</t>
  </si>
  <si>
    <t>APCL489</t>
  </si>
  <si>
    <t>APCL49</t>
  </si>
  <si>
    <t>APCL490</t>
  </si>
  <si>
    <t>APCL491</t>
  </si>
  <si>
    <t>APCL492</t>
  </si>
  <si>
    <t>APCL493</t>
  </si>
  <si>
    <t>APCL494</t>
  </si>
  <si>
    <t>APCL495</t>
  </si>
  <si>
    <t>APCL496</t>
  </si>
  <si>
    <t>APCL497</t>
  </si>
  <si>
    <t>APCL498</t>
  </si>
  <si>
    <t>APCL499</t>
  </si>
  <si>
    <t>APCL50</t>
  </si>
  <si>
    <t>APCL500</t>
  </si>
  <si>
    <t>APCL501</t>
  </si>
  <si>
    <t>APCL502</t>
  </si>
  <si>
    <t>APCL503</t>
  </si>
  <si>
    <t>APCL504</t>
  </si>
  <si>
    <t>APCL506</t>
  </si>
  <si>
    <t>APCL507</t>
  </si>
  <si>
    <t>APCL508</t>
  </si>
  <si>
    <t>APCL509</t>
  </si>
  <si>
    <t>APCL511</t>
  </si>
  <si>
    <t>APCL512</t>
  </si>
  <si>
    <t>APCL513</t>
  </si>
  <si>
    <t>APCL514</t>
  </si>
  <si>
    <t>APCL515</t>
  </si>
  <si>
    <t>APCL516</t>
  </si>
  <si>
    <t>APCL517</t>
  </si>
  <si>
    <t>APCL518</t>
  </si>
  <si>
    <t>APCL519</t>
  </si>
  <si>
    <t>APCL52</t>
  </si>
  <si>
    <t>APCL520</t>
  </si>
  <si>
    <t>APCL521</t>
  </si>
  <si>
    <t>APCL522</t>
  </si>
  <si>
    <t>APCL523</t>
  </si>
  <si>
    <t>APCL524</t>
  </si>
  <si>
    <t>APCL525</t>
  </si>
  <si>
    <t>APCL526</t>
  </si>
  <si>
    <t>APCL527</t>
  </si>
  <si>
    <t>APCL528</t>
  </si>
  <si>
    <t>APCL529</t>
  </si>
  <si>
    <t>APCL53</t>
  </si>
  <si>
    <t>APCL530</t>
  </si>
  <si>
    <t>APCL531</t>
  </si>
  <si>
    <t>APCL532</t>
  </si>
  <si>
    <t>APCL533</t>
  </si>
  <si>
    <t>APCL534</t>
  </si>
  <si>
    <t>APCL535</t>
  </si>
  <si>
    <t>APCL536</t>
  </si>
  <si>
    <t>APCL537</t>
  </si>
  <si>
    <t>APCL538</t>
  </si>
  <si>
    <t>APCL539</t>
  </si>
  <si>
    <t>APCL54</t>
  </si>
  <si>
    <t>APCL540</t>
  </si>
  <si>
    <t>APCL541</t>
  </si>
  <si>
    <t>APCL542</t>
  </si>
  <si>
    <t>APCL543</t>
  </si>
  <si>
    <t>APCL544</t>
  </si>
  <si>
    <t>APCL545</t>
  </si>
  <si>
    <t>APCL546</t>
  </si>
  <si>
    <t>APCL547</t>
  </si>
  <si>
    <t>APCL549</t>
  </si>
  <si>
    <t>APCL55</t>
  </si>
  <si>
    <t>APCL550</t>
  </si>
  <si>
    <t>APCL551</t>
  </si>
  <si>
    <t>APCL552</t>
  </si>
  <si>
    <t>APCL56</t>
  </si>
  <si>
    <t>APCL57</t>
  </si>
  <si>
    <t>APCL58</t>
  </si>
  <si>
    <t>APCL59</t>
  </si>
  <si>
    <t>APCL60</t>
  </si>
  <si>
    <t>APCL61</t>
  </si>
  <si>
    <t>APCL62</t>
  </si>
  <si>
    <t>APCL63</t>
  </si>
  <si>
    <t>APCL64</t>
  </si>
  <si>
    <t>APCL65</t>
  </si>
  <si>
    <t>APCL67</t>
  </si>
  <si>
    <t>APCL68</t>
  </si>
  <si>
    <t>APCL69</t>
  </si>
  <si>
    <t>APCL70</t>
  </si>
  <si>
    <t>APCL88</t>
  </si>
  <si>
    <t>APCL89</t>
  </si>
  <si>
    <t>APCL90</t>
  </si>
  <si>
    <t>APCL91</t>
  </si>
  <si>
    <t>APCL92</t>
  </si>
  <si>
    <t>APCL93</t>
  </si>
  <si>
    <t>APCL94</t>
  </si>
  <si>
    <t>APCL95</t>
  </si>
  <si>
    <t>APCL96</t>
  </si>
  <si>
    <t>APCL97</t>
  </si>
  <si>
    <t>AC1359_1</t>
  </si>
  <si>
    <t>AC1359_2</t>
  </si>
  <si>
    <t>APR_Cf29_1</t>
  </si>
  <si>
    <t>APR_Cf29_2</t>
  </si>
  <si>
    <t>APY_65_1</t>
  </si>
  <si>
    <t>APY_65_2</t>
  </si>
  <si>
    <t>NNG_012_1</t>
  </si>
  <si>
    <t>NNG_012_2</t>
  </si>
  <si>
    <t>SurveyNum</t>
  </si>
  <si>
    <t>SiteNum</t>
  </si>
  <si>
    <t>Name</t>
  </si>
  <si>
    <t>Region</t>
  </si>
  <si>
    <t>Municipality</t>
  </si>
  <si>
    <t>ID</t>
  </si>
  <si>
    <t>lat</t>
  </si>
  <si>
    <t>long</t>
  </si>
  <si>
    <t>Sample.Name</t>
  </si>
  <si>
    <t>Handumon MPA</t>
  </si>
  <si>
    <t>Danajon</t>
  </si>
  <si>
    <t>Getafe</t>
  </si>
  <si>
    <t>Looc</t>
  </si>
  <si>
    <t>Cebu</t>
  </si>
  <si>
    <t>Santander</t>
  </si>
  <si>
    <t>Arbor MPA 1</t>
  </si>
  <si>
    <t>Boljoon</t>
  </si>
  <si>
    <t>Arbor MPA 2</t>
  </si>
  <si>
    <t>Lang-tad MPA</t>
  </si>
  <si>
    <t>Argao</t>
  </si>
  <si>
    <t>Poblacion Argao MPA</t>
  </si>
  <si>
    <t>Tulic MPA</t>
  </si>
  <si>
    <t>Macatol</t>
  </si>
  <si>
    <t>Minglanilla</t>
  </si>
  <si>
    <t>Demi</t>
  </si>
  <si>
    <t>Macatol 2</t>
  </si>
  <si>
    <t>Katongan</t>
  </si>
  <si>
    <t>Lobog</t>
  </si>
  <si>
    <t>Carcar</t>
  </si>
  <si>
    <t>Bonbon</t>
  </si>
  <si>
    <t>Abogon</t>
  </si>
  <si>
    <t>Lauis Bantayan 1</t>
  </si>
  <si>
    <t>Pantok 1</t>
  </si>
  <si>
    <t>Danao</t>
  </si>
  <si>
    <t>Pantok 2</t>
  </si>
  <si>
    <t>Damolog</t>
  </si>
  <si>
    <t>Sogod</t>
  </si>
  <si>
    <t>Bawo</t>
  </si>
  <si>
    <t>Tabonok</t>
  </si>
  <si>
    <t>Damolog 2</t>
  </si>
  <si>
    <t>Alang-alang MPA</t>
  </si>
  <si>
    <t>Tabogon</t>
  </si>
  <si>
    <t>Moabug MPA and Outside</t>
  </si>
  <si>
    <t>Bagay</t>
  </si>
  <si>
    <t>Daanbantayan</t>
  </si>
  <si>
    <t>Bagay Tacot</t>
  </si>
  <si>
    <t>Lapus-lapus</t>
  </si>
  <si>
    <t>Son-ok MPA</t>
  </si>
  <si>
    <t>Leyte</t>
  </si>
  <si>
    <t>Pintuyan</t>
  </si>
  <si>
    <t>Tangkaan Beach 1</t>
  </si>
  <si>
    <t>Padre Burgos</t>
  </si>
  <si>
    <t>Guadalupe MPA 1</t>
  </si>
  <si>
    <t>Maasin</t>
  </si>
  <si>
    <t>Guadalupe MPA 2</t>
  </si>
  <si>
    <t>Apid MPA</t>
  </si>
  <si>
    <t>Inopacan</t>
  </si>
  <si>
    <t>Conalum</t>
  </si>
  <si>
    <t>Punta Lauis</t>
  </si>
  <si>
    <t>Baybay</t>
  </si>
  <si>
    <t>Visca</t>
  </si>
  <si>
    <t>Cabatoan MPA</t>
  </si>
  <si>
    <t>Albuera</t>
  </si>
  <si>
    <t>Palanas MPA</t>
  </si>
  <si>
    <t>Macabog MPA</t>
  </si>
  <si>
    <t>Ormoc</t>
  </si>
  <si>
    <t>Tabuk MPA 1</t>
  </si>
  <si>
    <t>Palompon</t>
  </si>
  <si>
    <t>Tabuk MPA 2</t>
  </si>
  <si>
    <t>AC1359</t>
  </si>
  <si>
    <t>APR_Cf29</t>
  </si>
  <si>
    <t>APY_65</t>
  </si>
  <si>
    <t>NNG_012</t>
  </si>
  <si>
    <t>?</t>
  </si>
  <si>
    <t>Oca–a</t>
  </si>
  <si>
    <t>FST</t>
  </si>
  <si>
    <t>Distance</t>
  </si>
  <si>
    <t>Handumon</t>
  </si>
  <si>
    <t>Malapascua</t>
  </si>
  <si>
    <t>InopacanMain</t>
  </si>
  <si>
    <t>InopacanIsland</t>
  </si>
  <si>
    <t>Linear Format</t>
  </si>
  <si>
    <t>FST/(1-FST)</t>
  </si>
  <si>
    <r>
      <rPr>
        <sz val="11"/>
        <color theme="1"/>
        <rFont val="Calibri"/>
        <family val="2"/>
        <scheme val="minor"/>
      </rPr>
      <t>From</t>
    </r>
    <r>
      <rPr>
        <i/>
        <sz val="11"/>
        <color theme="1"/>
        <rFont val="Calibri"/>
        <family val="2"/>
        <scheme val="minor"/>
      </rPr>
      <t xml:space="preserve"> AFG5,6,7,8 CONVERT 090107.arp Run of 08/01/09 at 11:38:25 </t>
    </r>
    <r>
      <rPr>
        <sz val="11"/>
        <color theme="1"/>
        <rFont val="Calibri"/>
        <family val="2"/>
        <scheme val="minor"/>
      </rPr>
      <t>(only includes AC1359)</t>
    </r>
  </si>
  <si>
    <t>Begin Leyte</t>
  </si>
  <si>
    <t>Argao-Sogod</t>
  </si>
  <si>
    <t>Santander-Daanbantayan</t>
  </si>
  <si>
    <t>1/m (=4Dsigma^2)</t>
  </si>
  <si>
    <t>D (fish/km)</t>
  </si>
  <si>
    <t>sigma (km)</t>
  </si>
  <si>
    <t>fish/m2</t>
  </si>
  <si>
    <t>reef width (m)</t>
  </si>
  <si>
    <t>fish/km</t>
  </si>
  <si>
    <t>not through zero</t>
  </si>
  <si>
    <t>through zero</t>
  </si>
  <si>
    <r>
      <rPr>
        <sz val="11"/>
        <color theme="1"/>
        <rFont val="Calibri"/>
        <family val="2"/>
        <scheme val="minor"/>
      </rPr>
      <t>From</t>
    </r>
    <r>
      <rPr>
        <i/>
        <sz val="11"/>
        <color theme="1"/>
        <rFont val="Calibri"/>
        <family val="2"/>
        <scheme val="minor"/>
      </rPr>
      <t xml:space="preserve"> AFG5,6,7,8 CONVERT 090107.arp Run of 08/01/09 at 12:58:07 </t>
    </r>
    <r>
      <rPr>
        <sz val="11"/>
        <color theme="1"/>
        <rFont val="Calibri"/>
        <family val="2"/>
        <scheme val="minor"/>
      </rPr>
      <t>(only includes AC1359 and APR_Cf29)</t>
    </r>
  </si>
  <si>
    <t>Dist</t>
  </si>
  <si>
    <t>m</t>
  </si>
  <si>
    <t>2_Handumon</t>
  </si>
  <si>
    <t>Allele A</t>
  </si>
  <si>
    <t>Allele B</t>
  </si>
  <si>
    <t>pop</t>
  </si>
  <si>
    <t>7_Santander</t>
  </si>
  <si>
    <t>8_Boljoon</t>
  </si>
  <si>
    <t>27_Palompon</t>
  </si>
  <si>
    <t>25_Ormoc</t>
  </si>
  <si>
    <t>24_Albuera</t>
  </si>
  <si>
    <t>23_Baybay</t>
  </si>
  <si>
    <t>22_InopacanMainland</t>
  </si>
  <si>
    <t>22_InopacanIsland</t>
  </si>
  <si>
    <t>20_Maasin</t>
  </si>
  <si>
    <t>19_PadreBurgos</t>
  </si>
  <si>
    <t>18_Pintuyan</t>
  </si>
  <si>
    <t>17_Malapascua</t>
  </si>
  <si>
    <t>16_Daanbantayan</t>
  </si>
  <si>
    <t>15_Tabogon</t>
  </si>
  <si>
    <t>14_Sogod</t>
  </si>
  <si>
    <t>13_Danao</t>
  </si>
  <si>
    <t>11_Minglanilla</t>
  </si>
  <si>
    <t>10_Carcar</t>
  </si>
  <si>
    <t>9_Argao</t>
  </si>
  <si>
    <t>*</t>
  </si>
  <si>
    <t># failed</t>
  </si>
  <si>
    <t># failed w/ AFG1</t>
  </si>
  <si>
    <t>% success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</si>
</sst>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E+00"/>
    <numFmt numFmtId="166" formatCode="0.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6" fillId="0" borderId="0" xfId="0" applyFont="1"/>
    <xf numFmtId="2" fontId="16" fillId="0" borderId="0" xfId="0" applyNumberFormat="1" applyFont="1"/>
    <xf numFmtId="0" fontId="0" fillId="0" borderId="0" xfId="0" applyFont="1"/>
    <xf numFmtId="166" fontId="16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Isolation</a:t>
            </a:r>
            <a:r>
              <a:rPr lang="en-US" baseline="0"/>
              <a:t> By Distance in </a:t>
            </a:r>
            <a:r>
              <a:rPr lang="en-US" i="1" baseline="0"/>
              <a:t>Amphiprion clarkii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Cebu</c:v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11628677237263162"/>
                  <c:y val="-8.9528829057658275E-3"/>
                </c:manualLayout>
              </c:layout>
              <c:numFmt formatCode="General" sourceLinked="0"/>
            </c:trendlineLbl>
          </c:trendline>
          <c:xVal>
            <c:numRef>
              <c:f>'FST matrix AC1359'!$C$48:$C$92</c:f>
              <c:numCache>
                <c:formatCode>General</c:formatCode>
                <c:ptCount val="4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25</c:v>
                </c:pt>
                <c:pt idx="10">
                  <c:v>50</c:v>
                </c:pt>
                <c:pt idx="11">
                  <c:v>75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</c:v>
                </c:pt>
                <c:pt idx="18">
                  <c:v>50</c:v>
                </c:pt>
                <c:pt idx="19">
                  <c:v>100</c:v>
                </c:pt>
                <c:pt idx="20">
                  <c:v>125</c:v>
                </c:pt>
                <c:pt idx="21">
                  <c:v>150</c:v>
                </c:pt>
                <c:pt idx="22">
                  <c:v>175</c:v>
                </c:pt>
                <c:pt idx="23">
                  <c:v>200</c:v>
                </c:pt>
                <c:pt idx="24">
                  <c:v>25</c:v>
                </c:pt>
                <c:pt idx="25">
                  <c:v>75</c:v>
                </c:pt>
                <c:pt idx="26">
                  <c:v>100</c:v>
                </c:pt>
                <c:pt idx="27">
                  <c:v>125</c:v>
                </c:pt>
                <c:pt idx="28">
                  <c:v>150</c:v>
                </c:pt>
                <c:pt idx="29">
                  <c:v>175</c:v>
                </c:pt>
                <c:pt idx="30">
                  <c:v>50</c:v>
                </c:pt>
                <c:pt idx="31">
                  <c:v>75</c:v>
                </c:pt>
                <c:pt idx="32">
                  <c:v>100</c:v>
                </c:pt>
                <c:pt idx="33">
                  <c:v>125</c:v>
                </c:pt>
                <c:pt idx="34">
                  <c:v>150</c:v>
                </c:pt>
                <c:pt idx="35">
                  <c:v>25</c:v>
                </c:pt>
                <c:pt idx="36">
                  <c:v>50</c:v>
                </c:pt>
                <c:pt idx="37">
                  <c:v>75</c:v>
                </c:pt>
                <c:pt idx="38">
                  <c:v>100</c:v>
                </c:pt>
                <c:pt idx="39">
                  <c:v>25</c:v>
                </c:pt>
                <c:pt idx="40">
                  <c:v>50</c:v>
                </c:pt>
                <c:pt idx="41">
                  <c:v>75</c:v>
                </c:pt>
                <c:pt idx="42">
                  <c:v>25</c:v>
                </c:pt>
                <c:pt idx="43">
                  <c:v>50</c:v>
                </c:pt>
                <c:pt idx="44">
                  <c:v>25</c:v>
                </c:pt>
              </c:numCache>
            </c:numRef>
          </c:xVal>
          <c:yVal>
            <c:numRef>
              <c:f>'FST matrix AC1359'!$D$48:$D$92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2.0470641059656715E-2</c:v>
                </c:pt>
                <c:pt idx="3">
                  <c:v>9.0410074265418142E-3</c:v>
                </c:pt>
                <c:pt idx="4">
                  <c:v>0</c:v>
                </c:pt>
                <c:pt idx="5">
                  <c:v>6.7065037614042575E-2</c:v>
                </c:pt>
                <c:pt idx="6">
                  <c:v>0</c:v>
                </c:pt>
                <c:pt idx="7">
                  <c:v>2.3091167653949644E-2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6.4716124681703357E-3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2.2108200374091603E-2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5.8301848853329945E-2</c:v>
                </c:pt>
                <c:pt idx="27">
                  <c:v>0</c:v>
                </c:pt>
                <c:pt idx="28">
                  <c:v>9.1082885425737418E-4</c:v>
                </c:pt>
                <c:pt idx="29">
                  <c:v>0</c:v>
                </c:pt>
                <c:pt idx="30">
                  <c:v>0</c:v>
                </c:pt>
                <c:pt idx="31">
                  <c:v>5.3907361542920383E-2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1.6683780843644202E-2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1.4023951245728425E-2</c:v>
                </c:pt>
                <c:pt idx="40">
                  <c:v>0</c:v>
                </c:pt>
                <c:pt idx="41">
                  <c:v>5.632315037816369E-2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ser>
          <c:idx val="1"/>
          <c:order val="1"/>
          <c:tx>
            <c:v>Leyte</c:v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11738668967748894"/>
                  <c:y val="3.2320929641859286E-2"/>
                </c:manualLayout>
              </c:layout>
              <c:numFmt formatCode="General" sourceLinked="0"/>
            </c:trendlineLbl>
          </c:trendline>
          <c:xVal>
            <c:numRef>
              <c:f>'FST matrix AC1359'!$C$93:$C$128</c:f>
              <c:numCache>
                <c:formatCode>General</c:formatCode>
                <c:ptCount val="3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225</c:v>
                </c:pt>
                <c:pt idx="8">
                  <c:v>25</c:v>
                </c:pt>
                <c:pt idx="9">
                  <c:v>75</c:v>
                </c:pt>
                <c:pt idx="10">
                  <c:v>75</c:v>
                </c:pt>
                <c:pt idx="11">
                  <c:v>100</c:v>
                </c:pt>
                <c:pt idx="12">
                  <c:v>125</c:v>
                </c:pt>
                <c:pt idx="13">
                  <c:v>175</c:v>
                </c:pt>
                <c:pt idx="14">
                  <c:v>200</c:v>
                </c:pt>
                <c:pt idx="15">
                  <c:v>50</c:v>
                </c:pt>
                <c:pt idx="16">
                  <c:v>50</c:v>
                </c:pt>
                <c:pt idx="17">
                  <c:v>75</c:v>
                </c:pt>
                <c:pt idx="18">
                  <c:v>100</c:v>
                </c:pt>
                <c:pt idx="19">
                  <c:v>125</c:v>
                </c:pt>
                <c:pt idx="20">
                  <c:v>175</c:v>
                </c:pt>
                <c:pt idx="21">
                  <c:v>0</c:v>
                </c:pt>
                <c:pt idx="22">
                  <c:v>25</c:v>
                </c:pt>
                <c:pt idx="23">
                  <c:v>50</c:v>
                </c:pt>
                <c:pt idx="24">
                  <c:v>75</c:v>
                </c:pt>
                <c:pt idx="25">
                  <c:v>125</c:v>
                </c:pt>
                <c:pt idx="26">
                  <c:v>25</c:v>
                </c:pt>
                <c:pt idx="27">
                  <c:v>50</c:v>
                </c:pt>
                <c:pt idx="28">
                  <c:v>75</c:v>
                </c:pt>
                <c:pt idx="29">
                  <c:v>125</c:v>
                </c:pt>
                <c:pt idx="30">
                  <c:v>25</c:v>
                </c:pt>
                <c:pt idx="31">
                  <c:v>50</c:v>
                </c:pt>
                <c:pt idx="32">
                  <c:v>100</c:v>
                </c:pt>
                <c:pt idx="33">
                  <c:v>25</c:v>
                </c:pt>
                <c:pt idx="34">
                  <c:v>75</c:v>
                </c:pt>
                <c:pt idx="35">
                  <c:v>50</c:v>
                </c:pt>
              </c:numCache>
            </c:numRef>
          </c:xVal>
          <c:yVal>
            <c:numRef>
              <c:f>'FST matrix AC1359'!$D$93:$D$128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5.1436261933801568E-2</c:v>
                </c:pt>
                <c:pt idx="5">
                  <c:v>5.9232268451826109E-2</c:v>
                </c:pt>
                <c:pt idx="6">
                  <c:v>0</c:v>
                </c:pt>
                <c:pt idx="7">
                  <c:v>7.3906226508301295E-2</c:v>
                </c:pt>
                <c:pt idx="8">
                  <c:v>0</c:v>
                </c:pt>
                <c:pt idx="9">
                  <c:v>0</c:v>
                </c:pt>
                <c:pt idx="10">
                  <c:v>9.6522757562295548E-3</c:v>
                </c:pt>
                <c:pt idx="11">
                  <c:v>6.1030472795178682E-2</c:v>
                </c:pt>
                <c:pt idx="12">
                  <c:v>7.8597391951506265E-2</c:v>
                </c:pt>
                <c:pt idx="13">
                  <c:v>0</c:v>
                </c:pt>
                <c:pt idx="14">
                  <c:v>9.1774570386706555E-2</c:v>
                </c:pt>
                <c:pt idx="15">
                  <c:v>0</c:v>
                </c:pt>
                <c:pt idx="16">
                  <c:v>2.335441578878788E-3</c:v>
                </c:pt>
                <c:pt idx="17">
                  <c:v>5.3341198280947161E-2</c:v>
                </c:pt>
                <c:pt idx="18">
                  <c:v>5.710480137000782E-2</c:v>
                </c:pt>
                <c:pt idx="19">
                  <c:v>0</c:v>
                </c:pt>
                <c:pt idx="20">
                  <c:v>6.859298361846955E-2</c:v>
                </c:pt>
                <c:pt idx="21">
                  <c:v>0</c:v>
                </c:pt>
                <c:pt idx="22">
                  <c:v>5.7842846866669483E-2</c:v>
                </c:pt>
                <c:pt idx="23">
                  <c:v>4.6276823922073301E-2</c:v>
                </c:pt>
                <c:pt idx="24">
                  <c:v>7.5871310971616273E-3</c:v>
                </c:pt>
                <c:pt idx="25">
                  <c:v>5.7932376962464567E-2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1.091189396442122E-3</c:v>
                </c:pt>
                <c:pt idx="32">
                  <c:v>0</c:v>
                </c:pt>
                <c:pt idx="33">
                  <c:v>1.2227710745809377E-2</c:v>
                </c:pt>
                <c:pt idx="34">
                  <c:v>0</c:v>
                </c:pt>
                <c:pt idx="35">
                  <c:v>1.6921575008135372E-2</c:v>
                </c:pt>
              </c:numCache>
            </c:numRef>
          </c:yVal>
        </c:ser>
        <c:axId val="76089984"/>
        <c:axId val="76100352"/>
      </c:scatterChart>
      <c:valAx>
        <c:axId val="76089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(km)</a:t>
                </a:r>
              </a:p>
            </c:rich>
          </c:tx>
          <c:layout/>
        </c:title>
        <c:numFmt formatCode="General" sourceLinked="1"/>
        <c:tickLblPos val="nextTo"/>
        <c:crossAx val="76100352"/>
        <c:crosses val="autoZero"/>
        <c:crossBetween val="midCat"/>
      </c:valAx>
      <c:valAx>
        <c:axId val="76100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FST/(1-FST)</a:t>
                </a:r>
              </a:p>
            </c:rich>
          </c:tx>
          <c:layout/>
        </c:title>
        <c:numFmt formatCode="General" sourceLinked="1"/>
        <c:tickLblPos val="nextTo"/>
        <c:crossAx val="76089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Isolation by Distance in </a:t>
            </a:r>
            <a:r>
              <a:rPr lang="en-US" i="1"/>
              <a:t>A.</a:t>
            </a:r>
            <a:r>
              <a:rPr lang="en-US" i="1" baseline="0"/>
              <a:t> clarkii</a:t>
            </a:r>
            <a:r>
              <a:rPr lang="en-US" i="0" baseline="0"/>
              <a:t> from AC1359 &amp; APR_Cf29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Cebu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897069530720027"/>
                  <c:y val="2.1810973437115796E-2"/>
                </c:manualLayout>
              </c:layout>
              <c:numFmt formatCode="General" sourceLinked="0"/>
            </c:trendlineLbl>
          </c:trendline>
          <c:xVal>
            <c:numRef>
              <c:f>'FST AC1359,APR_Cf29'!$B$25:$B$69</c:f>
              <c:numCache>
                <c:formatCode>General</c:formatCode>
                <c:ptCount val="4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25</c:v>
                </c:pt>
                <c:pt idx="10">
                  <c:v>50</c:v>
                </c:pt>
                <c:pt idx="11">
                  <c:v>75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</c:v>
                </c:pt>
                <c:pt idx="18">
                  <c:v>50</c:v>
                </c:pt>
                <c:pt idx="19">
                  <c:v>100</c:v>
                </c:pt>
                <c:pt idx="20">
                  <c:v>125</c:v>
                </c:pt>
                <c:pt idx="21">
                  <c:v>150</c:v>
                </c:pt>
                <c:pt idx="22">
                  <c:v>175</c:v>
                </c:pt>
                <c:pt idx="23">
                  <c:v>200</c:v>
                </c:pt>
                <c:pt idx="24">
                  <c:v>25</c:v>
                </c:pt>
                <c:pt idx="25">
                  <c:v>75</c:v>
                </c:pt>
                <c:pt idx="26">
                  <c:v>100</c:v>
                </c:pt>
                <c:pt idx="27">
                  <c:v>125</c:v>
                </c:pt>
                <c:pt idx="28">
                  <c:v>150</c:v>
                </c:pt>
                <c:pt idx="29">
                  <c:v>175</c:v>
                </c:pt>
                <c:pt idx="30">
                  <c:v>50</c:v>
                </c:pt>
                <c:pt idx="31">
                  <c:v>75</c:v>
                </c:pt>
                <c:pt idx="32">
                  <c:v>100</c:v>
                </c:pt>
                <c:pt idx="33">
                  <c:v>125</c:v>
                </c:pt>
                <c:pt idx="34">
                  <c:v>150</c:v>
                </c:pt>
                <c:pt idx="35">
                  <c:v>25</c:v>
                </c:pt>
                <c:pt idx="36">
                  <c:v>50</c:v>
                </c:pt>
                <c:pt idx="37">
                  <c:v>75</c:v>
                </c:pt>
                <c:pt idx="38">
                  <c:v>100</c:v>
                </c:pt>
                <c:pt idx="39">
                  <c:v>25</c:v>
                </c:pt>
                <c:pt idx="40">
                  <c:v>50</c:v>
                </c:pt>
                <c:pt idx="41">
                  <c:v>75</c:v>
                </c:pt>
                <c:pt idx="42">
                  <c:v>25</c:v>
                </c:pt>
                <c:pt idx="43">
                  <c:v>50</c:v>
                </c:pt>
                <c:pt idx="44">
                  <c:v>25</c:v>
                </c:pt>
              </c:numCache>
            </c:numRef>
          </c:xVal>
          <c:yVal>
            <c:numRef>
              <c:f>'FST AC1359,APR_Cf29'!$C$25:$C$69</c:f>
              <c:numCache>
                <c:formatCode>General</c:formatCode>
                <c:ptCount val="45"/>
                <c:pt idx="0">
                  <c:v>0</c:v>
                </c:pt>
                <c:pt idx="1">
                  <c:v>8.5423537361451491E-3</c:v>
                </c:pt>
                <c:pt idx="2">
                  <c:v>0</c:v>
                </c:pt>
                <c:pt idx="3">
                  <c:v>2.5967255190944543E-3</c:v>
                </c:pt>
                <c:pt idx="4">
                  <c:v>3.1297648663831151E-3</c:v>
                </c:pt>
                <c:pt idx="5">
                  <c:v>3.6430533243509353E-2</c:v>
                </c:pt>
                <c:pt idx="6">
                  <c:v>0</c:v>
                </c:pt>
                <c:pt idx="7">
                  <c:v>1.4620684057265191E-2</c:v>
                </c:pt>
                <c:pt idx="8">
                  <c:v>3.8335340781658844E-2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1.3117183510398622E-3</c:v>
                </c:pt>
                <c:pt idx="13">
                  <c:v>8.1254914611770864E-3</c:v>
                </c:pt>
                <c:pt idx="14">
                  <c:v>0</c:v>
                </c:pt>
                <c:pt idx="15">
                  <c:v>0</c:v>
                </c:pt>
                <c:pt idx="16">
                  <c:v>1.7076718096846043E-2</c:v>
                </c:pt>
                <c:pt idx="17">
                  <c:v>3.2505317227818128E-3</c:v>
                </c:pt>
                <c:pt idx="18">
                  <c:v>1.0101010101010102E-2</c:v>
                </c:pt>
                <c:pt idx="19">
                  <c:v>0</c:v>
                </c:pt>
                <c:pt idx="20">
                  <c:v>1.5249040589656643E-2</c:v>
                </c:pt>
                <c:pt idx="21">
                  <c:v>0</c:v>
                </c:pt>
                <c:pt idx="22">
                  <c:v>4.8023051064510969E-4</c:v>
                </c:pt>
                <c:pt idx="23">
                  <c:v>0</c:v>
                </c:pt>
                <c:pt idx="24">
                  <c:v>0</c:v>
                </c:pt>
                <c:pt idx="25">
                  <c:v>4.9039311841787923E-3</c:v>
                </c:pt>
                <c:pt idx="26">
                  <c:v>2.0356104280393857E-2</c:v>
                </c:pt>
                <c:pt idx="27">
                  <c:v>0</c:v>
                </c:pt>
                <c:pt idx="28">
                  <c:v>0</c:v>
                </c:pt>
                <c:pt idx="29">
                  <c:v>1.4970819588936818E-2</c:v>
                </c:pt>
                <c:pt idx="30">
                  <c:v>2.0512297173180937E-2</c:v>
                </c:pt>
                <c:pt idx="31">
                  <c:v>2.8055638371148647E-2</c:v>
                </c:pt>
                <c:pt idx="32">
                  <c:v>0</c:v>
                </c:pt>
                <c:pt idx="33">
                  <c:v>0</c:v>
                </c:pt>
                <c:pt idx="34">
                  <c:v>2.4957720494029622E-2</c:v>
                </c:pt>
                <c:pt idx="35">
                  <c:v>1.9222537048739219E-2</c:v>
                </c:pt>
                <c:pt idx="36">
                  <c:v>0</c:v>
                </c:pt>
                <c:pt idx="37">
                  <c:v>1.2965964343598056E-2</c:v>
                </c:pt>
                <c:pt idx="38">
                  <c:v>3.4820828274111167E-3</c:v>
                </c:pt>
                <c:pt idx="39">
                  <c:v>4.5405231647044639E-3</c:v>
                </c:pt>
                <c:pt idx="40">
                  <c:v>0</c:v>
                </c:pt>
                <c:pt idx="41">
                  <c:v>5.3674161802204287E-2</c:v>
                </c:pt>
                <c:pt idx="42">
                  <c:v>0</c:v>
                </c:pt>
                <c:pt idx="43">
                  <c:v>8.7356507353682882E-3</c:v>
                </c:pt>
                <c:pt idx="44">
                  <c:v>1.9908616187989555E-2</c:v>
                </c:pt>
              </c:numCache>
            </c:numRef>
          </c:yVal>
        </c:ser>
        <c:ser>
          <c:idx val="1"/>
          <c:order val="1"/>
          <c:tx>
            <c:v>Leyte</c:v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1764852126907682"/>
                  <c:y val="-2.1588152341377981E-2"/>
                </c:manualLayout>
              </c:layout>
              <c:numFmt formatCode="General" sourceLinked="0"/>
            </c:trendlineLbl>
          </c:trendline>
          <c:xVal>
            <c:numRef>
              <c:f>'FST AC1359,APR_Cf29'!$B$70:$B$105</c:f>
              <c:numCache>
                <c:formatCode>General</c:formatCode>
                <c:ptCount val="3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225</c:v>
                </c:pt>
                <c:pt idx="8">
                  <c:v>25</c:v>
                </c:pt>
                <c:pt idx="9">
                  <c:v>75</c:v>
                </c:pt>
                <c:pt idx="10">
                  <c:v>75</c:v>
                </c:pt>
                <c:pt idx="11">
                  <c:v>100</c:v>
                </c:pt>
                <c:pt idx="12">
                  <c:v>125</c:v>
                </c:pt>
                <c:pt idx="13">
                  <c:v>175</c:v>
                </c:pt>
                <c:pt idx="14">
                  <c:v>200</c:v>
                </c:pt>
                <c:pt idx="15">
                  <c:v>50</c:v>
                </c:pt>
                <c:pt idx="16">
                  <c:v>50</c:v>
                </c:pt>
                <c:pt idx="17">
                  <c:v>75</c:v>
                </c:pt>
                <c:pt idx="18">
                  <c:v>100</c:v>
                </c:pt>
                <c:pt idx="19">
                  <c:v>125</c:v>
                </c:pt>
                <c:pt idx="20">
                  <c:v>175</c:v>
                </c:pt>
                <c:pt idx="21">
                  <c:v>0</c:v>
                </c:pt>
                <c:pt idx="22">
                  <c:v>25</c:v>
                </c:pt>
                <c:pt idx="23">
                  <c:v>50</c:v>
                </c:pt>
                <c:pt idx="24">
                  <c:v>75</c:v>
                </c:pt>
                <c:pt idx="25">
                  <c:v>125</c:v>
                </c:pt>
                <c:pt idx="26">
                  <c:v>25</c:v>
                </c:pt>
                <c:pt idx="27">
                  <c:v>50</c:v>
                </c:pt>
                <c:pt idx="28">
                  <c:v>75</c:v>
                </c:pt>
                <c:pt idx="29">
                  <c:v>125</c:v>
                </c:pt>
                <c:pt idx="30">
                  <c:v>25</c:v>
                </c:pt>
                <c:pt idx="31">
                  <c:v>50</c:v>
                </c:pt>
                <c:pt idx="32">
                  <c:v>100</c:v>
                </c:pt>
                <c:pt idx="33">
                  <c:v>25</c:v>
                </c:pt>
                <c:pt idx="34">
                  <c:v>75</c:v>
                </c:pt>
                <c:pt idx="35">
                  <c:v>50</c:v>
                </c:pt>
              </c:numCache>
            </c:numRef>
          </c:xVal>
          <c:yVal>
            <c:numRef>
              <c:f>'FST AC1359,APR_Cf29'!$C$70:$C$105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3.1225508394175639E-2</c:v>
                </c:pt>
                <c:pt idx="5">
                  <c:v>3.4950270639495774E-2</c:v>
                </c:pt>
                <c:pt idx="6">
                  <c:v>0</c:v>
                </c:pt>
                <c:pt idx="7">
                  <c:v>1.7987845225128012E-2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1.9180986159522209E-2</c:v>
                </c:pt>
                <c:pt idx="12">
                  <c:v>3.5614792721699234E-2</c:v>
                </c:pt>
                <c:pt idx="13">
                  <c:v>0</c:v>
                </c:pt>
                <c:pt idx="14">
                  <c:v>3.2908463651951166E-2</c:v>
                </c:pt>
                <c:pt idx="15">
                  <c:v>0</c:v>
                </c:pt>
                <c:pt idx="16">
                  <c:v>1.622628658426651E-3</c:v>
                </c:pt>
                <c:pt idx="17">
                  <c:v>2.6040918511830251E-2</c:v>
                </c:pt>
                <c:pt idx="18">
                  <c:v>2.702092041614888E-2</c:v>
                </c:pt>
                <c:pt idx="19">
                  <c:v>0</c:v>
                </c:pt>
                <c:pt idx="20">
                  <c:v>3.2919132761096134E-2</c:v>
                </c:pt>
                <c:pt idx="21">
                  <c:v>0</c:v>
                </c:pt>
                <c:pt idx="22">
                  <c:v>2.7337449532047794E-2</c:v>
                </c:pt>
                <c:pt idx="23">
                  <c:v>1.5104758811109308E-2</c:v>
                </c:pt>
                <c:pt idx="24">
                  <c:v>0</c:v>
                </c:pt>
                <c:pt idx="25">
                  <c:v>2.5988283213805696E-2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</c:ser>
        <c:axId val="76571008"/>
        <c:axId val="76572928"/>
      </c:scatterChart>
      <c:valAx>
        <c:axId val="76571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(km)</a:t>
                </a:r>
              </a:p>
            </c:rich>
          </c:tx>
        </c:title>
        <c:numFmt formatCode="General" sourceLinked="1"/>
        <c:tickLblPos val="nextTo"/>
        <c:crossAx val="76572928"/>
        <c:crosses val="autoZero"/>
        <c:crossBetween val="midCat"/>
      </c:valAx>
      <c:valAx>
        <c:axId val="76572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FST/(1-FST)</a:t>
                </a:r>
              </a:p>
            </c:rich>
          </c:tx>
        </c:title>
        <c:numFmt formatCode="General" sourceLinked="1"/>
        <c:tickLblPos val="nextTo"/>
        <c:crossAx val="765710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54</xdr:row>
      <xdr:rowOff>133350</xdr:rowOff>
    </xdr:from>
    <xdr:to>
      <xdr:col>19</xdr:col>
      <xdr:colOff>514350</xdr:colOff>
      <xdr:row>79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52</xdr:row>
      <xdr:rowOff>142875</xdr:rowOff>
    </xdr:from>
    <xdr:to>
      <xdr:col>15</xdr:col>
      <xdr:colOff>419099</xdr:colOff>
      <xdr:row>78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87"/>
  <sheetViews>
    <sheetView topLeftCell="A353" workbookViewId="0">
      <selection activeCell="E379" sqref="E379"/>
    </sheetView>
  </sheetViews>
  <sheetFormatPr defaultRowHeight="15"/>
  <cols>
    <col min="1" max="1" width="13.42578125" bestFit="1" customWidth="1"/>
    <col min="2" max="3" width="9.42578125" bestFit="1" customWidth="1"/>
    <col min="4" max="5" width="11.42578125" bestFit="1" customWidth="1"/>
    <col min="6" max="7" width="9.42578125" bestFit="1" customWidth="1"/>
    <col min="8" max="9" width="11.140625" bestFit="1" customWidth="1"/>
  </cols>
  <sheetData>
    <row r="1" spans="1:9">
      <c r="A1" t="s">
        <v>0</v>
      </c>
      <c r="B1" t="s">
        <v>380</v>
      </c>
      <c r="C1" t="s">
        <v>381</v>
      </c>
      <c r="D1" t="s">
        <v>382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</row>
    <row r="2" spans="1:9">
      <c r="A2" t="s">
        <v>242</v>
      </c>
      <c r="B2">
        <v>238</v>
      </c>
      <c r="C2">
        <v>240</v>
      </c>
      <c r="D2">
        <v>209</v>
      </c>
      <c r="E2">
        <v>210</v>
      </c>
      <c r="H2">
        <v>115</v>
      </c>
    </row>
    <row r="3" spans="1:9">
      <c r="A3" t="s">
        <v>373</v>
      </c>
      <c r="B3">
        <v>229</v>
      </c>
      <c r="C3">
        <v>242</v>
      </c>
      <c r="H3">
        <v>111</v>
      </c>
    </row>
    <row r="4" spans="1:9">
      <c r="A4" t="s">
        <v>8</v>
      </c>
      <c r="B4">
        <v>240</v>
      </c>
      <c r="C4">
        <v>242</v>
      </c>
      <c r="D4">
        <v>220</v>
      </c>
      <c r="E4">
        <v>229</v>
      </c>
      <c r="H4">
        <v>111</v>
      </c>
      <c r="I4">
        <v>115</v>
      </c>
    </row>
    <row r="5" spans="1:9">
      <c r="A5" t="s">
        <v>13</v>
      </c>
      <c r="B5">
        <v>240</v>
      </c>
      <c r="C5">
        <v>242</v>
      </c>
      <c r="D5">
        <v>214</v>
      </c>
      <c r="E5">
        <v>216</v>
      </c>
      <c r="H5">
        <v>111</v>
      </c>
      <c r="I5">
        <v>115</v>
      </c>
    </row>
    <row r="6" spans="1:9">
      <c r="A6" t="s">
        <v>16</v>
      </c>
      <c r="B6">
        <v>240</v>
      </c>
      <c r="C6">
        <v>242</v>
      </c>
      <c r="H6">
        <v>115</v>
      </c>
    </row>
    <row r="7" spans="1:9">
      <c r="A7" t="s">
        <v>17</v>
      </c>
      <c r="B7">
        <v>240</v>
      </c>
      <c r="C7">
        <v>242</v>
      </c>
      <c r="D7">
        <v>210</v>
      </c>
      <c r="H7">
        <v>115</v>
      </c>
    </row>
    <row r="8" spans="1:9">
      <c r="A8" t="s">
        <v>22</v>
      </c>
      <c r="B8">
        <v>240</v>
      </c>
      <c r="C8">
        <v>242</v>
      </c>
      <c r="D8">
        <v>210</v>
      </c>
      <c r="E8">
        <v>218</v>
      </c>
      <c r="H8">
        <v>111</v>
      </c>
    </row>
    <row r="9" spans="1:9">
      <c r="A9" t="s">
        <v>23</v>
      </c>
      <c r="B9">
        <v>240</v>
      </c>
      <c r="C9">
        <v>242</v>
      </c>
      <c r="D9">
        <v>210</v>
      </c>
      <c r="E9">
        <v>218</v>
      </c>
      <c r="F9">
        <v>250</v>
      </c>
      <c r="G9">
        <v>256</v>
      </c>
      <c r="H9">
        <v>111</v>
      </c>
    </row>
    <row r="10" spans="1:9">
      <c r="A10" t="s">
        <v>28</v>
      </c>
      <c r="B10">
        <v>240</v>
      </c>
      <c r="C10">
        <v>242</v>
      </c>
      <c r="F10">
        <v>254</v>
      </c>
      <c r="G10">
        <v>256</v>
      </c>
    </row>
    <row r="11" spans="1:9">
      <c r="A11" t="s">
        <v>29</v>
      </c>
      <c r="B11">
        <v>240</v>
      </c>
      <c r="C11">
        <v>242</v>
      </c>
      <c r="D11">
        <v>210</v>
      </c>
      <c r="H11">
        <v>111</v>
      </c>
      <c r="I11">
        <v>115</v>
      </c>
    </row>
    <row r="12" spans="1:9">
      <c r="A12" t="s">
        <v>31</v>
      </c>
      <c r="B12">
        <v>240</v>
      </c>
      <c r="C12">
        <v>242</v>
      </c>
      <c r="D12">
        <v>210</v>
      </c>
      <c r="E12">
        <v>212</v>
      </c>
      <c r="H12">
        <v>115</v>
      </c>
      <c r="I12">
        <v>117</v>
      </c>
    </row>
    <row r="13" spans="1:9">
      <c r="A13" t="s">
        <v>38</v>
      </c>
      <c r="B13">
        <v>240</v>
      </c>
      <c r="C13">
        <v>242</v>
      </c>
      <c r="D13">
        <v>210</v>
      </c>
      <c r="F13">
        <v>250</v>
      </c>
      <c r="G13">
        <v>256</v>
      </c>
      <c r="H13">
        <v>111</v>
      </c>
      <c r="I13">
        <v>115</v>
      </c>
    </row>
    <row r="14" spans="1:9">
      <c r="A14" t="s">
        <v>39</v>
      </c>
      <c r="B14">
        <v>240</v>
      </c>
      <c r="C14">
        <v>242</v>
      </c>
      <c r="D14">
        <v>210</v>
      </c>
      <c r="H14">
        <v>111</v>
      </c>
    </row>
    <row r="15" spans="1:9">
      <c r="A15" t="s">
        <v>40</v>
      </c>
      <c r="B15">
        <v>240</v>
      </c>
      <c r="C15">
        <v>242</v>
      </c>
      <c r="D15">
        <v>210</v>
      </c>
      <c r="E15">
        <v>229</v>
      </c>
      <c r="H15">
        <v>115</v>
      </c>
    </row>
    <row r="16" spans="1:9">
      <c r="A16" t="s">
        <v>41</v>
      </c>
      <c r="B16">
        <v>240</v>
      </c>
      <c r="C16">
        <v>242</v>
      </c>
      <c r="D16">
        <v>210</v>
      </c>
      <c r="E16">
        <v>218</v>
      </c>
      <c r="H16">
        <v>111</v>
      </c>
      <c r="I16">
        <v>115</v>
      </c>
    </row>
    <row r="17" spans="1:9">
      <c r="A17" t="s">
        <v>45</v>
      </c>
      <c r="B17">
        <v>240</v>
      </c>
      <c r="C17">
        <v>242</v>
      </c>
      <c r="D17">
        <v>210</v>
      </c>
      <c r="E17">
        <v>229</v>
      </c>
      <c r="H17">
        <v>111</v>
      </c>
      <c r="I17">
        <v>115</v>
      </c>
    </row>
    <row r="18" spans="1:9">
      <c r="A18" t="s">
        <v>47</v>
      </c>
      <c r="B18">
        <v>240</v>
      </c>
      <c r="C18">
        <v>242</v>
      </c>
      <c r="D18">
        <v>210</v>
      </c>
      <c r="E18">
        <v>214</v>
      </c>
      <c r="H18">
        <v>111</v>
      </c>
      <c r="I18">
        <v>113</v>
      </c>
    </row>
    <row r="19" spans="1:9">
      <c r="A19" t="s">
        <v>54</v>
      </c>
      <c r="B19">
        <v>240</v>
      </c>
      <c r="C19">
        <v>242</v>
      </c>
      <c r="D19">
        <v>207</v>
      </c>
      <c r="E19">
        <v>220</v>
      </c>
    </row>
    <row r="20" spans="1:9">
      <c r="A20" t="s">
        <v>55</v>
      </c>
      <c r="B20">
        <v>240</v>
      </c>
      <c r="C20">
        <v>242</v>
      </c>
      <c r="D20">
        <v>210</v>
      </c>
      <c r="E20">
        <v>218</v>
      </c>
      <c r="F20">
        <v>254</v>
      </c>
      <c r="G20">
        <v>256</v>
      </c>
      <c r="H20">
        <v>111</v>
      </c>
    </row>
    <row r="21" spans="1:9">
      <c r="A21" t="s">
        <v>56</v>
      </c>
      <c r="B21">
        <v>240</v>
      </c>
      <c r="C21">
        <v>242</v>
      </c>
      <c r="D21">
        <v>210</v>
      </c>
      <c r="E21">
        <v>216</v>
      </c>
      <c r="H21">
        <v>111</v>
      </c>
      <c r="I21">
        <v>115</v>
      </c>
    </row>
    <row r="22" spans="1:9">
      <c r="A22" t="s">
        <v>60</v>
      </c>
      <c r="B22">
        <v>240</v>
      </c>
      <c r="C22">
        <v>242</v>
      </c>
      <c r="D22">
        <v>209</v>
      </c>
      <c r="E22">
        <v>210</v>
      </c>
    </row>
    <row r="23" spans="1:9">
      <c r="A23" t="s">
        <v>61</v>
      </c>
      <c r="B23">
        <v>240</v>
      </c>
      <c r="C23">
        <v>242</v>
      </c>
      <c r="D23">
        <v>216</v>
      </c>
      <c r="E23">
        <v>218</v>
      </c>
    </row>
    <row r="24" spans="1:9">
      <c r="A24" t="s">
        <v>65</v>
      </c>
      <c r="B24">
        <v>240</v>
      </c>
      <c r="C24">
        <v>242</v>
      </c>
    </row>
    <row r="25" spans="1:9">
      <c r="A25" t="s">
        <v>66</v>
      </c>
      <c r="B25">
        <v>240</v>
      </c>
      <c r="C25">
        <v>242</v>
      </c>
      <c r="D25">
        <v>210</v>
      </c>
      <c r="E25">
        <v>212</v>
      </c>
      <c r="H25">
        <v>115</v>
      </c>
    </row>
    <row r="26" spans="1:9">
      <c r="A26" t="s">
        <v>68</v>
      </c>
      <c r="B26">
        <v>240</v>
      </c>
      <c r="C26">
        <v>242</v>
      </c>
      <c r="D26">
        <v>210</v>
      </c>
      <c r="E26">
        <v>229</v>
      </c>
      <c r="F26">
        <v>250</v>
      </c>
      <c r="G26">
        <v>256</v>
      </c>
      <c r="H26">
        <v>115</v>
      </c>
    </row>
    <row r="27" spans="1:9">
      <c r="A27" t="s">
        <v>70</v>
      </c>
      <c r="B27">
        <v>240</v>
      </c>
      <c r="C27">
        <v>242</v>
      </c>
      <c r="D27">
        <v>201</v>
      </c>
      <c r="E27">
        <v>210</v>
      </c>
      <c r="H27">
        <v>111</v>
      </c>
      <c r="I27">
        <v>117</v>
      </c>
    </row>
    <row r="28" spans="1:9">
      <c r="A28" t="s">
        <v>72</v>
      </c>
      <c r="B28">
        <v>240</v>
      </c>
      <c r="C28">
        <v>242</v>
      </c>
      <c r="D28">
        <v>210</v>
      </c>
      <c r="E28">
        <v>212</v>
      </c>
      <c r="H28">
        <v>115</v>
      </c>
    </row>
    <row r="29" spans="1:9">
      <c r="A29" t="s">
        <v>75</v>
      </c>
      <c r="B29">
        <v>240</v>
      </c>
      <c r="C29">
        <v>242</v>
      </c>
      <c r="D29">
        <v>210</v>
      </c>
      <c r="E29">
        <v>229</v>
      </c>
    </row>
    <row r="30" spans="1:9">
      <c r="A30" t="s">
        <v>76</v>
      </c>
      <c r="B30">
        <v>240</v>
      </c>
      <c r="C30">
        <v>242</v>
      </c>
      <c r="D30">
        <v>229</v>
      </c>
      <c r="H30">
        <v>111</v>
      </c>
    </row>
    <row r="31" spans="1:9">
      <c r="A31" t="s">
        <v>79</v>
      </c>
      <c r="B31">
        <v>240</v>
      </c>
      <c r="C31">
        <v>242</v>
      </c>
      <c r="D31">
        <v>210</v>
      </c>
      <c r="E31">
        <v>229</v>
      </c>
    </row>
    <row r="32" spans="1:9">
      <c r="A32" t="s">
        <v>80</v>
      </c>
      <c r="B32">
        <v>240</v>
      </c>
      <c r="C32">
        <v>242</v>
      </c>
      <c r="D32">
        <v>216</v>
      </c>
      <c r="E32">
        <v>229</v>
      </c>
    </row>
    <row r="33" spans="1:9">
      <c r="A33" t="s">
        <v>81</v>
      </c>
      <c r="B33">
        <v>240</v>
      </c>
      <c r="C33">
        <v>242</v>
      </c>
      <c r="D33">
        <v>210</v>
      </c>
      <c r="E33">
        <v>212</v>
      </c>
      <c r="H33">
        <v>113</v>
      </c>
      <c r="I33">
        <v>115</v>
      </c>
    </row>
    <row r="34" spans="1:9">
      <c r="A34" t="s">
        <v>86</v>
      </c>
      <c r="B34">
        <v>240</v>
      </c>
      <c r="C34">
        <v>242</v>
      </c>
      <c r="D34">
        <v>210</v>
      </c>
      <c r="E34">
        <v>229</v>
      </c>
      <c r="F34">
        <v>248</v>
      </c>
      <c r="G34">
        <v>256</v>
      </c>
      <c r="H34">
        <v>111</v>
      </c>
    </row>
    <row r="35" spans="1:9">
      <c r="A35" t="s">
        <v>91</v>
      </c>
      <c r="B35">
        <v>240</v>
      </c>
      <c r="C35">
        <v>242</v>
      </c>
      <c r="D35">
        <v>212</v>
      </c>
      <c r="F35">
        <v>256</v>
      </c>
      <c r="G35">
        <v>258</v>
      </c>
      <c r="H35">
        <v>111</v>
      </c>
      <c r="I35">
        <v>115</v>
      </c>
    </row>
    <row r="36" spans="1:9">
      <c r="A36" t="s">
        <v>95</v>
      </c>
      <c r="B36">
        <v>240</v>
      </c>
      <c r="C36">
        <v>242</v>
      </c>
      <c r="D36">
        <v>210</v>
      </c>
      <c r="H36">
        <v>111</v>
      </c>
      <c r="I36">
        <v>115</v>
      </c>
    </row>
    <row r="37" spans="1:9">
      <c r="A37" t="s">
        <v>98</v>
      </c>
      <c r="B37">
        <v>240</v>
      </c>
      <c r="C37">
        <v>242</v>
      </c>
      <c r="H37">
        <v>111</v>
      </c>
      <c r="I37">
        <v>117</v>
      </c>
    </row>
    <row r="38" spans="1:9">
      <c r="A38" t="s">
        <v>101</v>
      </c>
      <c r="B38">
        <v>240</v>
      </c>
      <c r="C38">
        <v>242</v>
      </c>
      <c r="D38">
        <v>212</v>
      </c>
      <c r="E38">
        <v>216</v>
      </c>
      <c r="F38">
        <v>256</v>
      </c>
      <c r="G38">
        <v>258</v>
      </c>
      <c r="H38">
        <v>111</v>
      </c>
    </row>
    <row r="39" spans="1:9">
      <c r="A39" t="s">
        <v>102</v>
      </c>
      <c r="B39">
        <v>240</v>
      </c>
      <c r="C39">
        <v>242</v>
      </c>
      <c r="D39">
        <v>210</v>
      </c>
      <c r="E39">
        <v>216</v>
      </c>
      <c r="F39">
        <v>256</v>
      </c>
      <c r="H39">
        <v>115</v>
      </c>
    </row>
    <row r="40" spans="1:9">
      <c r="A40" t="s">
        <v>111</v>
      </c>
      <c r="B40">
        <v>240</v>
      </c>
      <c r="C40">
        <v>242</v>
      </c>
      <c r="D40">
        <v>210</v>
      </c>
      <c r="E40">
        <v>212</v>
      </c>
      <c r="H40">
        <v>111</v>
      </c>
    </row>
    <row r="41" spans="1:9">
      <c r="A41" t="s">
        <v>116</v>
      </c>
      <c r="B41">
        <v>240</v>
      </c>
      <c r="C41">
        <v>242</v>
      </c>
      <c r="D41">
        <v>207</v>
      </c>
      <c r="E41">
        <v>212</v>
      </c>
      <c r="H41">
        <v>111</v>
      </c>
      <c r="I41">
        <v>115</v>
      </c>
    </row>
    <row r="42" spans="1:9">
      <c r="A42" t="s">
        <v>118</v>
      </c>
      <c r="B42">
        <v>240</v>
      </c>
      <c r="C42">
        <v>242</v>
      </c>
      <c r="D42">
        <v>209</v>
      </c>
      <c r="E42">
        <v>210</v>
      </c>
      <c r="H42">
        <v>111</v>
      </c>
      <c r="I42">
        <v>115</v>
      </c>
    </row>
    <row r="43" spans="1:9">
      <c r="A43" t="s">
        <v>120</v>
      </c>
      <c r="B43">
        <v>240</v>
      </c>
      <c r="C43">
        <v>242</v>
      </c>
      <c r="D43">
        <v>210</v>
      </c>
      <c r="E43">
        <v>214</v>
      </c>
      <c r="F43">
        <v>250</v>
      </c>
      <c r="G43">
        <v>258</v>
      </c>
      <c r="H43">
        <v>111</v>
      </c>
    </row>
    <row r="44" spans="1:9">
      <c r="A44" t="s">
        <v>122</v>
      </c>
      <c r="B44">
        <v>240</v>
      </c>
      <c r="C44">
        <v>242</v>
      </c>
    </row>
    <row r="45" spans="1:9">
      <c r="A45" t="s">
        <v>127</v>
      </c>
      <c r="B45">
        <v>240</v>
      </c>
      <c r="C45">
        <v>242</v>
      </c>
      <c r="D45">
        <v>209</v>
      </c>
      <c r="E45">
        <v>210</v>
      </c>
      <c r="H45">
        <v>115</v>
      </c>
    </row>
    <row r="46" spans="1:9">
      <c r="A46" t="s">
        <v>130</v>
      </c>
      <c r="B46">
        <v>240</v>
      </c>
      <c r="C46">
        <v>242</v>
      </c>
      <c r="D46">
        <v>210</v>
      </c>
      <c r="E46">
        <v>218</v>
      </c>
      <c r="H46">
        <v>111</v>
      </c>
    </row>
    <row r="47" spans="1:9">
      <c r="A47" t="s">
        <v>134</v>
      </c>
      <c r="B47">
        <v>240</v>
      </c>
      <c r="C47">
        <v>242</v>
      </c>
      <c r="D47">
        <v>218</v>
      </c>
      <c r="E47">
        <v>229</v>
      </c>
      <c r="H47">
        <v>115</v>
      </c>
    </row>
    <row r="48" spans="1:9">
      <c r="A48" t="s">
        <v>136</v>
      </c>
      <c r="B48">
        <v>240</v>
      </c>
      <c r="C48">
        <v>242</v>
      </c>
      <c r="D48">
        <v>212</v>
      </c>
      <c r="E48">
        <v>218</v>
      </c>
      <c r="F48">
        <v>250</v>
      </c>
      <c r="H48">
        <v>111</v>
      </c>
      <c r="I48">
        <v>115</v>
      </c>
    </row>
    <row r="49" spans="1:9">
      <c r="A49" t="s">
        <v>137</v>
      </c>
      <c r="B49">
        <v>240</v>
      </c>
      <c r="C49">
        <v>242</v>
      </c>
      <c r="F49">
        <v>256</v>
      </c>
      <c r="H49">
        <v>111</v>
      </c>
      <c r="I49">
        <v>115</v>
      </c>
    </row>
    <row r="50" spans="1:9">
      <c r="A50" t="s">
        <v>138</v>
      </c>
      <c r="B50">
        <v>240</v>
      </c>
      <c r="C50">
        <v>242</v>
      </c>
      <c r="D50">
        <v>212</v>
      </c>
      <c r="E50">
        <v>218</v>
      </c>
      <c r="F50">
        <v>250</v>
      </c>
      <c r="G50">
        <v>256</v>
      </c>
      <c r="H50">
        <v>111</v>
      </c>
      <c r="I50">
        <v>115</v>
      </c>
    </row>
    <row r="51" spans="1:9">
      <c r="A51" t="s">
        <v>142</v>
      </c>
      <c r="B51">
        <v>240</v>
      </c>
      <c r="C51">
        <v>242</v>
      </c>
      <c r="D51">
        <v>209</v>
      </c>
      <c r="E51">
        <v>212</v>
      </c>
    </row>
    <row r="52" spans="1:9">
      <c r="A52" t="s">
        <v>145</v>
      </c>
      <c r="B52">
        <v>240</v>
      </c>
      <c r="C52">
        <v>242</v>
      </c>
      <c r="D52">
        <v>210</v>
      </c>
      <c r="F52">
        <v>254</v>
      </c>
      <c r="G52">
        <v>256</v>
      </c>
    </row>
    <row r="53" spans="1:9">
      <c r="A53" t="s">
        <v>150</v>
      </c>
      <c r="B53">
        <v>240</v>
      </c>
      <c r="C53">
        <v>242</v>
      </c>
      <c r="D53">
        <v>209</v>
      </c>
      <c r="E53">
        <v>210</v>
      </c>
      <c r="F53">
        <v>250</v>
      </c>
      <c r="G53">
        <v>256</v>
      </c>
    </row>
    <row r="54" spans="1:9">
      <c r="A54" t="s">
        <v>153</v>
      </c>
      <c r="B54">
        <v>240</v>
      </c>
      <c r="C54">
        <v>242</v>
      </c>
      <c r="F54">
        <v>250</v>
      </c>
      <c r="G54">
        <v>256</v>
      </c>
      <c r="H54">
        <v>111</v>
      </c>
    </row>
    <row r="55" spans="1:9">
      <c r="A55" t="s">
        <v>162</v>
      </c>
      <c r="B55">
        <v>240</v>
      </c>
      <c r="C55">
        <v>242</v>
      </c>
      <c r="D55">
        <v>209</v>
      </c>
      <c r="E55">
        <v>210</v>
      </c>
      <c r="F55">
        <v>256</v>
      </c>
    </row>
    <row r="56" spans="1:9">
      <c r="A56" t="s">
        <v>163</v>
      </c>
      <c r="B56">
        <v>240</v>
      </c>
      <c r="C56">
        <v>242</v>
      </c>
      <c r="D56">
        <v>212</v>
      </c>
      <c r="F56">
        <v>256</v>
      </c>
      <c r="H56">
        <v>115</v>
      </c>
      <c r="I56">
        <v>117</v>
      </c>
    </row>
    <row r="57" spans="1:9">
      <c r="A57" t="s">
        <v>177</v>
      </c>
      <c r="B57">
        <v>240</v>
      </c>
      <c r="C57">
        <v>242</v>
      </c>
      <c r="F57">
        <v>250</v>
      </c>
      <c r="G57">
        <v>256</v>
      </c>
    </row>
    <row r="58" spans="1:9">
      <c r="A58" t="s">
        <v>179</v>
      </c>
      <c r="B58">
        <v>240</v>
      </c>
      <c r="C58">
        <v>242</v>
      </c>
      <c r="D58">
        <v>207</v>
      </c>
      <c r="E58">
        <v>212</v>
      </c>
      <c r="F58">
        <v>250</v>
      </c>
      <c r="H58">
        <v>111</v>
      </c>
    </row>
    <row r="59" spans="1:9">
      <c r="A59" t="s">
        <v>183</v>
      </c>
      <c r="B59">
        <v>240</v>
      </c>
      <c r="C59">
        <v>242</v>
      </c>
      <c r="D59">
        <v>210</v>
      </c>
      <c r="E59">
        <v>229</v>
      </c>
    </row>
    <row r="60" spans="1:9">
      <c r="A60" t="s">
        <v>187</v>
      </c>
      <c r="B60">
        <v>240</v>
      </c>
      <c r="C60">
        <v>242</v>
      </c>
      <c r="H60">
        <v>111</v>
      </c>
      <c r="I60">
        <v>115</v>
      </c>
    </row>
    <row r="61" spans="1:9">
      <c r="A61" t="s">
        <v>194</v>
      </c>
      <c r="B61">
        <v>240</v>
      </c>
      <c r="C61">
        <v>242</v>
      </c>
      <c r="D61">
        <v>210</v>
      </c>
      <c r="F61">
        <v>256</v>
      </c>
      <c r="G61">
        <v>258</v>
      </c>
      <c r="H61">
        <v>115</v>
      </c>
    </row>
    <row r="62" spans="1:9">
      <c r="A62" t="s">
        <v>196</v>
      </c>
      <c r="B62">
        <v>240</v>
      </c>
      <c r="C62">
        <v>242</v>
      </c>
      <c r="D62">
        <v>229</v>
      </c>
    </row>
    <row r="63" spans="1:9">
      <c r="A63" t="s">
        <v>197</v>
      </c>
      <c r="B63">
        <v>240</v>
      </c>
      <c r="C63">
        <v>242</v>
      </c>
      <c r="D63">
        <v>210</v>
      </c>
      <c r="E63">
        <v>212</v>
      </c>
      <c r="F63">
        <v>256</v>
      </c>
    </row>
    <row r="64" spans="1:9">
      <c r="A64" t="s">
        <v>199</v>
      </c>
      <c r="B64">
        <v>240</v>
      </c>
      <c r="C64">
        <v>242</v>
      </c>
      <c r="D64">
        <v>210</v>
      </c>
      <c r="E64">
        <v>229</v>
      </c>
    </row>
    <row r="65" spans="1:9">
      <c r="A65" t="s">
        <v>203</v>
      </c>
      <c r="B65">
        <v>240</v>
      </c>
      <c r="C65">
        <v>242</v>
      </c>
      <c r="D65">
        <v>210</v>
      </c>
      <c r="E65">
        <v>212</v>
      </c>
      <c r="H65">
        <v>111</v>
      </c>
      <c r="I65">
        <v>115</v>
      </c>
    </row>
    <row r="66" spans="1:9">
      <c r="A66" t="s">
        <v>204</v>
      </c>
      <c r="B66">
        <v>240</v>
      </c>
      <c r="C66">
        <v>242</v>
      </c>
      <c r="D66">
        <v>209</v>
      </c>
      <c r="E66">
        <v>210</v>
      </c>
      <c r="H66">
        <v>111</v>
      </c>
      <c r="I66">
        <v>115</v>
      </c>
    </row>
    <row r="67" spans="1:9">
      <c r="A67" t="s">
        <v>208</v>
      </c>
      <c r="B67">
        <v>240</v>
      </c>
      <c r="C67">
        <v>242</v>
      </c>
      <c r="D67">
        <v>210</v>
      </c>
    </row>
    <row r="68" spans="1:9">
      <c r="A68" t="s">
        <v>211</v>
      </c>
      <c r="B68">
        <v>240</v>
      </c>
      <c r="C68">
        <v>242</v>
      </c>
      <c r="D68">
        <v>212</v>
      </c>
      <c r="E68">
        <v>229</v>
      </c>
      <c r="H68">
        <v>111</v>
      </c>
    </row>
    <row r="69" spans="1:9">
      <c r="A69" t="s">
        <v>214</v>
      </c>
      <c r="B69">
        <v>240</v>
      </c>
      <c r="C69">
        <v>242</v>
      </c>
      <c r="D69">
        <v>212</v>
      </c>
      <c r="E69">
        <v>229</v>
      </c>
      <c r="H69">
        <v>111</v>
      </c>
    </row>
    <row r="70" spans="1:9">
      <c r="A70" t="s">
        <v>215</v>
      </c>
      <c r="B70">
        <v>240</v>
      </c>
      <c r="C70">
        <v>242</v>
      </c>
      <c r="F70">
        <v>254</v>
      </c>
      <c r="G70">
        <v>256</v>
      </c>
      <c r="H70">
        <v>111</v>
      </c>
      <c r="I70">
        <v>115</v>
      </c>
    </row>
    <row r="71" spans="1:9">
      <c r="A71" t="s">
        <v>216</v>
      </c>
      <c r="B71">
        <v>240</v>
      </c>
      <c r="C71">
        <v>242</v>
      </c>
      <c r="D71">
        <v>209</v>
      </c>
      <c r="E71">
        <v>229</v>
      </c>
    </row>
    <row r="72" spans="1:9">
      <c r="A72" t="s">
        <v>221</v>
      </c>
      <c r="B72">
        <v>240</v>
      </c>
      <c r="C72">
        <v>242</v>
      </c>
      <c r="D72">
        <v>210</v>
      </c>
      <c r="E72">
        <v>218</v>
      </c>
      <c r="F72">
        <v>250</v>
      </c>
      <c r="H72">
        <v>115</v>
      </c>
    </row>
    <row r="73" spans="1:9">
      <c r="A73" t="s">
        <v>226</v>
      </c>
      <c r="B73">
        <v>240</v>
      </c>
      <c r="C73">
        <v>242</v>
      </c>
      <c r="D73">
        <v>210</v>
      </c>
      <c r="E73">
        <v>218</v>
      </c>
      <c r="F73">
        <v>254</v>
      </c>
      <c r="H73">
        <v>115</v>
      </c>
    </row>
    <row r="74" spans="1:9">
      <c r="A74" t="s">
        <v>227</v>
      </c>
      <c r="B74">
        <v>240</v>
      </c>
      <c r="C74">
        <v>242</v>
      </c>
      <c r="D74">
        <v>218</v>
      </c>
      <c r="E74">
        <v>229</v>
      </c>
      <c r="H74">
        <v>111</v>
      </c>
      <c r="I74">
        <v>113</v>
      </c>
    </row>
    <row r="75" spans="1:9">
      <c r="A75" t="s">
        <v>230</v>
      </c>
      <c r="B75">
        <v>240</v>
      </c>
      <c r="C75">
        <v>242</v>
      </c>
      <c r="D75">
        <v>209</v>
      </c>
      <c r="E75">
        <v>210</v>
      </c>
      <c r="F75">
        <v>250</v>
      </c>
      <c r="G75">
        <v>254</v>
      </c>
    </row>
    <row r="76" spans="1:9">
      <c r="A76" t="s">
        <v>240</v>
      </c>
      <c r="B76">
        <v>240</v>
      </c>
      <c r="C76">
        <v>242</v>
      </c>
      <c r="D76">
        <v>216</v>
      </c>
      <c r="H76">
        <v>111</v>
      </c>
      <c r="I76">
        <v>115</v>
      </c>
    </row>
    <row r="77" spans="1:9">
      <c r="A77" t="s">
        <v>243</v>
      </c>
      <c r="B77">
        <v>240</v>
      </c>
      <c r="C77">
        <v>242</v>
      </c>
      <c r="D77">
        <v>210</v>
      </c>
      <c r="E77">
        <v>218</v>
      </c>
      <c r="H77">
        <v>111</v>
      </c>
    </row>
    <row r="78" spans="1:9">
      <c r="A78" t="s">
        <v>248</v>
      </c>
      <c r="B78">
        <v>240</v>
      </c>
      <c r="C78">
        <v>242</v>
      </c>
      <c r="D78">
        <v>210</v>
      </c>
      <c r="E78">
        <v>216</v>
      </c>
      <c r="H78">
        <v>111</v>
      </c>
    </row>
    <row r="79" spans="1:9">
      <c r="A79" t="s">
        <v>250</v>
      </c>
      <c r="B79">
        <v>240</v>
      </c>
      <c r="C79">
        <v>242</v>
      </c>
      <c r="D79">
        <v>212</v>
      </c>
      <c r="E79">
        <v>216</v>
      </c>
      <c r="F79">
        <v>254</v>
      </c>
      <c r="G79">
        <v>256</v>
      </c>
      <c r="H79">
        <v>115</v>
      </c>
    </row>
    <row r="80" spans="1:9">
      <c r="A80" t="s">
        <v>251</v>
      </c>
      <c r="B80">
        <v>240</v>
      </c>
      <c r="C80">
        <v>242</v>
      </c>
    </row>
    <row r="81" spans="1:9">
      <c r="A81" t="s">
        <v>252</v>
      </c>
      <c r="B81">
        <v>240</v>
      </c>
      <c r="C81">
        <v>242</v>
      </c>
      <c r="D81">
        <v>210</v>
      </c>
      <c r="E81">
        <v>218</v>
      </c>
      <c r="F81">
        <v>250</v>
      </c>
      <c r="G81">
        <v>260</v>
      </c>
      <c r="H81">
        <v>111</v>
      </c>
      <c r="I81">
        <v>115</v>
      </c>
    </row>
    <row r="82" spans="1:9">
      <c r="A82" t="s">
        <v>255</v>
      </c>
      <c r="B82">
        <v>240</v>
      </c>
      <c r="C82">
        <v>242</v>
      </c>
      <c r="D82">
        <v>210</v>
      </c>
      <c r="E82">
        <v>212</v>
      </c>
      <c r="H82">
        <v>115</v>
      </c>
    </row>
    <row r="83" spans="1:9">
      <c r="A83" t="s">
        <v>257</v>
      </c>
      <c r="B83">
        <v>240</v>
      </c>
      <c r="C83">
        <v>242</v>
      </c>
      <c r="D83">
        <v>210</v>
      </c>
      <c r="H83">
        <v>115</v>
      </c>
    </row>
    <row r="84" spans="1:9">
      <c r="A84" t="s">
        <v>259</v>
      </c>
      <c r="B84">
        <v>240</v>
      </c>
      <c r="C84">
        <v>242</v>
      </c>
      <c r="D84">
        <v>229</v>
      </c>
      <c r="H84">
        <v>111</v>
      </c>
      <c r="I84">
        <v>117</v>
      </c>
    </row>
    <row r="85" spans="1:9">
      <c r="A85" t="s">
        <v>261</v>
      </c>
      <c r="B85">
        <v>240</v>
      </c>
      <c r="C85">
        <v>242</v>
      </c>
      <c r="D85">
        <v>209</v>
      </c>
      <c r="E85">
        <v>218</v>
      </c>
      <c r="H85">
        <v>111</v>
      </c>
      <c r="I85">
        <v>115</v>
      </c>
    </row>
    <row r="86" spans="1:9">
      <c r="A86" t="s">
        <v>269</v>
      </c>
      <c r="B86">
        <v>240</v>
      </c>
      <c r="C86">
        <v>242</v>
      </c>
      <c r="D86">
        <v>212</v>
      </c>
      <c r="E86">
        <v>214</v>
      </c>
      <c r="F86">
        <v>250</v>
      </c>
      <c r="G86">
        <v>256</v>
      </c>
      <c r="H86">
        <v>111</v>
      </c>
    </row>
    <row r="87" spans="1:9">
      <c r="A87" t="s">
        <v>271</v>
      </c>
      <c r="B87">
        <v>240</v>
      </c>
      <c r="C87">
        <v>242</v>
      </c>
      <c r="D87">
        <v>210</v>
      </c>
      <c r="E87">
        <v>229</v>
      </c>
      <c r="H87">
        <v>111</v>
      </c>
      <c r="I87">
        <v>115</v>
      </c>
    </row>
    <row r="88" spans="1:9">
      <c r="A88" t="s">
        <v>272</v>
      </c>
      <c r="B88">
        <v>240</v>
      </c>
      <c r="C88">
        <v>242</v>
      </c>
      <c r="D88">
        <v>210</v>
      </c>
      <c r="E88">
        <v>212</v>
      </c>
      <c r="F88">
        <v>250</v>
      </c>
      <c r="G88">
        <v>256</v>
      </c>
      <c r="H88">
        <v>113</v>
      </c>
      <c r="I88">
        <v>117</v>
      </c>
    </row>
    <row r="89" spans="1:9">
      <c r="A89" t="s">
        <v>274</v>
      </c>
      <c r="B89">
        <v>240</v>
      </c>
      <c r="C89">
        <v>242</v>
      </c>
      <c r="D89">
        <v>209</v>
      </c>
      <c r="E89">
        <v>210</v>
      </c>
      <c r="F89">
        <v>250</v>
      </c>
      <c r="G89">
        <v>256</v>
      </c>
      <c r="H89">
        <v>111</v>
      </c>
      <c r="I89">
        <v>115</v>
      </c>
    </row>
    <row r="90" spans="1:9">
      <c r="A90" t="s">
        <v>291</v>
      </c>
      <c r="B90">
        <v>240</v>
      </c>
      <c r="C90">
        <v>242</v>
      </c>
      <c r="D90">
        <v>210</v>
      </c>
      <c r="E90">
        <v>216</v>
      </c>
      <c r="F90">
        <v>256</v>
      </c>
      <c r="H90">
        <v>115</v>
      </c>
      <c r="I90">
        <v>117</v>
      </c>
    </row>
    <row r="91" spans="1:9">
      <c r="A91" t="s">
        <v>292</v>
      </c>
      <c r="B91">
        <v>240</v>
      </c>
      <c r="C91">
        <v>242</v>
      </c>
      <c r="D91">
        <v>210</v>
      </c>
      <c r="E91">
        <v>216</v>
      </c>
      <c r="H91">
        <v>115</v>
      </c>
    </row>
    <row r="92" spans="1:9">
      <c r="A92" t="s">
        <v>294</v>
      </c>
      <c r="B92">
        <v>240</v>
      </c>
      <c r="C92">
        <v>242</v>
      </c>
      <c r="D92">
        <v>209</v>
      </c>
      <c r="E92">
        <v>212</v>
      </c>
      <c r="H92">
        <v>115</v>
      </c>
    </row>
    <row r="93" spans="1:9">
      <c r="A93" t="s">
        <v>297</v>
      </c>
      <c r="B93">
        <v>240</v>
      </c>
      <c r="C93">
        <v>242</v>
      </c>
      <c r="D93">
        <v>209</v>
      </c>
      <c r="E93">
        <v>210</v>
      </c>
      <c r="H93">
        <v>115</v>
      </c>
    </row>
    <row r="94" spans="1:9">
      <c r="A94" t="s">
        <v>298</v>
      </c>
      <c r="B94">
        <v>240</v>
      </c>
      <c r="C94">
        <v>242</v>
      </c>
      <c r="D94">
        <v>218</v>
      </c>
      <c r="E94">
        <v>220</v>
      </c>
      <c r="H94">
        <v>111</v>
      </c>
    </row>
    <row r="95" spans="1:9">
      <c r="A95" t="s">
        <v>300</v>
      </c>
      <c r="B95">
        <v>240</v>
      </c>
      <c r="C95">
        <v>242</v>
      </c>
      <c r="D95">
        <v>210</v>
      </c>
      <c r="E95">
        <v>229</v>
      </c>
      <c r="H95">
        <v>111</v>
      </c>
      <c r="I95">
        <v>115</v>
      </c>
    </row>
    <row r="96" spans="1:9">
      <c r="A96" t="s">
        <v>301</v>
      </c>
      <c r="B96">
        <v>240</v>
      </c>
      <c r="C96">
        <v>242</v>
      </c>
      <c r="D96">
        <v>210</v>
      </c>
      <c r="E96">
        <v>216</v>
      </c>
    </row>
    <row r="97" spans="1:9">
      <c r="A97" t="s">
        <v>305</v>
      </c>
      <c r="B97">
        <v>240</v>
      </c>
      <c r="C97">
        <v>242</v>
      </c>
      <c r="D97">
        <v>210</v>
      </c>
    </row>
    <row r="98" spans="1:9">
      <c r="A98" t="s">
        <v>306</v>
      </c>
      <c r="B98">
        <v>240</v>
      </c>
      <c r="C98">
        <v>242</v>
      </c>
      <c r="D98">
        <v>216</v>
      </c>
      <c r="E98">
        <v>229</v>
      </c>
      <c r="F98">
        <v>250</v>
      </c>
      <c r="G98">
        <v>256</v>
      </c>
      <c r="H98">
        <v>115</v>
      </c>
    </row>
    <row r="99" spans="1:9">
      <c r="A99" t="s">
        <v>308</v>
      </c>
      <c r="B99">
        <v>240</v>
      </c>
      <c r="C99">
        <v>242</v>
      </c>
      <c r="D99">
        <v>210</v>
      </c>
      <c r="F99">
        <v>256</v>
      </c>
      <c r="H99">
        <v>111</v>
      </c>
    </row>
    <row r="100" spans="1:9">
      <c r="A100" t="s">
        <v>311</v>
      </c>
      <c r="B100">
        <v>240</v>
      </c>
      <c r="C100">
        <v>242</v>
      </c>
      <c r="D100">
        <v>210</v>
      </c>
      <c r="E100">
        <v>229</v>
      </c>
      <c r="H100">
        <v>111</v>
      </c>
      <c r="I100">
        <v>113</v>
      </c>
    </row>
    <row r="101" spans="1:9">
      <c r="A101" t="s">
        <v>312</v>
      </c>
      <c r="B101">
        <v>240</v>
      </c>
      <c r="C101">
        <v>242</v>
      </c>
      <c r="D101">
        <v>212</v>
      </c>
      <c r="E101">
        <v>229</v>
      </c>
      <c r="H101">
        <v>111</v>
      </c>
      <c r="I101">
        <v>115</v>
      </c>
    </row>
    <row r="102" spans="1:9">
      <c r="A102" t="s">
        <v>315</v>
      </c>
      <c r="B102">
        <v>240</v>
      </c>
      <c r="C102">
        <v>242</v>
      </c>
      <c r="D102">
        <v>207</v>
      </c>
      <c r="E102">
        <v>222</v>
      </c>
      <c r="F102">
        <v>250</v>
      </c>
      <c r="G102">
        <v>256</v>
      </c>
      <c r="H102">
        <v>111</v>
      </c>
      <c r="I102">
        <v>113</v>
      </c>
    </row>
    <row r="103" spans="1:9">
      <c r="A103" t="s">
        <v>319</v>
      </c>
      <c r="B103">
        <v>240</v>
      </c>
      <c r="C103">
        <v>242</v>
      </c>
      <c r="D103">
        <v>209</v>
      </c>
      <c r="E103">
        <v>214</v>
      </c>
      <c r="H103">
        <v>111</v>
      </c>
      <c r="I103">
        <v>115</v>
      </c>
    </row>
    <row r="104" spans="1:9">
      <c r="A104" t="s">
        <v>320</v>
      </c>
      <c r="B104">
        <v>240</v>
      </c>
      <c r="C104">
        <v>242</v>
      </c>
      <c r="D104">
        <v>210</v>
      </c>
      <c r="F104">
        <v>256</v>
      </c>
      <c r="G104">
        <v>262</v>
      </c>
    </row>
    <row r="105" spans="1:9">
      <c r="A105" t="s">
        <v>323</v>
      </c>
      <c r="B105">
        <v>240</v>
      </c>
      <c r="C105">
        <v>242</v>
      </c>
      <c r="D105">
        <v>209</v>
      </c>
      <c r="E105">
        <v>210</v>
      </c>
      <c r="H105">
        <v>111</v>
      </c>
    </row>
    <row r="106" spans="1:9">
      <c r="A106" t="s">
        <v>326</v>
      </c>
      <c r="B106">
        <v>240</v>
      </c>
      <c r="C106">
        <v>242</v>
      </c>
      <c r="D106">
        <v>209</v>
      </c>
      <c r="E106">
        <v>212</v>
      </c>
      <c r="F106">
        <v>250</v>
      </c>
      <c r="G106">
        <v>256</v>
      </c>
      <c r="H106">
        <v>115</v>
      </c>
    </row>
    <row r="107" spans="1:9">
      <c r="A107" t="s">
        <v>328</v>
      </c>
      <c r="B107">
        <v>240</v>
      </c>
      <c r="C107">
        <v>242</v>
      </c>
      <c r="D107">
        <v>201</v>
      </c>
      <c r="E107">
        <v>229</v>
      </c>
      <c r="F107">
        <v>254</v>
      </c>
      <c r="G107">
        <v>256</v>
      </c>
      <c r="H107">
        <v>111</v>
      </c>
      <c r="I107">
        <v>115</v>
      </c>
    </row>
    <row r="108" spans="1:9">
      <c r="A108" t="s">
        <v>329</v>
      </c>
      <c r="B108">
        <v>240</v>
      </c>
      <c r="C108">
        <v>242</v>
      </c>
      <c r="D108">
        <v>210</v>
      </c>
      <c r="H108">
        <v>111</v>
      </c>
    </row>
    <row r="109" spans="1:9">
      <c r="A109" t="s">
        <v>330</v>
      </c>
      <c r="B109">
        <v>240</v>
      </c>
      <c r="C109">
        <v>242</v>
      </c>
      <c r="D109">
        <v>210</v>
      </c>
      <c r="E109">
        <v>229</v>
      </c>
      <c r="F109">
        <v>250</v>
      </c>
      <c r="G109">
        <v>256</v>
      </c>
    </row>
    <row r="110" spans="1:9">
      <c r="A110" t="s">
        <v>334</v>
      </c>
      <c r="B110">
        <v>240</v>
      </c>
      <c r="C110">
        <v>242</v>
      </c>
      <c r="D110">
        <v>210</v>
      </c>
      <c r="H110">
        <v>111</v>
      </c>
      <c r="I110">
        <v>115</v>
      </c>
    </row>
    <row r="111" spans="1:9">
      <c r="A111" t="s">
        <v>336</v>
      </c>
      <c r="B111">
        <v>240</v>
      </c>
      <c r="C111">
        <v>242</v>
      </c>
      <c r="D111">
        <v>210</v>
      </c>
      <c r="E111">
        <v>212</v>
      </c>
    </row>
    <row r="112" spans="1:9">
      <c r="A112" t="s">
        <v>338</v>
      </c>
      <c r="B112">
        <v>240</v>
      </c>
      <c r="C112">
        <v>242</v>
      </c>
      <c r="D112">
        <v>210</v>
      </c>
      <c r="E112">
        <v>216</v>
      </c>
      <c r="H112">
        <v>111</v>
      </c>
    </row>
    <row r="113" spans="1:9">
      <c r="A113" t="s">
        <v>342</v>
      </c>
      <c r="B113">
        <v>240</v>
      </c>
      <c r="C113">
        <v>242</v>
      </c>
      <c r="D113">
        <v>210</v>
      </c>
      <c r="F113">
        <v>254</v>
      </c>
      <c r="G113">
        <v>256</v>
      </c>
    </row>
    <row r="114" spans="1:9">
      <c r="A114" t="s">
        <v>343</v>
      </c>
      <c r="B114">
        <v>240</v>
      </c>
      <c r="C114">
        <v>242</v>
      </c>
      <c r="H114">
        <v>111</v>
      </c>
    </row>
    <row r="115" spans="1:9">
      <c r="A115" t="s">
        <v>346</v>
      </c>
      <c r="B115">
        <v>240</v>
      </c>
      <c r="C115">
        <v>242</v>
      </c>
      <c r="D115">
        <v>210</v>
      </c>
      <c r="E115">
        <v>229</v>
      </c>
      <c r="F115">
        <v>250</v>
      </c>
      <c r="G115">
        <v>256</v>
      </c>
      <c r="H115">
        <v>111</v>
      </c>
      <c r="I115">
        <v>115</v>
      </c>
    </row>
    <row r="116" spans="1:9">
      <c r="A116" t="s">
        <v>356</v>
      </c>
      <c r="B116">
        <v>240</v>
      </c>
      <c r="C116">
        <v>242</v>
      </c>
      <c r="D116">
        <v>210</v>
      </c>
      <c r="E116">
        <v>212</v>
      </c>
    </row>
    <row r="117" spans="1:9">
      <c r="A117" t="s">
        <v>359</v>
      </c>
      <c r="B117">
        <v>240</v>
      </c>
      <c r="C117">
        <v>242</v>
      </c>
      <c r="D117">
        <v>210</v>
      </c>
      <c r="E117">
        <v>214</v>
      </c>
    </row>
    <row r="118" spans="1:9">
      <c r="A118" t="s">
        <v>367</v>
      </c>
      <c r="B118">
        <v>240</v>
      </c>
      <c r="C118">
        <v>242</v>
      </c>
      <c r="D118">
        <v>210</v>
      </c>
    </row>
    <row r="119" spans="1:9">
      <c r="A119" t="s">
        <v>368</v>
      </c>
      <c r="B119">
        <v>240</v>
      </c>
      <c r="C119">
        <v>242</v>
      </c>
      <c r="D119">
        <v>210</v>
      </c>
      <c r="E119">
        <v>218</v>
      </c>
    </row>
    <row r="120" spans="1:9">
      <c r="A120" t="s">
        <v>375</v>
      </c>
      <c r="B120">
        <v>240</v>
      </c>
      <c r="C120">
        <v>242</v>
      </c>
      <c r="D120">
        <v>210</v>
      </c>
      <c r="E120">
        <v>214</v>
      </c>
      <c r="H120">
        <v>111</v>
      </c>
      <c r="I120">
        <v>115</v>
      </c>
    </row>
    <row r="121" spans="1:9">
      <c r="A121" t="s">
        <v>376</v>
      </c>
      <c r="B121">
        <v>240</v>
      </c>
      <c r="C121">
        <v>242</v>
      </c>
      <c r="D121">
        <v>212</v>
      </c>
      <c r="E121">
        <v>218</v>
      </c>
      <c r="F121">
        <v>250</v>
      </c>
      <c r="G121">
        <v>256</v>
      </c>
      <c r="H121">
        <v>111</v>
      </c>
      <c r="I121">
        <v>115</v>
      </c>
    </row>
    <row r="122" spans="1:9">
      <c r="A122" t="s">
        <v>378</v>
      </c>
      <c r="B122">
        <v>240</v>
      </c>
      <c r="C122">
        <v>242</v>
      </c>
      <c r="D122">
        <v>210</v>
      </c>
      <c r="E122">
        <v>214</v>
      </c>
      <c r="H122">
        <v>111</v>
      </c>
    </row>
    <row r="123" spans="1:9">
      <c r="A123" t="s">
        <v>379</v>
      </c>
      <c r="B123">
        <v>240</v>
      </c>
      <c r="C123">
        <v>242</v>
      </c>
      <c r="D123">
        <v>210</v>
      </c>
      <c r="E123">
        <v>229</v>
      </c>
      <c r="F123">
        <v>250</v>
      </c>
      <c r="G123">
        <v>254</v>
      </c>
      <c r="H123">
        <v>115</v>
      </c>
    </row>
    <row r="124" spans="1:9">
      <c r="A124" t="s">
        <v>10</v>
      </c>
      <c r="B124">
        <v>240</v>
      </c>
      <c r="C124">
        <v>244</v>
      </c>
      <c r="D124">
        <v>216</v>
      </c>
      <c r="E124">
        <v>218</v>
      </c>
      <c r="H124">
        <v>115</v>
      </c>
    </row>
    <row r="125" spans="1:9">
      <c r="A125" t="s">
        <v>11</v>
      </c>
      <c r="B125">
        <v>240</v>
      </c>
      <c r="C125">
        <v>244</v>
      </c>
      <c r="D125">
        <v>210</v>
      </c>
    </row>
    <row r="126" spans="1:9">
      <c r="A126" t="s">
        <v>27</v>
      </c>
      <c r="B126">
        <v>240</v>
      </c>
      <c r="C126">
        <v>244</v>
      </c>
      <c r="D126">
        <v>210</v>
      </c>
      <c r="E126">
        <v>218</v>
      </c>
      <c r="F126">
        <v>254</v>
      </c>
      <c r="G126">
        <v>256</v>
      </c>
      <c r="H126">
        <v>111</v>
      </c>
      <c r="I126">
        <v>115</v>
      </c>
    </row>
    <row r="127" spans="1:9">
      <c r="A127" t="s">
        <v>64</v>
      </c>
      <c r="B127">
        <v>240</v>
      </c>
      <c r="C127">
        <v>244</v>
      </c>
      <c r="D127">
        <v>210</v>
      </c>
      <c r="E127">
        <v>214</v>
      </c>
      <c r="F127">
        <v>250</v>
      </c>
      <c r="G127">
        <v>256</v>
      </c>
      <c r="H127">
        <v>111</v>
      </c>
      <c r="I127">
        <v>115</v>
      </c>
    </row>
    <row r="128" spans="1:9">
      <c r="A128" t="s">
        <v>67</v>
      </c>
      <c r="B128">
        <v>240</v>
      </c>
      <c r="C128">
        <v>244</v>
      </c>
      <c r="D128">
        <v>210</v>
      </c>
      <c r="H128">
        <v>111</v>
      </c>
    </row>
    <row r="129" spans="1:9">
      <c r="A129" t="s">
        <v>89</v>
      </c>
      <c r="B129">
        <v>240</v>
      </c>
      <c r="C129">
        <v>244</v>
      </c>
      <c r="D129">
        <v>212</v>
      </c>
      <c r="E129">
        <v>214</v>
      </c>
    </row>
    <row r="130" spans="1:9">
      <c r="A130" t="s">
        <v>94</v>
      </c>
      <c r="B130">
        <v>240</v>
      </c>
      <c r="C130">
        <v>244</v>
      </c>
      <c r="D130">
        <v>210</v>
      </c>
      <c r="E130">
        <v>212</v>
      </c>
      <c r="H130">
        <v>111</v>
      </c>
      <c r="I130">
        <v>115</v>
      </c>
    </row>
    <row r="131" spans="1:9">
      <c r="A131" t="s">
        <v>100</v>
      </c>
      <c r="B131">
        <v>240</v>
      </c>
      <c r="C131">
        <v>244</v>
      </c>
      <c r="D131">
        <v>204</v>
      </c>
      <c r="E131">
        <v>210</v>
      </c>
      <c r="F131">
        <v>250</v>
      </c>
      <c r="G131">
        <v>256</v>
      </c>
      <c r="H131">
        <v>111</v>
      </c>
    </row>
    <row r="132" spans="1:9">
      <c r="A132" t="s">
        <v>164</v>
      </c>
      <c r="B132">
        <v>240</v>
      </c>
      <c r="C132">
        <v>244</v>
      </c>
      <c r="H132">
        <v>111</v>
      </c>
    </row>
    <row r="133" spans="1:9">
      <c r="A133" t="s">
        <v>253</v>
      </c>
      <c r="B133">
        <v>240</v>
      </c>
      <c r="C133">
        <v>244</v>
      </c>
      <c r="D133">
        <v>209</v>
      </c>
      <c r="E133">
        <v>216</v>
      </c>
      <c r="F133">
        <v>250</v>
      </c>
      <c r="G133">
        <v>256</v>
      </c>
      <c r="H133">
        <v>115</v>
      </c>
    </row>
    <row r="134" spans="1:9">
      <c r="A134" t="s">
        <v>283</v>
      </c>
      <c r="B134">
        <v>240</v>
      </c>
      <c r="C134">
        <v>244</v>
      </c>
      <c r="D134">
        <v>209</v>
      </c>
      <c r="E134">
        <v>216</v>
      </c>
      <c r="H134">
        <v>111</v>
      </c>
      <c r="I134">
        <v>115</v>
      </c>
    </row>
    <row r="135" spans="1:9">
      <c r="A135" t="s">
        <v>287</v>
      </c>
      <c r="B135">
        <v>240</v>
      </c>
      <c r="C135">
        <v>244</v>
      </c>
      <c r="H135">
        <v>111</v>
      </c>
      <c r="I135">
        <v>113</v>
      </c>
    </row>
    <row r="136" spans="1:9">
      <c r="A136" t="s">
        <v>295</v>
      </c>
      <c r="B136">
        <v>240</v>
      </c>
      <c r="C136">
        <v>244</v>
      </c>
      <c r="D136">
        <v>209</v>
      </c>
      <c r="E136">
        <v>220</v>
      </c>
      <c r="F136">
        <v>250</v>
      </c>
      <c r="G136">
        <v>256</v>
      </c>
      <c r="H136">
        <v>111</v>
      </c>
    </row>
    <row r="137" spans="1:9">
      <c r="A137" t="s">
        <v>317</v>
      </c>
      <c r="B137">
        <v>240</v>
      </c>
      <c r="C137">
        <v>244</v>
      </c>
      <c r="D137">
        <v>207</v>
      </c>
      <c r="E137">
        <v>229</v>
      </c>
      <c r="F137">
        <v>256</v>
      </c>
      <c r="H137">
        <v>111</v>
      </c>
      <c r="I137">
        <v>115</v>
      </c>
    </row>
    <row r="138" spans="1:9">
      <c r="A138" t="s">
        <v>365</v>
      </c>
      <c r="B138">
        <v>240</v>
      </c>
      <c r="C138">
        <v>244</v>
      </c>
      <c r="D138">
        <v>207</v>
      </c>
      <c r="E138">
        <v>209</v>
      </c>
    </row>
    <row r="139" spans="1:9">
      <c r="A139" t="s">
        <v>73</v>
      </c>
      <c r="B139">
        <v>242</v>
      </c>
      <c r="C139">
        <v>244</v>
      </c>
      <c r="D139">
        <v>210</v>
      </c>
      <c r="F139">
        <v>256</v>
      </c>
      <c r="H139">
        <v>111</v>
      </c>
    </row>
    <row r="140" spans="1:9">
      <c r="A140" t="s">
        <v>112</v>
      </c>
      <c r="B140">
        <v>242</v>
      </c>
      <c r="C140">
        <v>244</v>
      </c>
      <c r="D140">
        <v>199</v>
      </c>
      <c r="E140">
        <v>218</v>
      </c>
      <c r="H140">
        <v>111</v>
      </c>
      <c r="I140">
        <v>115</v>
      </c>
    </row>
    <row r="141" spans="1:9">
      <c r="A141" t="s">
        <v>113</v>
      </c>
      <c r="B141">
        <v>242</v>
      </c>
      <c r="C141">
        <v>244</v>
      </c>
      <c r="D141">
        <v>199</v>
      </c>
      <c r="E141">
        <v>218</v>
      </c>
      <c r="F141">
        <v>250</v>
      </c>
    </row>
    <row r="142" spans="1:9">
      <c r="A142" t="s">
        <v>152</v>
      </c>
      <c r="B142">
        <v>242</v>
      </c>
      <c r="C142">
        <v>244</v>
      </c>
      <c r="D142">
        <v>210</v>
      </c>
      <c r="E142">
        <v>216</v>
      </c>
      <c r="H142">
        <v>111</v>
      </c>
      <c r="I142">
        <v>115</v>
      </c>
    </row>
    <row r="143" spans="1:9">
      <c r="A143" t="s">
        <v>167</v>
      </c>
      <c r="B143">
        <v>242</v>
      </c>
      <c r="C143">
        <v>244</v>
      </c>
      <c r="D143">
        <v>210</v>
      </c>
      <c r="E143">
        <v>229</v>
      </c>
    </row>
    <row r="144" spans="1:9">
      <c r="A144" t="s">
        <v>256</v>
      </c>
      <c r="B144">
        <v>242</v>
      </c>
      <c r="C144">
        <v>244</v>
      </c>
      <c r="D144">
        <v>212</v>
      </c>
      <c r="E144">
        <v>220</v>
      </c>
      <c r="F144">
        <v>254</v>
      </c>
      <c r="G144">
        <v>256</v>
      </c>
    </row>
    <row r="145" spans="1:9">
      <c r="A145" t="s">
        <v>262</v>
      </c>
      <c r="B145">
        <v>242</v>
      </c>
      <c r="C145">
        <v>244</v>
      </c>
      <c r="D145">
        <v>209</v>
      </c>
      <c r="E145">
        <v>210</v>
      </c>
    </row>
    <row r="146" spans="1:9">
      <c r="A146" t="s">
        <v>303</v>
      </c>
      <c r="B146">
        <v>242</v>
      </c>
      <c r="C146">
        <v>244</v>
      </c>
      <c r="D146">
        <v>210</v>
      </c>
      <c r="E146">
        <v>229</v>
      </c>
      <c r="H146">
        <v>115</v>
      </c>
    </row>
    <row r="147" spans="1:9">
      <c r="A147" t="s">
        <v>313</v>
      </c>
      <c r="B147">
        <v>242</v>
      </c>
      <c r="C147">
        <v>244</v>
      </c>
      <c r="D147">
        <v>210</v>
      </c>
      <c r="E147">
        <v>229</v>
      </c>
      <c r="F147">
        <v>248</v>
      </c>
      <c r="G147">
        <v>254</v>
      </c>
      <c r="H147">
        <v>111</v>
      </c>
      <c r="I147">
        <v>115</v>
      </c>
    </row>
    <row r="148" spans="1:9">
      <c r="A148" t="s">
        <v>5</v>
      </c>
      <c r="B148">
        <v>240</v>
      </c>
      <c r="C148">
        <v>246</v>
      </c>
      <c r="D148">
        <v>212</v>
      </c>
      <c r="E148">
        <v>216</v>
      </c>
      <c r="F148">
        <v>250</v>
      </c>
      <c r="G148">
        <v>256</v>
      </c>
      <c r="H148">
        <v>111</v>
      </c>
      <c r="I148">
        <v>115</v>
      </c>
    </row>
    <row r="149" spans="1:9">
      <c r="A149" t="s">
        <v>18</v>
      </c>
      <c r="B149">
        <v>240</v>
      </c>
      <c r="C149">
        <v>246</v>
      </c>
      <c r="D149">
        <v>212</v>
      </c>
      <c r="E149">
        <v>218</v>
      </c>
    </row>
    <row r="150" spans="1:9">
      <c r="A150" t="s">
        <v>37</v>
      </c>
      <c r="B150">
        <v>240</v>
      </c>
      <c r="C150">
        <v>246</v>
      </c>
      <c r="H150">
        <v>115</v>
      </c>
    </row>
    <row r="151" spans="1:9">
      <c r="A151" t="s">
        <v>44</v>
      </c>
      <c r="B151">
        <v>240</v>
      </c>
      <c r="C151">
        <v>246</v>
      </c>
      <c r="D151">
        <v>209</v>
      </c>
      <c r="E151">
        <v>218</v>
      </c>
      <c r="F151">
        <v>250</v>
      </c>
      <c r="G151">
        <v>256</v>
      </c>
      <c r="H151">
        <v>115</v>
      </c>
      <c r="I151">
        <v>117</v>
      </c>
    </row>
    <row r="152" spans="1:9">
      <c r="A152" t="s">
        <v>106</v>
      </c>
      <c r="B152">
        <v>240</v>
      </c>
      <c r="C152">
        <v>246</v>
      </c>
      <c r="D152">
        <v>210</v>
      </c>
      <c r="E152">
        <v>212</v>
      </c>
    </row>
    <row r="153" spans="1:9">
      <c r="A153" t="s">
        <v>135</v>
      </c>
      <c r="B153">
        <v>240</v>
      </c>
      <c r="C153">
        <v>246</v>
      </c>
    </row>
    <row r="154" spans="1:9">
      <c r="A154" t="s">
        <v>154</v>
      </c>
      <c r="B154">
        <v>240</v>
      </c>
      <c r="C154">
        <v>246</v>
      </c>
      <c r="D154">
        <v>216</v>
      </c>
      <c r="E154">
        <v>229</v>
      </c>
      <c r="F154">
        <v>256</v>
      </c>
      <c r="H154">
        <v>111</v>
      </c>
      <c r="I154">
        <v>115</v>
      </c>
    </row>
    <row r="155" spans="1:9">
      <c r="A155" t="s">
        <v>170</v>
      </c>
      <c r="B155">
        <v>240</v>
      </c>
      <c r="C155">
        <v>246</v>
      </c>
      <c r="D155">
        <v>229</v>
      </c>
      <c r="H155">
        <v>111</v>
      </c>
      <c r="I155">
        <v>115</v>
      </c>
    </row>
    <row r="156" spans="1:9">
      <c r="A156" t="s">
        <v>173</v>
      </c>
      <c r="B156">
        <v>240</v>
      </c>
      <c r="C156">
        <v>246</v>
      </c>
      <c r="D156">
        <v>210</v>
      </c>
      <c r="E156">
        <v>218</v>
      </c>
      <c r="H156">
        <v>111</v>
      </c>
      <c r="I156">
        <v>115</v>
      </c>
    </row>
    <row r="157" spans="1:9">
      <c r="A157" t="s">
        <v>189</v>
      </c>
      <c r="B157">
        <v>240</v>
      </c>
      <c r="C157">
        <v>246</v>
      </c>
      <c r="D157">
        <v>216</v>
      </c>
      <c r="E157">
        <v>218</v>
      </c>
      <c r="H157">
        <v>111</v>
      </c>
      <c r="I157">
        <v>115</v>
      </c>
    </row>
    <row r="158" spans="1:9">
      <c r="A158" t="s">
        <v>195</v>
      </c>
      <c r="B158">
        <v>240</v>
      </c>
      <c r="C158">
        <v>246</v>
      </c>
      <c r="D158">
        <v>209</v>
      </c>
      <c r="E158">
        <v>210</v>
      </c>
      <c r="H158">
        <v>115</v>
      </c>
    </row>
    <row r="159" spans="1:9">
      <c r="A159" t="s">
        <v>201</v>
      </c>
      <c r="B159">
        <v>240</v>
      </c>
      <c r="C159">
        <v>246</v>
      </c>
      <c r="D159">
        <v>210</v>
      </c>
      <c r="F159">
        <v>250</v>
      </c>
      <c r="G159">
        <v>256</v>
      </c>
    </row>
    <row r="160" spans="1:9">
      <c r="A160" t="s">
        <v>202</v>
      </c>
      <c r="B160">
        <v>240</v>
      </c>
      <c r="C160">
        <v>246</v>
      </c>
      <c r="D160">
        <v>207</v>
      </c>
      <c r="E160">
        <v>210</v>
      </c>
      <c r="F160">
        <v>248</v>
      </c>
      <c r="G160">
        <v>250</v>
      </c>
      <c r="H160">
        <v>111</v>
      </c>
      <c r="I160">
        <v>115</v>
      </c>
    </row>
    <row r="161" spans="1:9">
      <c r="A161" t="s">
        <v>207</v>
      </c>
      <c r="B161">
        <v>240</v>
      </c>
      <c r="C161">
        <v>246</v>
      </c>
      <c r="D161">
        <v>210</v>
      </c>
      <c r="E161">
        <v>229</v>
      </c>
    </row>
    <row r="162" spans="1:9">
      <c r="A162" t="s">
        <v>210</v>
      </c>
      <c r="B162">
        <v>240</v>
      </c>
      <c r="C162">
        <v>246</v>
      </c>
      <c r="D162">
        <v>210</v>
      </c>
      <c r="E162">
        <v>214</v>
      </c>
      <c r="F162">
        <v>256</v>
      </c>
      <c r="G162">
        <v>258</v>
      </c>
    </row>
    <row r="163" spans="1:9">
      <c r="A163" t="s">
        <v>225</v>
      </c>
      <c r="B163">
        <v>240</v>
      </c>
      <c r="C163">
        <v>246</v>
      </c>
      <c r="D163">
        <v>207</v>
      </c>
      <c r="E163">
        <v>216</v>
      </c>
      <c r="H163">
        <v>111</v>
      </c>
    </row>
    <row r="164" spans="1:9">
      <c r="A164" t="s">
        <v>232</v>
      </c>
      <c r="B164">
        <v>240</v>
      </c>
      <c r="C164">
        <v>246</v>
      </c>
      <c r="D164">
        <v>209</v>
      </c>
      <c r="E164">
        <v>212</v>
      </c>
      <c r="H164">
        <v>115</v>
      </c>
    </row>
    <row r="165" spans="1:9">
      <c r="A165" t="s">
        <v>238</v>
      </c>
      <c r="B165">
        <v>240</v>
      </c>
      <c r="C165">
        <v>246</v>
      </c>
      <c r="D165">
        <v>207</v>
      </c>
      <c r="E165">
        <v>218</v>
      </c>
      <c r="H165">
        <v>111</v>
      </c>
    </row>
    <row r="166" spans="1:9">
      <c r="A166" t="s">
        <v>246</v>
      </c>
      <c r="B166">
        <v>240</v>
      </c>
      <c r="C166">
        <v>246</v>
      </c>
      <c r="D166">
        <v>210</v>
      </c>
      <c r="E166">
        <v>212</v>
      </c>
    </row>
    <row r="167" spans="1:9">
      <c r="A167" t="s">
        <v>277</v>
      </c>
      <c r="B167">
        <v>240</v>
      </c>
      <c r="C167">
        <v>246</v>
      </c>
      <c r="D167">
        <v>204</v>
      </c>
      <c r="E167">
        <v>214</v>
      </c>
      <c r="F167">
        <v>248</v>
      </c>
      <c r="G167">
        <v>256</v>
      </c>
      <c r="H167">
        <v>115</v>
      </c>
    </row>
    <row r="168" spans="1:9">
      <c r="A168" t="s">
        <v>278</v>
      </c>
      <c r="B168">
        <v>240</v>
      </c>
      <c r="C168">
        <v>246</v>
      </c>
      <c r="D168">
        <v>210</v>
      </c>
      <c r="E168">
        <v>218</v>
      </c>
      <c r="H168">
        <v>111</v>
      </c>
    </row>
    <row r="169" spans="1:9">
      <c r="A169" t="s">
        <v>284</v>
      </c>
      <c r="B169">
        <v>240</v>
      </c>
      <c r="C169">
        <v>246</v>
      </c>
      <c r="D169">
        <v>212</v>
      </c>
      <c r="E169">
        <v>216</v>
      </c>
      <c r="F169">
        <v>250</v>
      </c>
      <c r="H169">
        <v>115</v>
      </c>
    </row>
    <row r="170" spans="1:9">
      <c r="A170" t="s">
        <v>288</v>
      </c>
      <c r="B170">
        <v>240</v>
      </c>
      <c r="C170">
        <v>246</v>
      </c>
      <c r="H170">
        <v>111</v>
      </c>
    </row>
    <row r="171" spans="1:9">
      <c r="A171" t="s">
        <v>289</v>
      </c>
      <c r="B171">
        <v>240</v>
      </c>
      <c r="C171">
        <v>246</v>
      </c>
      <c r="D171">
        <v>210</v>
      </c>
      <c r="F171">
        <v>256</v>
      </c>
      <c r="H171">
        <v>111</v>
      </c>
      <c r="I171">
        <v>115</v>
      </c>
    </row>
    <row r="172" spans="1:9">
      <c r="A172" t="s">
        <v>307</v>
      </c>
      <c r="B172">
        <v>240</v>
      </c>
      <c r="C172">
        <v>246</v>
      </c>
      <c r="H172">
        <v>111</v>
      </c>
    </row>
    <row r="173" spans="1:9">
      <c r="A173" t="s">
        <v>325</v>
      </c>
      <c r="B173">
        <v>240</v>
      </c>
      <c r="C173">
        <v>246</v>
      </c>
      <c r="D173">
        <v>212</v>
      </c>
      <c r="E173">
        <v>229</v>
      </c>
      <c r="H173">
        <v>111</v>
      </c>
    </row>
    <row r="174" spans="1:9">
      <c r="A174" t="s">
        <v>335</v>
      </c>
      <c r="B174">
        <v>240</v>
      </c>
      <c r="C174">
        <v>246</v>
      </c>
      <c r="D174">
        <v>210</v>
      </c>
      <c r="E174">
        <v>218</v>
      </c>
    </row>
    <row r="175" spans="1:9">
      <c r="A175" t="s">
        <v>337</v>
      </c>
      <c r="B175">
        <v>240</v>
      </c>
      <c r="C175">
        <v>246</v>
      </c>
      <c r="D175">
        <v>204</v>
      </c>
      <c r="E175">
        <v>207</v>
      </c>
      <c r="F175">
        <v>256</v>
      </c>
      <c r="H175">
        <v>115</v>
      </c>
      <c r="I175">
        <v>117</v>
      </c>
    </row>
    <row r="176" spans="1:9">
      <c r="A176" t="s">
        <v>341</v>
      </c>
      <c r="B176">
        <v>240</v>
      </c>
      <c r="C176">
        <v>246</v>
      </c>
      <c r="D176">
        <v>216</v>
      </c>
      <c r="E176">
        <v>218</v>
      </c>
    </row>
    <row r="177" spans="1:9">
      <c r="A177" t="s">
        <v>350</v>
      </c>
      <c r="B177">
        <v>240</v>
      </c>
      <c r="C177">
        <v>246</v>
      </c>
      <c r="D177">
        <v>210</v>
      </c>
      <c r="H177">
        <v>111</v>
      </c>
      <c r="I177">
        <v>117</v>
      </c>
    </row>
    <row r="178" spans="1:9">
      <c r="A178" t="s">
        <v>351</v>
      </c>
      <c r="B178">
        <v>240</v>
      </c>
      <c r="C178">
        <v>246</v>
      </c>
      <c r="D178">
        <v>210</v>
      </c>
      <c r="E178">
        <v>216</v>
      </c>
      <c r="H178">
        <v>111</v>
      </c>
    </row>
    <row r="179" spans="1:9">
      <c r="A179" t="s">
        <v>20</v>
      </c>
      <c r="B179">
        <v>242</v>
      </c>
      <c r="C179">
        <v>246</v>
      </c>
      <c r="F179">
        <v>250</v>
      </c>
      <c r="G179">
        <v>256</v>
      </c>
      <c r="H179">
        <v>111</v>
      </c>
    </row>
    <row r="180" spans="1:9">
      <c r="A180" t="s">
        <v>21</v>
      </c>
      <c r="B180">
        <v>242</v>
      </c>
      <c r="C180">
        <v>246</v>
      </c>
      <c r="D180">
        <v>209</v>
      </c>
      <c r="E180">
        <v>210</v>
      </c>
      <c r="H180">
        <v>111</v>
      </c>
    </row>
    <row r="181" spans="1:9">
      <c r="A181" t="s">
        <v>26</v>
      </c>
      <c r="B181">
        <v>242</v>
      </c>
      <c r="C181">
        <v>246</v>
      </c>
      <c r="D181">
        <v>216</v>
      </c>
      <c r="E181">
        <v>229</v>
      </c>
      <c r="H181">
        <v>115</v>
      </c>
    </row>
    <row r="182" spans="1:9">
      <c r="A182" t="s">
        <v>52</v>
      </c>
      <c r="B182">
        <v>242</v>
      </c>
      <c r="C182">
        <v>246</v>
      </c>
      <c r="D182">
        <v>210</v>
      </c>
      <c r="F182">
        <v>254</v>
      </c>
      <c r="G182">
        <v>256</v>
      </c>
      <c r="H182">
        <v>111</v>
      </c>
    </row>
    <row r="183" spans="1:9">
      <c r="A183" t="s">
        <v>87</v>
      </c>
      <c r="B183">
        <v>242</v>
      </c>
      <c r="C183">
        <v>246</v>
      </c>
      <c r="D183">
        <v>212</v>
      </c>
      <c r="E183">
        <v>218</v>
      </c>
      <c r="H183">
        <v>111</v>
      </c>
    </row>
    <row r="184" spans="1:9">
      <c r="A184" t="s">
        <v>103</v>
      </c>
      <c r="B184">
        <v>242</v>
      </c>
      <c r="C184">
        <v>246</v>
      </c>
      <c r="D184">
        <v>210</v>
      </c>
      <c r="E184">
        <v>222</v>
      </c>
      <c r="F184">
        <v>256</v>
      </c>
      <c r="H184">
        <v>111</v>
      </c>
      <c r="I184">
        <v>113</v>
      </c>
    </row>
    <row r="185" spans="1:9">
      <c r="A185" t="s">
        <v>108</v>
      </c>
      <c r="B185">
        <v>242</v>
      </c>
      <c r="C185">
        <v>246</v>
      </c>
      <c r="D185">
        <v>209</v>
      </c>
      <c r="E185">
        <v>212</v>
      </c>
      <c r="F185">
        <v>250</v>
      </c>
      <c r="G185">
        <v>254</v>
      </c>
    </row>
    <row r="186" spans="1:9">
      <c r="A186" t="s">
        <v>110</v>
      </c>
      <c r="B186">
        <v>242</v>
      </c>
      <c r="C186">
        <v>246</v>
      </c>
      <c r="D186">
        <v>212</v>
      </c>
      <c r="E186">
        <v>229</v>
      </c>
      <c r="H186">
        <v>115</v>
      </c>
    </row>
    <row r="187" spans="1:9">
      <c r="A187" t="s">
        <v>128</v>
      </c>
      <c r="B187">
        <v>242</v>
      </c>
      <c r="C187">
        <v>246</v>
      </c>
      <c r="D187">
        <v>212</v>
      </c>
      <c r="E187">
        <v>229</v>
      </c>
      <c r="F187">
        <v>254</v>
      </c>
      <c r="G187">
        <v>256</v>
      </c>
    </row>
    <row r="188" spans="1:9">
      <c r="A188" t="s">
        <v>132</v>
      </c>
      <c r="B188">
        <v>242</v>
      </c>
      <c r="C188">
        <v>246</v>
      </c>
      <c r="D188">
        <v>207</v>
      </c>
    </row>
    <row r="189" spans="1:9">
      <c r="A189" t="s">
        <v>155</v>
      </c>
      <c r="B189">
        <v>242</v>
      </c>
      <c r="C189">
        <v>246</v>
      </c>
      <c r="D189">
        <v>209</v>
      </c>
      <c r="E189">
        <v>229</v>
      </c>
      <c r="H189">
        <v>115</v>
      </c>
    </row>
    <row r="190" spans="1:9">
      <c r="A190" t="s">
        <v>158</v>
      </c>
      <c r="B190">
        <v>242</v>
      </c>
      <c r="C190">
        <v>246</v>
      </c>
      <c r="D190">
        <v>210</v>
      </c>
      <c r="H190">
        <v>111</v>
      </c>
      <c r="I190">
        <v>115</v>
      </c>
    </row>
    <row r="191" spans="1:9">
      <c r="A191" t="s">
        <v>166</v>
      </c>
      <c r="B191">
        <v>242</v>
      </c>
      <c r="C191">
        <v>246</v>
      </c>
      <c r="D191">
        <v>210</v>
      </c>
      <c r="E191">
        <v>212</v>
      </c>
      <c r="H191">
        <v>111</v>
      </c>
    </row>
    <row r="192" spans="1:9">
      <c r="A192" t="s">
        <v>181</v>
      </c>
      <c r="B192">
        <v>242</v>
      </c>
      <c r="C192">
        <v>246</v>
      </c>
      <c r="D192">
        <v>216</v>
      </c>
      <c r="E192">
        <v>229</v>
      </c>
      <c r="F192">
        <v>254</v>
      </c>
    </row>
    <row r="193" spans="1:9">
      <c r="A193" t="s">
        <v>273</v>
      </c>
      <c r="B193">
        <v>242</v>
      </c>
      <c r="C193">
        <v>246</v>
      </c>
      <c r="D193">
        <v>209</v>
      </c>
      <c r="E193">
        <v>210</v>
      </c>
      <c r="H193">
        <v>111</v>
      </c>
    </row>
    <row r="194" spans="1:9">
      <c r="A194" t="s">
        <v>281</v>
      </c>
      <c r="B194">
        <v>242</v>
      </c>
      <c r="C194">
        <v>246</v>
      </c>
      <c r="D194">
        <v>210</v>
      </c>
      <c r="F194">
        <v>250</v>
      </c>
      <c r="H194">
        <v>111</v>
      </c>
      <c r="I194">
        <v>115</v>
      </c>
    </row>
    <row r="195" spans="1:9">
      <c r="A195" t="s">
        <v>293</v>
      </c>
      <c r="B195">
        <v>242</v>
      </c>
      <c r="C195">
        <v>246</v>
      </c>
      <c r="D195">
        <v>210</v>
      </c>
      <c r="E195">
        <v>218</v>
      </c>
      <c r="H195">
        <v>111</v>
      </c>
    </row>
    <row r="196" spans="1:9">
      <c r="A196" t="s">
        <v>354</v>
      </c>
      <c r="B196">
        <v>242</v>
      </c>
      <c r="C196">
        <v>246</v>
      </c>
      <c r="D196">
        <v>207</v>
      </c>
      <c r="E196">
        <v>212</v>
      </c>
      <c r="H196">
        <v>115</v>
      </c>
    </row>
    <row r="197" spans="1:9">
      <c r="A197" t="s">
        <v>371</v>
      </c>
      <c r="B197">
        <v>242</v>
      </c>
      <c r="C197">
        <v>246</v>
      </c>
      <c r="D197">
        <v>210</v>
      </c>
      <c r="E197">
        <v>222</v>
      </c>
      <c r="H197">
        <v>111</v>
      </c>
      <c r="I197">
        <v>115</v>
      </c>
    </row>
    <row r="198" spans="1:9">
      <c r="A198" t="s">
        <v>172</v>
      </c>
      <c r="B198">
        <v>244</v>
      </c>
      <c r="C198">
        <v>246</v>
      </c>
      <c r="D198">
        <v>209</v>
      </c>
      <c r="E198">
        <v>210</v>
      </c>
      <c r="F198">
        <v>250</v>
      </c>
      <c r="G198">
        <v>256</v>
      </c>
      <c r="H198">
        <v>111</v>
      </c>
      <c r="I198">
        <v>115</v>
      </c>
    </row>
    <row r="199" spans="1:9">
      <c r="A199" t="s">
        <v>30</v>
      </c>
      <c r="B199">
        <v>240</v>
      </c>
      <c r="C199">
        <v>250</v>
      </c>
      <c r="D199">
        <v>210</v>
      </c>
      <c r="F199">
        <v>250</v>
      </c>
      <c r="H199">
        <v>111</v>
      </c>
    </row>
    <row r="200" spans="1:9">
      <c r="A200" t="s">
        <v>168</v>
      </c>
      <c r="B200">
        <v>240</v>
      </c>
      <c r="C200">
        <v>250</v>
      </c>
      <c r="D200">
        <v>209</v>
      </c>
      <c r="E200">
        <v>218</v>
      </c>
    </row>
    <row r="201" spans="1:9">
      <c r="A201" t="s">
        <v>363</v>
      </c>
      <c r="B201">
        <v>240</v>
      </c>
      <c r="C201">
        <v>250</v>
      </c>
      <c r="D201">
        <v>207</v>
      </c>
      <c r="E201">
        <v>210</v>
      </c>
      <c r="F201">
        <v>256</v>
      </c>
    </row>
    <row r="202" spans="1:9">
      <c r="A202" t="s">
        <v>15</v>
      </c>
      <c r="B202">
        <v>242</v>
      </c>
      <c r="C202">
        <v>250</v>
      </c>
      <c r="D202">
        <v>210</v>
      </c>
      <c r="E202">
        <v>229</v>
      </c>
      <c r="F202">
        <v>250</v>
      </c>
      <c r="G202">
        <v>254</v>
      </c>
      <c r="H202">
        <v>115</v>
      </c>
      <c r="I202">
        <v>117</v>
      </c>
    </row>
    <row r="203" spans="1:9">
      <c r="A203" t="s">
        <v>77</v>
      </c>
      <c r="B203">
        <v>242</v>
      </c>
      <c r="C203">
        <v>250</v>
      </c>
      <c r="D203">
        <v>210</v>
      </c>
      <c r="H203">
        <v>111</v>
      </c>
      <c r="I203">
        <v>115</v>
      </c>
    </row>
    <row r="204" spans="1:9">
      <c r="A204" t="s">
        <v>131</v>
      </c>
      <c r="B204">
        <v>242</v>
      </c>
      <c r="C204">
        <v>250</v>
      </c>
      <c r="D204">
        <v>220</v>
      </c>
      <c r="E204">
        <v>229</v>
      </c>
      <c r="H204">
        <v>111</v>
      </c>
    </row>
    <row r="205" spans="1:9">
      <c r="A205" t="s">
        <v>149</v>
      </c>
      <c r="B205">
        <v>242</v>
      </c>
      <c r="C205">
        <v>250</v>
      </c>
      <c r="D205">
        <v>210</v>
      </c>
      <c r="E205">
        <v>216</v>
      </c>
    </row>
    <row r="206" spans="1:9">
      <c r="A206" t="s">
        <v>358</v>
      </c>
      <c r="B206">
        <v>242</v>
      </c>
      <c r="C206">
        <v>250</v>
      </c>
      <c r="D206">
        <v>210</v>
      </c>
    </row>
    <row r="207" spans="1:9">
      <c r="A207" t="s">
        <v>7</v>
      </c>
      <c r="B207">
        <v>246</v>
      </c>
      <c r="C207">
        <v>250</v>
      </c>
      <c r="D207">
        <v>210</v>
      </c>
      <c r="H207">
        <v>111</v>
      </c>
      <c r="I207">
        <v>115</v>
      </c>
    </row>
    <row r="208" spans="1:9">
      <c r="A208" t="s">
        <v>1</v>
      </c>
      <c r="B208">
        <v>240</v>
      </c>
      <c r="D208">
        <v>207</v>
      </c>
      <c r="E208">
        <v>229</v>
      </c>
    </row>
    <row r="209" spans="1:9">
      <c r="A209" t="s">
        <v>2</v>
      </c>
      <c r="B209">
        <v>240</v>
      </c>
      <c r="D209">
        <v>212</v>
      </c>
      <c r="E209">
        <v>229</v>
      </c>
      <c r="F209">
        <v>254</v>
      </c>
      <c r="G209">
        <v>256</v>
      </c>
    </row>
    <row r="210" spans="1:9">
      <c r="A210" t="s">
        <v>3</v>
      </c>
      <c r="B210">
        <v>240</v>
      </c>
      <c r="D210">
        <v>210</v>
      </c>
      <c r="F210">
        <v>250</v>
      </c>
      <c r="G210">
        <v>256</v>
      </c>
      <c r="H210">
        <v>111</v>
      </c>
      <c r="I210">
        <v>115</v>
      </c>
    </row>
    <row r="211" spans="1:9">
      <c r="A211" t="s">
        <v>6</v>
      </c>
      <c r="B211">
        <v>240</v>
      </c>
      <c r="D211">
        <v>210</v>
      </c>
      <c r="E211">
        <v>229</v>
      </c>
      <c r="H211">
        <v>111</v>
      </c>
      <c r="I211">
        <v>115</v>
      </c>
    </row>
    <row r="212" spans="1:9">
      <c r="A212" t="s">
        <v>12</v>
      </c>
      <c r="B212">
        <v>240</v>
      </c>
      <c r="D212">
        <v>210</v>
      </c>
      <c r="F212">
        <v>256</v>
      </c>
    </row>
    <row r="213" spans="1:9">
      <c r="A213" t="s">
        <v>14</v>
      </c>
      <c r="B213">
        <v>240</v>
      </c>
      <c r="D213">
        <v>210</v>
      </c>
      <c r="E213">
        <v>229</v>
      </c>
      <c r="F213">
        <v>250</v>
      </c>
      <c r="G213">
        <v>254</v>
      </c>
      <c r="H213">
        <v>115</v>
      </c>
    </row>
    <row r="214" spans="1:9">
      <c r="A214" t="s">
        <v>19</v>
      </c>
      <c r="B214">
        <v>240</v>
      </c>
      <c r="D214">
        <v>229</v>
      </c>
    </row>
    <row r="215" spans="1:9">
      <c r="A215" t="s">
        <v>24</v>
      </c>
      <c r="B215">
        <v>240</v>
      </c>
      <c r="D215">
        <v>210</v>
      </c>
      <c r="E215">
        <v>218</v>
      </c>
      <c r="F215">
        <v>256</v>
      </c>
      <c r="H215">
        <v>111</v>
      </c>
    </row>
    <row r="216" spans="1:9">
      <c r="A216" t="s">
        <v>25</v>
      </c>
      <c r="B216">
        <v>240</v>
      </c>
      <c r="D216">
        <v>212</v>
      </c>
      <c r="E216">
        <v>216</v>
      </c>
      <c r="H216">
        <v>111</v>
      </c>
      <c r="I216">
        <v>115</v>
      </c>
    </row>
    <row r="217" spans="1:9">
      <c r="A217" t="s">
        <v>32</v>
      </c>
      <c r="B217">
        <v>240</v>
      </c>
    </row>
    <row r="218" spans="1:9">
      <c r="A218" t="s">
        <v>33</v>
      </c>
      <c r="B218">
        <v>240</v>
      </c>
      <c r="D218">
        <v>216</v>
      </c>
      <c r="E218">
        <v>229</v>
      </c>
      <c r="H218">
        <v>111</v>
      </c>
      <c r="I218">
        <v>117</v>
      </c>
    </row>
    <row r="219" spans="1:9">
      <c r="A219" t="s">
        <v>42</v>
      </c>
      <c r="B219">
        <v>240</v>
      </c>
      <c r="D219">
        <v>210</v>
      </c>
      <c r="E219">
        <v>216</v>
      </c>
      <c r="F219">
        <v>250</v>
      </c>
    </row>
    <row r="220" spans="1:9">
      <c r="A220" t="s">
        <v>43</v>
      </c>
      <c r="B220">
        <v>240</v>
      </c>
      <c r="D220">
        <v>207</v>
      </c>
      <c r="E220">
        <v>210</v>
      </c>
      <c r="H220">
        <v>111</v>
      </c>
    </row>
    <row r="221" spans="1:9">
      <c r="A221" t="s">
        <v>48</v>
      </c>
      <c r="B221">
        <v>240</v>
      </c>
      <c r="D221">
        <v>209</v>
      </c>
      <c r="E221">
        <v>218</v>
      </c>
      <c r="F221">
        <v>256</v>
      </c>
    </row>
    <row r="222" spans="1:9">
      <c r="A222" t="s">
        <v>49</v>
      </c>
      <c r="B222">
        <v>240</v>
      </c>
      <c r="D222">
        <v>210</v>
      </c>
      <c r="E222">
        <v>218</v>
      </c>
      <c r="H222">
        <v>111</v>
      </c>
    </row>
    <row r="223" spans="1:9">
      <c r="A223" t="s">
        <v>50</v>
      </c>
      <c r="B223">
        <v>240</v>
      </c>
      <c r="D223">
        <v>210</v>
      </c>
      <c r="F223">
        <v>250</v>
      </c>
      <c r="G223">
        <v>256</v>
      </c>
      <c r="H223">
        <v>111</v>
      </c>
    </row>
    <row r="224" spans="1:9">
      <c r="A224" t="s">
        <v>51</v>
      </c>
      <c r="B224">
        <v>240</v>
      </c>
      <c r="D224">
        <v>209</v>
      </c>
      <c r="E224">
        <v>229</v>
      </c>
    </row>
    <row r="225" spans="1:9">
      <c r="A225" t="s">
        <v>53</v>
      </c>
      <c r="B225">
        <v>240</v>
      </c>
      <c r="D225">
        <v>210</v>
      </c>
      <c r="E225">
        <v>216</v>
      </c>
      <c r="F225">
        <v>250</v>
      </c>
      <c r="G225">
        <v>256</v>
      </c>
      <c r="H225">
        <v>111</v>
      </c>
      <c r="I225">
        <v>115</v>
      </c>
    </row>
    <row r="226" spans="1:9">
      <c r="A226" t="s">
        <v>57</v>
      </c>
      <c r="B226">
        <v>240</v>
      </c>
      <c r="D226">
        <v>210</v>
      </c>
      <c r="E226">
        <v>218</v>
      </c>
      <c r="H226">
        <v>111</v>
      </c>
      <c r="I226">
        <v>115</v>
      </c>
    </row>
    <row r="227" spans="1:9">
      <c r="A227" t="s">
        <v>59</v>
      </c>
      <c r="B227">
        <v>240</v>
      </c>
      <c r="D227">
        <v>209</v>
      </c>
      <c r="E227">
        <v>212</v>
      </c>
      <c r="F227">
        <v>254</v>
      </c>
    </row>
    <row r="228" spans="1:9">
      <c r="A228" t="s">
        <v>62</v>
      </c>
      <c r="B228">
        <v>240</v>
      </c>
      <c r="D228">
        <v>210</v>
      </c>
      <c r="E228">
        <v>212</v>
      </c>
      <c r="F228">
        <v>250</v>
      </c>
      <c r="G228">
        <v>256</v>
      </c>
      <c r="H228">
        <v>115</v>
      </c>
    </row>
    <row r="229" spans="1:9">
      <c r="A229" t="s">
        <v>69</v>
      </c>
      <c r="B229">
        <v>240</v>
      </c>
      <c r="D229">
        <v>229</v>
      </c>
      <c r="F229">
        <v>250</v>
      </c>
      <c r="H229">
        <v>111</v>
      </c>
      <c r="I229">
        <v>115</v>
      </c>
    </row>
    <row r="230" spans="1:9">
      <c r="A230" t="s">
        <v>71</v>
      </c>
      <c r="B230">
        <v>240</v>
      </c>
      <c r="D230">
        <v>210</v>
      </c>
      <c r="E230">
        <v>214</v>
      </c>
      <c r="H230">
        <v>111</v>
      </c>
    </row>
    <row r="231" spans="1:9">
      <c r="A231" t="s">
        <v>78</v>
      </c>
      <c r="B231">
        <v>240</v>
      </c>
      <c r="D231">
        <v>207</v>
      </c>
      <c r="E231">
        <v>209</v>
      </c>
      <c r="F231">
        <v>250</v>
      </c>
      <c r="G231">
        <v>256</v>
      </c>
    </row>
    <row r="232" spans="1:9">
      <c r="A232" t="s">
        <v>82</v>
      </c>
      <c r="B232">
        <v>240</v>
      </c>
      <c r="D232">
        <v>210</v>
      </c>
      <c r="E232">
        <v>212</v>
      </c>
      <c r="F232">
        <v>256</v>
      </c>
      <c r="H232">
        <v>111</v>
      </c>
      <c r="I232">
        <v>115</v>
      </c>
    </row>
    <row r="233" spans="1:9">
      <c r="A233" t="s">
        <v>83</v>
      </c>
      <c r="B233">
        <v>240</v>
      </c>
      <c r="D233">
        <v>210</v>
      </c>
      <c r="E233">
        <v>212</v>
      </c>
      <c r="H233">
        <v>111</v>
      </c>
      <c r="I233">
        <v>117</v>
      </c>
    </row>
    <row r="234" spans="1:9">
      <c r="A234" t="s">
        <v>85</v>
      </c>
      <c r="B234">
        <v>240</v>
      </c>
      <c r="D234">
        <v>212</v>
      </c>
      <c r="E234">
        <v>216</v>
      </c>
      <c r="H234">
        <v>111</v>
      </c>
    </row>
    <row r="235" spans="1:9">
      <c r="A235" t="s">
        <v>88</v>
      </c>
      <c r="B235">
        <v>240</v>
      </c>
      <c r="D235">
        <v>210</v>
      </c>
    </row>
    <row r="236" spans="1:9">
      <c r="A236" t="s">
        <v>90</v>
      </c>
      <c r="B236">
        <v>240</v>
      </c>
      <c r="H236">
        <v>115</v>
      </c>
    </row>
    <row r="237" spans="1:9">
      <c r="A237" t="s">
        <v>92</v>
      </c>
      <c r="B237">
        <v>240</v>
      </c>
      <c r="D237">
        <v>210</v>
      </c>
    </row>
    <row r="238" spans="1:9">
      <c r="A238" t="s">
        <v>93</v>
      </c>
      <c r="B238">
        <v>240</v>
      </c>
      <c r="H238">
        <v>111</v>
      </c>
    </row>
    <row r="239" spans="1:9">
      <c r="A239" t="s">
        <v>97</v>
      </c>
      <c r="B239">
        <v>240</v>
      </c>
      <c r="D239">
        <v>210</v>
      </c>
      <c r="E239">
        <v>212</v>
      </c>
      <c r="H239">
        <v>115</v>
      </c>
    </row>
    <row r="240" spans="1:9">
      <c r="A240" t="s">
        <v>99</v>
      </c>
      <c r="B240">
        <v>240</v>
      </c>
      <c r="D240">
        <v>210</v>
      </c>
      <c r="E240">
        <v>229</v>
      </c>
    </row>
    <row r="241" spans="1:9">
      <c r="A241" t="s">
        <v>104</v>
      </c>
      <c r="B241">
        <v>240</v>
      </c>
      <c r="F241">
        <v>248</v>
      </c>
      <c r="G241">
        <v>256</v>
      </c>
      <c r="H241">
        <v>111</v>
      </c>
    </row>
    <row r="242" spans="1:9">
      <c r="A242" t="s">
        <v>119</v>
      </c>
      <c r="B242">
        <v>240</v>
      </c>
      <c r="F242">
        <v>256</v>
      </c>
      <c r="G242">
        <v>260</v>
      </c>
      <c r="H242">
        <v>111</v>
      </c>
      <c r="I242">
        <v>115</v>
      </c>
    </row>
    <row r="243" spans="1:9">
      <c r="A243" t="s">
        <v>121</v>
      </c>
      <c r="B243">
        <v>240</v>
      </c>
      <c r="D243">
        <v>212</v>
      </c>
      <c r="E243">
        <v>229</v>
      </c>
      <c r="F243">
        <v>250</v>
      </c>
      <c r="H243">
        <v>111</v>
      </c>
    </row>
    <row r="244" spans="1:9">
      <c r="A244" t="s">
        <v>123</v>
      </c>
      <c r="B244">
        <v>240</v>
      </c>
      <c r="D244">
        <v>210</v>
      </c>
      <c r="E244">
        <v>216</v>
      </c>
      <c r="H244">
        <v>111</v>
      </c>
    </row>
    <row r="245" spans="1:9">
      <c r="A245" t="s">
        <v>124</v>
      </c>
      <c r="B245">
        <v>240</v>
      </c>
      <c r="D245">
        <v>212</v>
      </c>
      <c r="E245">
        <v>229</v>
      </c>
      <c r="H245">
        <v>115</v>
      </c>
    </row>
    <row r="246" spans="1:9">
      <c r="A246" t="s">
        <v>125</v>
      </c>
      <c r="B246">
        <v>240</v>
      </c>
      <c r="D246">
        <v>210</v>
      </c>
      <c r="E246">
        <v>229</v>
      </c>
      <c r="F246">
        <v>250</v>
      </c>
      <c r="G246">
        <v>256</v>
      </c>
      <c r="H246">
        <v>111</v>
      </c>
      <c r="I246">
        <v>115</v>
      </c>
    </row>
    <row r="247" spans="1:9">
      <c r="A247" t="s">
        <v>129</v>
      </c>
      <c r="B247">
        <v>240</v>
      </c>
      <c r="D247">
        <v>210</v>
      </c>
      <c r="E247">
        <v>229</v>
      </c>
      <c r="F247">
        <v>254</v>
      </c>
      <c r="G247">
        <v>256</v>
      </c>
    </row>
    <row r="248" spans="1:9">
      <c r="A248" t="s">
        <v>133</v>
      </c>
      <c r="B248">
        <v>240</v>
      </c>
      <c r="D248">
        <v>210</v>
      </c>
      <c r="E248">
        <v>212</v>
      </c>
      <c r="H248">
        <v>111</v>
      </c>
      <c r="I248">
        <v>115</v>
      </c>
    </row>
    <row r="249" spans="1:9">
      <c r="A249" t="s">
        <v>140</v>
      </c>
      <c r="B249">
        <v>240</v>
      </c>
      <c r="D249">
        <v>212</v>
      </c>
      <c r="E249">
        <v>229</v>
      </c>
      <c r="H249">
        <v>111</v>
      </c>
      <c r="I249">
        <v>115</v>
      </c>
    </row>
    <row r="250" spans="1:9">
      <c r="A250" t="s">
        <v>144</v>
      </c>
      <c r="B250">
        <v>240</v>
      </c>
      <c r="D250">
        <v>212</v>
      </c>
      <c r="E250">
        <v>216</v>
      </c>
      <c r="H250">
        <v>111</v>
      </c>
      <c r="I250">
        <v>115</v>
      </c>
    </row>
    <row r="251" spans="1:9">
      <c r="A251" t="s">
        <v>151</v>
      </c>
      <c r="B251">
        <v>240</v>
      </c>
      <c r="D251">
        <v>210</v>
      </c>
      <c r="E251">
        <v>218</v>
      </c>
    </row>
    <row r="252" spans="1:9">
      <c r="A252" t="s">
        <v>156</v>
      </c>
      <c r="B252">
        <v>240</v>
      </c>
      <c r="D252">
        <v>209</v>
      </c>
      <c r="E252">
        <v>212</v>
      </c>
    </row>
    <row r="253" spans="1:9">
      <c r="A253" t="s">
        <v>160</v>
      </c>
      <c r="B253">
        <v>240</v>
      </c>
      <c r="D253">
        <v>210</v>
      </c>
      <c r="E253">
        <v>212</v>
      </c>
      <c r="H253">
        <v>111</v>
      </c>
    </row>
    <row r="254" spans="1:9">
      <c r="A254" t="s">
        <v>161</v>
      </c>
      <c r="B254">
        <v>240</v>
      </c>
      <c r="D254">
        <v>210</v>
      </c>
      <c r="F254">
        <v>256</v>
      </c>
      <c r="H254">
        <v>111</v>
      </c>
    </row>
    <row r="255" spans="1:9">
      <c r="A255" t="s">
        <v>169</v>
      </c>
      <c r="B255">
        <v>240</v>
      </c>
      <c r="D255">
        <v>210</v>
      </c>
      <c r="E255">
        <v>212</v>
      </c>
    </row>
    <row r="256" spans="1:9">
      <c r="A256" t="s">
        <v>174</v>
      </c>
      <c r="B256">
        <v>240</v>
      </c>
      <c r="D256">
        <v>212</v>
      </c>
      <c r="H256">
        <v>111</v>
      </c>
      <c r="I256">
        <v>115</v>
      </c>
    </row>
    <row r="257" spans="1:9">
      <c r="A257" t="s">
        <v>175</v>
      </c>
      <c r="B257">
        <v>240</v>
      </c>
      <c r="D257">
        <v>210</v>
      </c>
      <c r="E257">
        <v>214</v>
      </c>
      <c r="F257">
        <v>250</v>
      </c>
      <c r="G257">
        <v>256</v>
      </c>
      <c r="H257">
        <v>111</v>
      </c>
      <c r="I257">
        <v>115</v>
      </c>
    </row>
    <row r="258" spans="1:9">
      <c r="A258" t="s">
        <v>176</v>
      </c>
      <c r="B258">
        <v>240</v>
      </c>
      <c r="H258">
        <v>111</v>
      </c>
      <c r="I258">
        <v>115</v>
      </c>
    </row>
    <row r="259" spans="1:9">
      <c r="A259" t="s">
        <v>178</v>
      </c>
      <c r="B259">
        <v>240</v>
      </c>
      <c r="H259">
        <v>111</v>
      </c>
      <c r="I259">
        <v>115</v>
      </c>
    </row>
    <row r="260" spans="1:9">
      <c r="A260" t="s">
        <v>180</v>
      </c>
      <c r="B260">
        <v>240</v>
      </c>
      <c r="D260">
        <v>218</v>
      </c>
      <c r="E260">
        <v>224</v>
      </c>
      <c r="F260">
        <v>248</v>
      </c>
      <c r="G260">
        <v>256</v>
      </c>
    </row>
    <row r="261" spans="1:9">
      <c r="A261" t="s">
        <v>182</v>
      </c>
      <c r="B261">
        <v>240</v>
      </c>
      <c r="D261">
        <v>210</v>
      </c>
    </row>
    <row r="262" spans="1:9">
      <c r="A262" t="s">
        <v>184</v>
      </c>
      <c r="B262">
        <v>240</v>
      </c>
      <c r="D262">
        <v>210</v>
      </c>
      <c r="E262">
        <v>229</v>
      </c>
      <c r="F262">
        <v>250</v>
      </c>
      <c r="G262">
        <v>256</v>
      </c>
    </row>
    <row r="263" spans="1:9">
      <c r="A263" t="s">
        <v>188</v>
      </c>
      <c r="B263">
        <v>240</v>
      </c>
      <c r="D263">
        <v>210</v>
      </c>
      <c r="E263">
        <v>214</v>
      </c>
    </row>
    <row r="264" spans="1:9">
      <c r="A264" t="s">
        <v>190</v>
      </c>
      <c r="B264">
        <v>240</v>
      </c>
      <c r="D264">
        <v>210</v>
      </c>
      <c r="E264">
        <v>229</v>
      </c>
      <c r="H264">
        <v>111</v>
      </c>
    </row>
    <row r="265" spans="1:9">
      <c r="A265" t="s">
        <v>191</v>
      </c>
      <c r="B265">
        <v>240</v>
      </c>
      <c r="D265">
        <v>210</v>
      </c>
      <c r="E265">
        <v>218</v>
      </c>
      <c r="F265">
        <v>254</v>
      </c>
      <c r="G265">
        <v>256</v>
      </c>
      <c r="H265">
        <v>111</v>
      </c>
    </row>
    <row r="266" spans="1:9">
      <c r="A266" t="s">
        <v>193</v>
      </c>
      <c r="B266">
        <v>240</v>
      </c>
      <c r="F266">
        <v>250</v>
      </c>
      <c r="G266">
        <v>256</v>
      </c>
      <c r="H266">
        <v>115</v>
      </c>
    </row>
    <row r="267" spans="1:9">
      <c r="A267" t="s">
        <v>198</v>
      </c>
      <c r="B267">
        <v>240</v>
      </c>
      <c r="H267">
        <v>111</v>
      </c>
    </row>
    <row r="268" spans="1:9">
      <c r="A268" t="s">
        <v>200</v>
      </c>
      <c r="B268">
        <v>240</v>
      </c>
      <c r="D268">
        <v>212</v>
      </c>
      <c r="E268">
        <v>229</v>
      </c>
      <c r="F268">
        <v>248</v>
      </c>
      <c r="G268">
        <v>256</v>
      </c>
      <c r="H268">
        <v>111</v>
      </c>
      <c r="I268">
        <v>115</v>
      </c>
    </row>
    <row r="269" spans="1:9">
      <c r="A269" t="s">
        <v>205</v>
      </c>
      <c r="B269">
        <v>240</v>
      </c>
      <c r="D269">
        <v>216</v>
      </c>
      <c r="E269">
        <v>218</v>
      </c>
      <c r="F269">
        <v>250</v>
      </c>
      <c r="G269">
        <v>254</v>
      </c>
      <c r="H269">
        <v>111</v>
      </c>
    </row>
    <row r="270" spans="1:9">
      <c r="A270" t="s">
        <v>206</v>
      </c>
      <c r="B270">
        <v>240</v>
      </c>
      <c r="D270">
        <v>209</v>
      </c>
      <c r="E270">
        <v>229</v>
      </c>
    </row>
    <row r="271" spans="1:9">
      <c r="A271" t="s">
        <v>209</v>
      </c>
      <c r="B271">
        <v>240</v>
      </c>
      <c r="D271">
        <v>209</v>
      </c>
      <c r="E271">
        <v>229</v>
      </c>
    </row>
    <row r="272" spans="1:9">
      <c r="A272" t="s">
        <v>212</v>
      </c>
      <c r="B272">
        <v>240</v>
      </c>
      <c r="D272">
        <v>216</v>
      </c>
      <c r="E272">
        <v>229</v>
      </c>
      <c r="F272">
        <v>254</v>
      </c>
      <c r="G272">
        <v>256</v>
      </c>
      <c r="H272">
        <v>115</v>
      </c>
    </row>
    <row r="273" spans="1:9">
      <c r="A273" t="s">
        <v>213</v>
      </c>
      <c r="B273">
        <v>240</v>
      </c>
      <c r="D273">
        <v>207</v>
      </c>
      <c r="E273">
        <v>210</v>
      </c>
      <c r="F273">
        <v>250</v>
      </c>
      <c r="G273">
        <v>262</v>
      </c>
      <c r="H273">
        <v>111</v>
      </c>
      <c r="I273">
        <v>115</v>
      </c>
    </row>
    <row r="274" spans="1:9">
      <c r="A274" t="s">
        <v>217</v>
      </c>
      <c r="B274">
        <v>240</v>
      </c>
      <c r="H274">
        <v>111</v>
      </c>
      <c r="I274">
        <v>115</v>
      </c>
    </row>
    <row r="275" spans="1:9">
      <c r="A275" t="s">
        <v>218</v>
      </c>
      <c r="B275">
        <v>240</v>
      </c>
      <c r="H275">
        <v>111</v>
      </c>
      <c r="I275">
        <v>115</v>
      </c>
    </row>
    <row r="276" spans="1:9">
      <c r="A276" t="s">
        <v>220</v>
      </c>
      <c r="B276">
        <v>240</v>
      </c>
      <c r="D276">
        <v>210</v>
      </c>
      <c r="E276">
        <v>212</v>
      </c>
    </row>
    <row r="277" spans="1:9">
      <c r="A277" t="s">
        <v>222</v>
      </c>
      <c r="B277">
        <v>240</v>
      </c>
      <c r="H277">
        <v>115</v>
      </c>
    </row>
    <row r="278" spans="1:9">
      <c r="A278" t="s">
        <v>223</v>
      </c>
      <c r="B278">
        <v>240</v>
      </c>
      <c r="D278">
        <v>210</v>
      </c>
      <c r="E278">
        <v>212</v>
      </c>
      <c r="F278">
        <v>250</v>
      </c>
      <c r="G278">
        <v>258</v>
      </c>
      <c r="H278">
        <v>111</v>
      </c>
      <c r="I278">
        <v>115</v>
      </c>
    </row>
    <row r="279" spans="1:9">
      <c r="A279" t="s">
        <v>228</v>
      </c>
      <c r="B279">
        <v>240</v>
      </c>
      <c r="D279">
        <v>210</v>
      </c>
      <c r="F279">
        <v>250</v>
      </c>
      <c r="G279">
        <v>256</v>
      </c>
    </row>
    <row r="280" spans="1:9">
      <c r="A280" t="s">
        <v>229</v>
      </c>
      <c r="B280">
        <v>240</v>
      </c>
      <c r="D280">
        <v>201</v>
      </c>
      <c r="E280">
        <v>218</v>
      </c>
      <c r="F280">
        <v>248</v>
      </c>
      <c r="G280">
        <v>250</v>
      </c>
      <c r="H280">
        <v>111</v>
      </c>
      <c r="I280">
        <v>115</v>
      </c>
    </row>
    <row r="281" spans="1:9">
      <c r="A281" t="s">
        <v>231</v>
      </c>
      <c r="B281">
        <v>240</v>
      </c>
      <c r="D281">
        <v>210</v>
      </c>
      <c r="E281">
        <v>212</v>
      </c>
      <c r="F281">
        <v>256</v>
      </c>
      <c r="H281">
        <v>111</v>
      </c>
      <c r="I281">
        <v>115</v>
      </c>
    </row>
    <row r="282" spans="1:9">
      <c r="A282" t="s">
        <v>235</v>
      </c>
      <c r="B282">
        <v>240</v>
      </c>
      <c r="D282">
        <v>210</v>
      </c>
      <c r="E282">
        <v>218</v>
      </c>
      <c r="H282">
        <v>115</v>
      </c>
    </row>
    <row r="283" spans="1:9">
      <c r="A283" t="s">
        <v>236</v>
      </c>
      <c r="B283">
        <v>240</v>
      </c>
      <c r="D283">
        <v>210</v>
      </c>
      <c r="E283">
        <v>216</v>
      </c>
      <c r="F283">
        <v>256</v>
      </c>
      <c r="H283">
        <v>111</v>
      </c>
      <c r="I283">
        <v>117</v>
      </c>
    </row>
    <row r="284" spans="1:9">
      <c r="A284" t="s">
        <v>239</v>
      </c>
      <c r="B284">
        <v>240</v>
      </c>
      <c r="D284">
        <v>210</v>
      </c>
      <c r="H284">
        <v>115</v>
      </c>
    </row>
    <row r="285" spans="1:9">
      <c r="A285" t="s">
        <v>241</v>
      </c>
      <c r="B285">
        <v>240</v>
      </c>
      <c r="D285">
        <v>222</v>
      </c>
      <c r="E285">
        <v>229</v>
      </c>
    </row>
    <row r="286" spans="1:9">
      <c r="A286" t="s">
        <v>244</v>
      </c>
      <c r="B286">
        <v>240</v>
      </c>
      <c r="D286">
        <v>210</v>
      </c>
      <c r="E286">
        <v>212</v>
      </c>
      <c r="F286">
        <v>256</v>
      </c>
      <c r="H286">
        <v>111</v>
      </c>
      <c r="I286">
        <v>115</v>
      </c>
    </row>
    <row r="287" spans="1:9">
      <c r="A287" t="s">
        <v>245</v>
      </c>
      <c r="B287">
        <v>240</v>
      </c>
      <c r="D287">
        <v>209</v>
      </c>
      <c r="E287">
        <v>210</v>
      </c>
      <c r="H287">
        <v>111</v>
      </c>
    </row>
    <row r="288" spans="1:9">
      <c r="A288" t="s">
        <v>247</v>
      </c>
      <c r="B288">
        <v>240</v>
      </c>
      <c r="D288">
        <v>210</v>
      </c>
      <c r="H288">
        <v>111</v>
      </c>
      <c r="I288">
        <v>115</v>
      </c>
    </row>
    <row r="289" spans="1:9">
      <c r="A289" t="s">
        <v>249</v>
      </c>
      <c r="B289">
        <v>240</v>
      </c>
      <c r="D289">
        <v>210</v>
      </c>
      <c r="E289">
        <v>229</v>
      </c>
    </row>
    <row r="290" spans="1:9">
      <c r="A290" t="s">
        <v>258</v>
      </c>
      <c r="B290">
        <v>240</v>
      </c>
      <c r="F290">
        <v>250</v>
      </c>
      <c r="H290">
        <v>111</v>
      </c>
    </row>
    <row r="291" spans="1:9">
      <c r="A291" t="s">
        <v>260</v>
      </c>
      <c r="B291">
        <v>240</v>
      </c>
      <c r="D291">
        <v>218</v>
      </c>
      <c r="E291">
        <v>229</v>
      </c>
    </row>
    <row r="292" spans="1:9">
      <c r="A292" t="s">
        <v>263</v>
      </c>
      <c r="B292">
        <v>240</v>
      </c>
      <c r="D292">
        <v>210</v>
      </c>
    </row>
    <row r="293" spans="1:9">
      <c r="A293" t="s">
        <v>264</v>
      </c>
      <c r="B293">
        <v>240</v>
      </c>
      <c r="D293">
        <v>212</v>
      </c>
      <c r="E293">
        <v>218</v>
      </c>
      <c r="H293">
        <v>111</v>
      </c>
    </row>
    <row r="294" spans="1:9">
      <c r="A294" t="s">
        <v>265</v>
      </c>
      <c r="B294">
        <v>240</v>
      </c>
      <c r="H294">
        <v>111</v>
      </c>
      <c r="I294">
        <v>115</v>
      </c>
    </row>
    <row r="295" spans="1:9">
      <c r="A295" t="s">
        <v>266</v>
      </c>
      <c r="B295">
        <v>240</v>
      </c>
      <c r="D295">
        <v>210</v>
      </c>
      <c r="E295">
        <v>216</v>
      </c>
      <c r="F295">
        <v>250</v>
      </c>
      <c r="G295">
        <v>256</v>
      </c>
      <c r="H295">
        <v>111</v>
      </c>
      <c r="I295">
        <v>115</v>
      </c>
    </row>
    <row r="296" spans="1:9">
      <c r="A296" t="s">
        <v>268</v>
      </c>
      <c r="B296">
        <v>240</v>
      </c>
      <c r="D296">
        <v>218</v>
      </c>
      <c r="E296">
        <v>224</v>
      </c>
    </row>
    <row r="297" spans="1:9">
      <c r="A297" t="s">
        <v>270</v>
      </c>
      <c r="B297">
        <v>240</v>
      </c>
      <c r="D297">
        <v>214</v>
      </c>
      <c r="E297">
        <v>216</v>
      </c>
      <c r="F297">
        <v>248</v>
      </c>
      <c r="G297">
        <v>254</v>
      </c>
    </row>
    <row r="298" spans="1:9">
      <c r="A298" t="s">
        <v>275</v>
      </c>
      <c r="B298">
        <v>240</v>
      </c>
      <c r="D298">
        <v>210</v>
      </c>
      <c r="E298">
        <v>214</v>
      </c>
    </row>
    <row r="299" spans="1:9">
      <c r="A299" t="s">
        <v>279</v>
      </c>
      <c r="B299">
        <v>240</v>
      </c>
    </row>
    <row r="300" spans="1:9">
      <c r="A300" t="s">
        <v>285</v>
      </c>
      <c r="B300">
        <v>240</v>
      </c>
      <c r="D300">
        <v>210</v>
      </c>
      <c r="E300">
        <v>229</v>
      </c>
      <c r="F300">
        <v>254</v>
      </c>
      <c r="G300">
        <v>256</v>
      </c>
      <c r="H300">
        <v>111</v>
      </c>
      <c r="I300">
        <v>115</v>
      </c>
    </row>
    <row r="301" spans="1:9">
      <c r="A301" t="s">
        <v>290</v>
      </c>
      <c r="B301">
        <v>240</v>
      </c>
      <c r="F301">
        <v>250</v>
      </c>
      <c r="G301">
        <v>256</v>
      </c>
    </row>
    <row r="302" spans="1:9">
      <c r="A302" t="s">
        <v>296</v>
      </c>
      <c r="B302">
        <v>240</v>
      </c>
      <c r="D302">
        <v>207</v>
      </c>
      <c r="E302">
        <v>212</v>
      </c>
      <c r="F302">
        <v>250</v>
      </c>
      <c r="G302">
        <v>256</v>
      </c>
      <c r="H302">
        <v>111</v>
      </c>
      <c r="I302">
        <v>113</v>
      </c>
    </row>
    <row r="303" spans="1:9">
      <c r="A303" t="s">
        <v>299</v>
      </c>
      <c r="B303">
        <v>240</v>
      </c>
      <c r="D303">
        <v>210</v>
      </c>
      <c r="E303">
        <v>212</v>
      </c>
      <c r="H303">
        <v>111</v>
      </c>
      <c r="I303">
        <v>115</v>
      </c>
    </row>
    <row r="304" spans="1:9">
      <c r="A304" t="s">
        <v>304</v>
      </c>
      <c r="B304">
        <v>240</v>
      </c>
      <c r="D304">
        <v>209</v>
      </c>
      <c r="E304">
        <v>218</v>
      </c>
      <c r="H304">
        <v>111</v>
      </c>
    </row>
    <row r="305" spans="1:9">
      <c r="A305" t="s">
        <v>309</v>
      </c>
      <c r="B305">
        <v>240</v>
      </c>
      <c r="D305">
        <v>209</v>
      </c>
      <c r="E305">
        <v>220</v>
      </c>
      <c r="F305">
        <v>256</v>
      </c>
      <c r="H305">
        <v>111</v>
      </c>
    </row>
    <row r="306" spans="1:9">
      <c r="A306" t="s">
        <v>314</v>
      </c>
      <c r="B306">
        <v>240</v>
      </c>
      <c r="D306">
        <v>212</v>
      </c>
      <c r="E306">
        <v>218</v>
      </c>
      <c r="H306">
        <v>111</v>
      </c>
    </row>
    <row r="307" spans="1:9">
      <c r="A307" t="s">
        <v>318</v>
      </c>
      <c r="B307">
        <v>240</v>
      </c>
      <c r="D307">
        <v>229</v>
      </c>
      <c r="F307">
        <v>254</v>
      </c>
      <c r="G307">
        <v>260</v>
      </c>
      <c r="H307">
        <v>111</v>
      </c>
      <c r="I307">
        <v>115</v>
      </c>
    </row>
    <row r="308" spans="1:9">
      <c r="A308" t="s">
        <v>321</v>
      </c>
      <c r="B308">
        <v>240</v>
      </c>
      <c r="D308">
        <v>216</v>
      </c>
      <c r="E308">
        <v>218</v>
      </c>
      <c r="F308">
        <v>256</v>
      </c>
      <c r="H308">
        <v>111</v>
      </c>
      <c r="I308">
        <v>115</v>
      </c>
    </row>
    <row r="309" spans="1:9">
      <c r="A309" t="s">
        <v>327</v>
      </c>
      <c r="B309">
        <v>240</v>
      </c>
      <c r="D309">
        <v>204</v>
      </c>
      <c r="E309">
        <v>229</v>
      </c>
      <c r="F309">
        <v>256</v>
      </c>
      <c r="H309">
        <v>111</v>
      </c>
      <c r="I309">
        <v>115</v>
      </c>
    </row>
    <row r="310" spans="1:9">
      <c r="A310" t="s">
        <v>331</v>
      </c>
      <c r="B310">
        <v>240</v>
      </c>
      <c r="D310">
        <v>210</v>
      </c>
      <c r="E310">
        <v>229</v>
      </c>
    </row>
    <row r="311" spans="1:9">
      <c r="A311" t="s">
        <v>332</v>
      </c>
      <c r="B311">
        <v>240</v>
      </c>
      <c r="F311">
        <v>250</v>
      </c>
      <c r="G311">
        <v>256</v>
      </c>
      <c r="H311">
        <v>111</v>
      </c>
      <c r="I311">
        <v>115</v>
      </c>
    </row>
    <row r="312" spans="1:9">
      <c r="A312" t="s">
        <v>333</v>
      </c>
      <c r="B312">
        <v>240</v>
      </c>
      <c r="D312">
        <v>210</v>
      </c>
      <c r="F312">
        <v>256</v>
      </c>
      <c r="G312">
        <v>258</v>
      </c>
      <c r="H312">
        <v>115</v>
      </c>
      <c r="I312">
        <v>117</v>
      </c>
    </row>
    <row r="313" spans="1:9">
      <c r="A313" t="s">
        <v>344</v>
      </c>
      <c r="B313">
        <v>240</v>
      </c>
      <c r="D313">
        <v>209</v>
      </c>
      <c r="E313">
        <v>210</v>
      </c>
      <c r="H313">
        <v>111</v>
      </c>
      <c r="I313">
        <v>115</v>
      </c>
    </row>
    <row r="314" spans="1:9">
      <c r="A314" t="s">
        <v>345</v>
      </c>
      <c r="B314">
        <v>240</v>
      </c>
      <c r="D314">
        <v>209</v>
      </c>
      <c r="F314">
        <v>256</v>
      </c>
    </row>
    <row r="315" spans="1:9">
      <c r="A315" t="s">
        <v>347</v>
      </c>
      <c r="B315">
        <v>240</v>
      </c>
      <c r="D315">
        <v>209</v>
      </c>
      <c r="E315">
        <v>218</v>
      </c>
      <c r="F315">
        <v>256</v>
      </c>
      <c r="H315">
        <v>115</v>
      </c>
    </row>
    <row r="316" spans="1:9">
      <c r="A316" t="s">
        <v>349</v>
      </c>
      <c r="B316">
        <v>240</v>
      </c>
      <c r="D316">
        <v>218</v>
      </c>
      <c r="E316">
        <v>229</v>
      </c>
      <c r="H316">
        <v>111</v>
      </c>
      <c r="I316">
        <v>115</v>
      </c>
    </row>
    <row r="317" spans="1:9">
      <c r="A317" t="s">
        <v>355</v>
      </c>
      <c r="B317">
        <v>240</v>
      </c>
      <c r="D317">
        <v>210</v>
      </c>
      <c r="H317">
        <v>111</v>
      </c>
    </row>
    <row r="318" spans="1:9">
      <c r="A318" t="s">
        <v>357</v>
      </c>
      <c r="B318">
        <v>240</v>
      </c>
      <c r="D318">
        <v>210</v>
      </c>
      <c r="E318">
        <v>212</v>
      </c>
      <c r="H318">
        <v>115</v>
      </c>
    </row>
    <row r="319" spans="1:9">
      <c r="A319" t="s">
        <v>361</v>
      </c>
      <c r="B319">
        <v>240</v>
      </c>
      <c r="D319">
        <v>216</v>
      </c>
      <c r="E319">
        <v>229</v>
      </c>
    </row>
    <row r="320" spans="1:9">
      <c r="A320" t="s">
        <v>370</v>
      </c>
      <c r="B320">
        <v>240</v>
      </c>
      <c r="D320">
        <v>214</v>
      </c>
      <c r="E320">
        <v>229</v>
      </c>
      <c r="F320">
        <v>250</v>
      </c>
      <c r="G320">
        <v>254</v>
      </c>
    </row>
    <row r="321" spans="1:9">
      <c r="A321" t="s">
        <v>374</v>
      </c>
      <c r="B321">
        <v>240</v>
      </c>
      <c r="H321">
        <v>111</v>
      </c>
      <c r="I321">
        <v>115</v>
      </c>
    </row>
    <row r="322" spans="1:9">
      <c r="A322" t="s">
        <v>9</v>
      </c>
      <c r="B322">
        <v>242</v>
      </c>
      <c r="D322">
        <v>212</v>
      </c>
      <c r="E322">
        <v>229</v>
      </c>
      <c r="F322">
        <v>250</v>
      </c>
    </row>
    <row r="323" spans="1:9">
      <c r="A323" t="s">
        <v>34</v>
      </c>
      <c r="B323">
        <v>242</v>
      </c>
      <c r="D323">
        <v>210</v>
      </c>
      <c r="E323">
        <v>216</v>
      </c>
    </row>
    <row r="324" spans="1:9">
      <c r="A324" t="s">
        <v>35</v>
      </c>
      <c r="B324">
        <v>242</v>
      </c>
      <c r="D324">
        <v>210</v>
      </c>
      <c r="F324">
        <v>248</v>
      </c>
      <c r="G324">
        <v>262</v>
      </c>
    </row>
    <row r="325" spans="1:9">
      <c r="A325" t="s">
        <v>36</v>
      </c>
      <c r="B325">
        <v>242</v>
      </c>
      <c r="D325">
        <v>214</v>
      </c>
      <c r="E325">
        <v>218</v>
      </c>
      <c r="H325">
        <v>111</v>
      </c>
    </row>
    <row r="326" spans="1:9">
      <c r="A326" t="s">
        <v>63</v>
      </c>
      <c r="B326">
        <v>242</v>
      </c>
      <c r="D326">
        <v>210</v>
      </c>
    </row>
    <row r="327" spans="1:9">
      <c r="A327" t="s">
        <v>96</v>
      </c>
      <c r="B327">
        <v>242</v>
      </c>
      <c r="D327">
        <v>209</v>
      </c>
      <c r="E327">
        <v>212</v>
      </c>
      <c r="F327">
        <v>248</v>
      </c>
      <c r="G327">
        <v>250</v>
      </c>
      <c r="H327">
        <v>111</v>
      </c>
    </row>
    <row r="328" spans="1:9">
      <c r="A328" t="s">
        <v>107</v>
      </c>
      <c r="B328">
        <v>242</v>
      </c>
      <c r="D328">
        <v>209</v>
      </c>
      <c r="E328">
        <v>212</v>
      </c>
    </row>
    <row r="329" spans="1:9">
      <c r="A329" t="s">
        <v>114</v>
      </c>
      <c r="B329">
        <v>242</v>
      </c>
      <c r="F329">
        <v>250</v>
      </c>
      <c r="G329">
        <v>254</v>
      </c>
      <c r="H329">
        <v>111</v>
      </c>
      <c r="I329">
        <v>115</v>
      </c>
    </row>
    <row r="330" spans="1:9">
      <c r="A330" t="s">
        <v>126</v>
      </c>
      <c r="B330">
        <v>242</v>
      </c>
      <c r="D330">
        <v>210</v>
      </c>
      <c r="H330">
        <v>111</v>
      </c>
    </row>
    <row r="331" spans="1:9">
      <c r="A331" t="s">
        <v>141</v>
      </c>
      <c r="B331">
        <v>242</v>
      </c>
      <c r="D331">
        <v>210</v>
      </c>
    </row>
    <row r="332" spans="1:9">
      <c r="A332" t="s">
        <v>159</v>
      </c>
      <c r="B332">
        <v>242</v>
      </c>
      <c r="D332">
        <v>210</v>
      </c>
      <c r="H332">
        <v>111</v>
      </c>
      <c r="I332">
        <v>115</v>
      </c>
    </row>
    <row r="333" spans="1:9">
      <c r="A333" t="s">
        <v>171</v>
      </c>
      <c r="B333">
        <v>242</v>
      </c>
      <c r="D333">
        <v>210</v>
      </c>
      <c r="E333">
        <v>229</v>
      </c>
      <c r="H333">
        <v>115</v>
      </c>
    </row>
    <row r="334" spans="1:9">
      <c r="A334" t="s">
        <v>185</v>
      </c>
      <c r="B334">
        <v>242</v>
      </c>
      <c r="H334">
        <v>111</v>
      </c>
      <c r="I334">
        <v>115</v>
      </c>
    </row>
    <row r="335" spans="1:9">
      <c r="A335" t="s">
        <v>219</v>
      </c>
      <c r="B335">
        <v>242</v>
      </c>
      <c r="D335">
        <v>210</v>
      </c>
      <c r="H335">
        <v>111</v>
      </c>
      <c r="I335">
        <v>115</v>
      </c>
    </row>
    <row r="336" spans="1:9">
      <c r="A336" t="s">
        <v>254</v>
      </c>
      <c r="B336">
        <v>242</v>
      </c>
      <c r="D336">
        <v>210</v>
      </c>
      <c r="E336">
        <v>212</v>
      </c>
      <c r="F336">
        <v>248</v>
      </c>
      <c r="G336">
        <v>260</v>
      </c>
      <c r="H336">
        <v>111</v>
      </c>
      <c r="I336">
        <v>115</v>
      </c>
    </row>
    <row r="337" spans="1:9">
      <c r="A337" t="s">
        <v>276</v>
      </c>
      <c r="B337">
        <v>242</v>
      </c>
      <c r="D337">
        <v>212</v>
      </c>
      <c r="E337">
        <v>214</v>
      </c>
      <c r="H337">
        <v>111</v>
      </c>
      <c r="I337">
        <v>115</v>
      </c>
    </row>
    <row r="338" spans="1:9">
      <c r="A338" t="s">
        <v>302</v>
      </c>
      <c r="B338">
        <v>242</v>
      </c>
      <c r="D338">
        <v>210</v>
      </c>
      <c r="E338">
        <v>212</v>
      </c>
      <c r="F338">
        <v>250</v>
      </c>
      <c r="G338">
        <v>254</v>
      </c>
      <c r="H338">
        <v>111</v>
      </c>
      <c r="I338">
        <v>115</v>
      </c>
    </row>
    <row r="339" spans="1:9">
      <c r="A339" t="s">
        <v>316</v>
      </c>
      <c r="B339">
        <v>242</v>
      </c>
      <c r="D339">
        <v>218</v>
      </c>
      <c r="E339">
        <v>229</v>
      </c>
      <c r="H339">
        <v>111</v>
      </c>
      <c r="I339">
        <v>113</v>
      </c>
    </row>
    <row r="340" spans="1:9">
      <c r="A340" t="s">
        <v>322</v>
      </c>
      <c r="B340">
        <v>242</v>
      </c>
      <c r="H340">
        <v>115</v>
      </c>
    </row>
    <row r="341" spans="1:9">
      <c r="A341" t="s">
        <v>339</v>
      </c>
      <c r="B341">
        <v>242</v>
      </c>
      <c r="D341">
        <v>210</v>
      </c>
      <c r="E341">
        <v>214</v>
      </c>
    </row>
    <row r="342" spans="1:9">
      <c r="A342" t="s">
        <v>340</v>
      </c>
      <c r="B342">
        <v>242</v>
      </c>
      <c r="D342">
        <v>209</v>
      </c>
      <c r="E342">
        <v>216</v>
      </c>
      <c r="F342">
        <v>256</v>
      </c>
    </row>
    <row r="343" spans="1:9">
      <c r="A343" t="s">
        <v>352</v>
      </c>
      <c r="B343">
        <v>242</v>
      </c>
      <c r="D343">
        <v>212</v>
      </c>
      <c r="H343">
        <v>111</v>
      </c>
    </row>
    <row r="344" spans="1:9">
      <c r="A344" t="s">
        <v>364</v>
      </c>
      <c r="B344">
        <v>242</v>
      </c>
      <c r="D344">
        <v>212</v>
      </c>
      <c r="E344">
        <v>218</v>
      </c>
      <c r="H344">
        <v>115</v>
      </c>
    </row>
    <row r="345" spans="1:9">
      <c r="A345" t="s">
        <v>366</v>
      </c>
      <c r="B345">
        <v>242</v>
      </c>
      <c r="D345">
        <v>210</v>
      </c>
      <c r="F345">
        <v>256</v>
      </c>
    </row>
    <row r="346" spans="1:9">
      <c r="A346" t="s">
        <v>372</v>
      </c>
      <c r="B346">
        <v>242</v>
      </c>
      <c r="D346">
        <v>209</v>
      </c>
      <c r="E346">
        <v>216</v>
      </c>
      <c r="H346">
        <v>111</v>
      </c>
      <c r="I346">
        <v>115</v>
      </c>
    </row>
    <row r="347" spans="1:9">
      <c r="A347" t="s">
        <v>377</v>
      </c>
      <c r="B347">
        <v>242</v>
      </c>
      <c r="D347">
        <v>210</v>
      </c>
      <c r="E347">
        <v>212</v>
      </c>
    </row>
    <row r="348" spans="1:9">
      <c r="A348" t="s">
        <v>84</v>
      </c>
      <c r="B348">
        <v>246</v>
      </c>
      <c r="D348">
        <v>212</v>
      </c>
      <c r="E348">
        <v>220</v>
      </c>
      <c r="F348">
        <v>256</v>
      </c>
      <c r="H348">
        <v>115</v>
      </c>
    </row>
    <row r="349" spans="1:9">
      <c r="A349" t="s">
        <v>139</v>
      </c>
      <c r="B349">
        <v>246</v>
      </c>
      <c r="D349">
        <v>210</v>
      </c>
      <c r="E349">
        <v>218</v>
      </c>
      <c r="F349">
        <v>250</v>
      </c>
      <c r="H349">
        <v>111</v>
      </c>
      <c r="I349">
        <v>115</v>
      </c>
    </row>
    <row r="350" spans="1:9">
      <c r="A350" t="s">
        <v>165</v>
      </c>
      <c r="B350">
        <v>246</v>
      </c>
      <c r="D350">
        <v>210</v>
      </c>
      <c r="E350">
        <v>212</v>
      </c>
      <c r="F350">
        <v>250</v>
      </c>
      <c r="G350">
        <v>256</v>
      </c>
      <c r="H350">
        <v>111</v>
      </c>
      <c r="I350">
        <v>115</v>
      </c>
    </row>
    <row r="351" spans="1:9">
      <c r="A351" t="s">
        <v>280</v>
      </c>
      <c r="B351">
        <v>246</v>
      </c>
      <c r="D351">
        <v>209</v>
      </c>
      <c r="E351">
        <v>210</v>
      </c>
      <c r="H351">
        <v>111</v>
      </c>
      <c r="I351">
        <v>115</v>
      </c>
    </row>
    <row r="352" spans="1:9">
      <c r="A352" t="s">
        <v>282</v>
      </c>
      <c r="B352">
        <v>246</v>
      </c>
      <c r="D352">
        <v>210</v>
      </c>
      <c r="F352">
        <v>250</v>
      </c>
      <c r="G352">
        <v>254</v>
      </c>
      <c r="H352">
        <v>111</v>
      </c>
      <c r="I352">
        <v>115</v>
      </c>
    </row>
    <row r="353" spans="1:8">
      <c r="A353" t="s">
        <v>286</v>
      </c>
      <c r="B353">
        <v>246</v>
      </c>
      <c r="D353">
        <v>210</v>
      </c>
    </row>
    <row r="354" spans="1:8">
      <c r="A354" t="s">
        <v>362</v>
      </c>
      <c r="B354">
        <v>250</v>
      </c>
    </row>
    <row r="355" spans="1:8">
      <c r="A355" t="s">
        <v>4</v>
      </c>
      <c r="F355">
        <v>256</v>
      </c>
      <c r="G355">
        <v>262</v>
      </c>
    </row>
    <row r="356" spans="1:8">
      <c r="A356" t="s">
        <v>46</v>
      </c>
    </row>
    <row r="357" spans="1:8">
      <c r="A357" t="s">
        <v>58</v>
      </c>
    </row>
    <row r="358" spans="1:8">
      <c r="A358" t="s">
        <v>74</v>
      </c>
      <c r="D358">
        <v>212</v>
      </c>
      <c r="E358">
        <v>229</v>
      </c>
    </row>
    <row r="359" spans="1:8">
      <c r="A359" t="s">
        <v>105</v>
      </c>
    </row>
    <row r="360" spans="1:8">
      <c r="A360" t="s">
        <v>109</v>
      </c>
    </row>
    <row r="361" spans="1:8">
      <c r="A361" t="s">
        <v>115</v>
      </c>
      <c r="D361">
        <v>210</v>
      </c>
      <c r="E361">
        <v>212</v>
      </c>
      <c r="H361">
        <v>115</v>
      </c>
    </row>
    <row r="362" spans="1:8">
      <c r="A362" t="s">
        <v>117</v>
      </c>
      <c r="F362">
        <v>250</v>
      </c>
      <c r="G362">
        <v>256</v>
      </c>
    </row>
    <row r="363" spans="1:8">
      <c r="A363" t="s">
        <v>143</v>
      </c>
    </row>
    <row r="364" spans="1:8">
      <c r="A364" t="s">
        <v>146</v>
      </c>
      <c r="D364">
        <v>218</v>
      </c>
      <c r="E364">
        <v>229</v>
      </c>
      <c r="F364">
        <v>254</v>
      </c>
      <c r="G364">
        <v>256</v>
      </c>
    </row>
    <row r="365" spans="1:8">
      <c r="A365" t="s">
        <v>147</v>
      </c>
      <c r="F365">
        <v>256</v>
      </c>
    </row>
    <row r="366" spans="1:8">
      <c r="A366" t="s">
        <v>148</v>
      </c>
    </row>
    <row r="367" spans="1:8">
      <c r="A367" t="s">
        <v>157</v>
      </c>
    </row>
    <row r="368" spans="1:8">
      <c r="A368" t="s">
        <v>186</v>
      </c>
    </row>
    <row r="369" spans="1:8">
      <c r="A369" t="s">
        <v>192</v>
      </c>
      <c r="F369">
        <v>250</v>
      </c>
      <c r="G369">
        <v>256</v>
      </c>
    </row>
    <row r="370" spans="1:8">
      <c r="A370" t="s">
        <v>224</v>
      </c>
    </row>
    <row r="371" spans="1:8">
      <c r="A371" t="s">
        <v>233</v>
      </c>
      <c r="F371">
        <v>250</v>
      </c>
      <c r="G371">
        <v>262</v>
      </c>
    </row>
    <row r="372" spans="1:8">
      <c r="A372" t="s">
        <v>234</v>
      </c>
    </row>
    <row r="373" spans="1:8">
      <c r="A373" t="s">
        <v>237</v>
      </c>
    </row>
    <row r="374" spans="1:8">
      <c r="A374" t="s">
        <v>267</v>
      </c>
      <c r="F374">
        <v>245</v>
      </c>
      <c r="G374">
        <v>256</v>
      </c>
    </row>
    <row r="375" spans="1:8">
      <c r="A375" t="s">
        <v>310</v>
      </c>
    </row>
    <row r="376" spans="1:8">
      <c r="A376" t="s">
        <v>324</v>
      </c>
    </row>
    <row r="377" spans="1:8">
      <c r="A377" t="s">
        <v>348</v>
      </c>
    </row>
    <row r="378" spans="1:8">
      <c r="A378" t="s">
        <v>353</v>
      </c>
      <c r="F378">
        <v>250</v>
      </c>
      <c r="G378">
        <v>254</v>
      </c>
    </row>
    <row r="379" spans="1:8">
      <c r="A379" t="s">
        <v>360</v>
      </c>
      <c r="D379">
        <v>210</v>
      </c>
      <c r="E379">
        <v>212</v>
      </c>
      <c r="F379">
        <v>250</v>
      </c>
      <c r="G379">
        <v>254</v>
      </c>
    </row>
    <row r="380" spans="1:8">
      <c r="A380" t="s">
        <v>369</v>
      </c>
      <c r="F380">
        <v>250</v>
      </c>
      <c r="G380">
        <v>254</v>
      </c>
    </row>
    <row r="383" spans="1:8">
      <c r="A383" s="9" t="s">
        <v>510</v>
      </c>
      <c r="B383" s="9">
        <f>COUNTBLANK(B2:B380)</f>
        <v>26</v>
      </c>
      <c r="C383" s="9"/>
      <c r="D383" s="9">
        <f>COUNTBLANK(D2:D380)</f>
        <v>64</v>
      </c>
      <c r="E383" s="9"/>
      <c r="F383" s="9">
        <f>COUNTBLANK(F2:F380)</f>
        <v>233</v>
      </c>
      <c r="G383" s="9"/>
      <c r="H383" s="9">
        <f>COUNTBLANK(H2:H380)</f>
        <v>131</v>
      </c>
    </row>
    <row r="384" spans="1:8">
      <c r="A384" s="7" t="s">
        <v>512</v>
      </c>
      <c r="B384" s="10">
        <f>1-B383/379</f>
        <v>0.93139841688654357</v>
      </c>
      <c r="C384" s="10"/>
      <c r="D384" s="10">
        <f>1-D383/379</f>
        <v>0.83113456464379953</v>
      </c>
      <c r="E384" s="10"/>
      <c r="F384" s="10">
        <f>1-F383/379</f>
        <v>0.38522427440633245</v>
      </c>
      <c r="G384" s="10"/>
      <c r="H384" s="10">
        <f>1-H383/379</f>
        <v>0.65435356200527706</v>
      </c>
    </row>
    <row r="385" spans="1:8">
      <c r="A385" s="9" t="s">
        <v>511</v>
      </c>
      <c r="B385" s="9"/>
      <c r="C385" s="9"/>
      <c r="D385" s="9">
        <f>D383-2</f>
        <v>62</v>
      </c>
      <c r="E385" s="9"/>
      <c r="F385" s="9">
        <f>F383-8</f>
        <v>225</v>
      </c>
      <c r="G385" s="9"/>
      <c r="H385" s="9">
        <f>H383-12</f>
        <v>119</v>
      </c>
    </row>
    <row r="386" spans="1:8">
      <c r="A386" s="7" t="s">
        <v>512</v>
      </c>
      <c r="B386" s="10">
        <f>B384</f>
        <v>0.93139841688654357</v>
      </c>
      <c r="C386" s="7"/>
      <c r="D386" s="10">
        <f>1-D385/379</f>
        <v>0.83641160949868076</v>
      </c>
      <c r="E386" s="10"/>
      <c r="F386" s="10">
        <f>1-F385/379</f>
        <v>0.40633245382585748</v>
      </c>
      <c r="G386" s="10"/>
      <c r="H386" s="10">
        <f>1-H385/379</f>
        <v>0.68601583113456466</v>
      </c>
    </row>
    <row r="387" spans="1:8">
      <c r="A387" s="7"/>
      <c r="B387" s="7"/>
      <c r="C387" s="7"/>
      <c r="D387" s="7"/>
      <c r="E387" s="7"/>
      <c r="F387" s="7"/>
      <c r="G387" s="7"/>
      <c r="H387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80"/>
  <sheetViews>
    <sheetView workbookViewId="0">
      <selection activeCell="F249" sqref="F249"/>
    </sheetView>
  </sheetViews>
  <sheetFormatPr defaultRowHeight="15"/>
  <sheetData>
    <row r="1" spans="1:17">
      <c r="A1" t="s">
        <v>388</v>
      </c>
      <c r="B1" t="s">
        <v>389</v>
      </c>
      <c r="C1" t="s">
        <v>390</v>
      </c>
      <c r="D1" t="s">
        <v>391</v>
      </c>
      <c r="E1" t="s">
        <v>392</v>
      </c>
      <c r="F1" t="s">
        <v>393</v>
      </c>
      <c r="G1" t="s">
        <v>394</v>
      </c>
      <c r="H1" t="s">
        <v>395</v>
      </c>
      <c r="I1" t="s">
        <v>396</v>
      </c>
      <c r="J1" t="s">
        <v>380</v>
      </c>
      <c r="K1" t="s">
        <v>381</v>
      </c>
      <c r="L1" t="s">
        <v>382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>
      <c r="A2">
        <v>12</v>
      </c>
      <c r="B2">
        <v>2</v>
      </c>
      <c r="C2" t="s">
        <v>397</v>
      </c>
      <c r="D2" t="s">
        <v>398</v>
      </c>
      <c r="E2" t="s">
        <v>399</v>
      </c>
      <c r="F2">
        <v>21</v>
      </c>
      <c r="G2">
        <v>10.176438259999999</v>
      </c>
      <c r="H2">
        <v>124.1775502</v>
      </c>
      <c r="I2" t="s">
        <v>61</v>
      </c>
      <c r="J2">
        <v>240</v>
      </c>
      <c r="K2">
        <v>242</v>
      </c>
      <c r="L2">
        <v>216</v>
      </c>
      <c r="M2">
        <v>218</v>
      </c>
      <c r="N2" t="s">
        <v>461</v>
      </c>
      <c r="O2" t="s">
        <v>461</v>
      </c>
      <c r="P2" t="s">
        <v>461</v>
      </c>
      <c r="Q2" t="s">
        <v>461</v>
      </c>
    </row>
    <row r="3" spans="1:17">
      <c r="A3">
        <v>12</v>
      </c>
      <c r="B3">
        <v>2</v>
      </c>
      <c r="C3" t="s">
        <v>397</v>
      </c>
      <c r="D3" t="s">
        <v>398</v>
      </c>
      <c r="E3" t="s">
        <v>399</v>
      </c>
      <c r="F3">
        <v>27</v>
      </c>
      <c r="G3">
        <v>10.1765814</v>
      </c>
      <c r="H3">
        <v>124.1777415</v>
      </c>
      <c r="I3" t="s">
        <v>98</v>
      </c>
      <c r="J3">
        <v>240</v>
      </c>
      <c r="K3">
        <v>242</v>
      </c>
      <c r="L3" t="s">
        <v>461</v>
      </c>
      <c r="M3" t="s">
        <v>461</v>
      </c>
      <c r="N3" t="s">
        <v>461</v>
      </c>
      <c r="O3" t="s">
        <v>461</v>
      </c>
      <c r="P3">
        <v>111</v>
      </c>
      <c r="Q3">
        <v>117</v>
      </c>
    </row>
    <row r="4" spans="1:17">
      <c r="A4">
        <v>12</v>
      </c>
      <c r="B4">
        <v>2</v>
      </c>
      <c r="C4" t="s">
        <v>397</v>
      </c>
      <c r="D4" t="s">
        <v>398</v>
      </c>
      <c r="E4" t="s">
        <v>399</v>
      </c>
      <c r="F4">
        <v>28</v>
      </c>
      <c r="G4">
        <v>10.1765814</v>
      </c>
      <c r="H4">
        <v>124.1777415</v>
      </c>
      <c r="I4" t="s">
        <v>106</v>
      </c>
      <c r="J4">
        <v>240</v>
      </c>
      <c r="K4">
        <v>246</v>
      </c>
      <c r="L4">
        <v>210</v>
      </c>
      <c r="M4">
        <v>212</v>
      </c>
      <c r="N4" t="s">
        <v>461</v>
      </c>
      <c r="O4" t="s">
        <v>461</v>
      </c>
      <c r="P4" t="s">
        <v>461</v>
      </c>
      <c r="Q4" t="s">
        <v>461</v>
      </c>
    </row>
    <row r="5" spans="1:17">
      <c r="A5">
        <v>12</v>
      </c>
      <c r="B5">
        <v>2</v>
      </c>
      <c r="C5" t="s">
        <v>397</v>
      </c>
      <c r="D5" t="s">
        <v>398</v>
      </c>
      <c r="E5" t="s">
        <v>399</v>
      </c>
      <c r="F5">
        <v>38</v>
      </c>
      <c r="G5">
        <v>10.176733110000001</v>
      </c>
      <c r="H5">
        <v>124.1781185</v>
      </c>
      <c r="I5" t="s">
        <v>185</v>
      </c>
      <c r="J5">
        <v>242</v>
      </c>
      <c r="K5">
        <v>242</v>
      </c>
      <c r="L5" t="s">
        <v>461</v>
      </c>
      <c r="M5" t="s">
        <v>461</v>
      </c>
      <c r="N5" t="s">
        <v>461</v>
      </c>
      <c r="O5" t="s">
        <v>461</v>
      </c>
      <c r="P5">
        <v>111</v>
      </c>
      <c r="Q5">
        <v>115</v>
      </c>
    </row>
    <row r="6" spans="1:17">
      <c r="A6">
        <v>12</v>
      </c>
      <c r="B6">
        <v>2</v>
      </c>
      <c r="C6" t="s">
        <v>397</v>
      </c>
      <c r="D6" t="s">
        <v>398</v>
      </c>
      <c r="E6" t="s">
        <v>399</v>
      </c>
      <c r="F6">
        <v>39</v>
      </c>
      <c r="G6">
        <v>10.176733110000001</v>
      </c>
      <c r="H6">
        <v>124.1781185</v>
      </c>
      <c r="I6" t="s">
        <v>196</v>
      </c>
      <c r="J6">
        <v>240</v>
      </c>
      <c r="K6">
        <v>242</v>
      </c>
      <c r="L6">
        <v>229</v>
      </c>
      <c r="M6">
        <v>229</v>
      </c>
      <c r="N6" t="s">
        <v>461</v>
      </c>
      <c r="O6" t="s">
        <v>461</v>
      </c>
      <c r="P6" t="s">
        <v>461</v>
      </c>
      <c r="Q6" t="s">
        <v>461</v>
      </c>
    </row>
    <row r="7" spans="1:17">
      <c r="A7">
        <v>12</v>
      </c>
      <c r="B7">
        <v>2</v>
      </c>
      <c r="C7" t="s">
        <v>397</v>
      </c>
      <c r="D7" t="s">
        <v>398</v>
      </c>
      <c r="E7" t="s">
        <v>399</v>
      </c>
      <c r="F7">
        <v>47</v>
      </c>
      <c r="G7">
        <v>10.17677232</v>
      </c>
      <c r="H7">
        <v>124.17834120000001</v>
      </c>
      <c r="I7" t="s">
        <v>268</v>
      </c>
      <c r="J7">
        <v>240</v>
      </c>
      <c r="K7">
        <v>240</v>
      </c>
      <c r="L7">
        <v>218</v>
      </c>
      <c r="M7">
        <v>224</v>
      </c>
      <c r="N7" t="s">
        <v>461</v>
      </c>
      <c r="O7" t="s">
        <v>461</v>
      </c>
      <c r="P7" t="s">
        <v>461</v>
      </c>
      <c r="Q7" t="s">
        <v>461</v>
      </c>
    </row>
    <row r="8" spans="1:17">
      <c r="A8">
        <v>12</v>
      </c>
      <c r="B8">
        <v>2</v>
      </c>
      <c r="C8" t="s">
        <v>397</v>
      </c>
      <c r="D8" t="s">
        <v>398</v>
      </c>
      <c r="E8" t="s">
        <v>399</v>
      </c>
      <c r="F8">
        <v>48</v>
      </c>
      <c r="G8">
        <v>10.176980309999999</v>
      </c>
      <c r="H8">
        <v>124.1785722</v>
      </c>
      <c r="I8" t="s">
        <v>279</v>
      </c>
      <c r="J8">
        <v>240</v>
      </c>
      <c r="K8">
        <v>240</v>
      </c>
      <c r="L8" t="s">
        <v>461</v>
      </c>
      <c r="M8" t="s">
        <v>461</v>
      </c>
      <c r="N8" t="s">
        <v>461</v>
      </c>
      <c r="O8" t="s">
        <v>461</v>
      </c>
      <c r="P8" t="s">
        <v>461</v>
      </c>
      <c r="Q8" t="s">
        <v>461</v>
      </c>
    </row>
    <row r="9" spans="1:17">
      <c r="A9">
        <v>13</v>
      </c>
      <c r="B9">
        <v>7</v>
      </c>
      <c r="C9" t="s">
        <v>400</v>
      </c>
      <c r="D9" t="s">
        <v>401</v>
      </c>
      <c r="E9" t="s">
        <v>402</v>
      </c>
      <c r="F9">
        <v>49</v>
      </c>
      <c r="G9">
        <v>9.4144520959999998</v>
      </c>
      <c r="H9">
        <v>123.3125831</v>
      </c>
      <c r="I9" t="s">
        <v>290</v>
      </c>
      <c r="J9">
        <v>240</v>
      </c>
      <c r="K9">
        <v>240</v>
      </c>
      <c r="L9" t="s">
        <v>461</v>
      </c>
      <c r="M9" t="s">
        <v>461</v>
      </c>
      <c r="N9">
        <v>250</v>
      </c>
      <c r="O9">
        <v>256</v>
      </c>
      <c r="P9" t="s">
        <v>461</v>
      </c>
      <c r="Q9" t="s">
        <v>461</v>
      </c>
    </row>
    <row r="10" spans="1:17">
      <c r="A10">
        <v>13</v>
      </c>
      <c r="B10">
        <v>7</v>
      </c>
      <c r="C10" t="s">
        <v>400</v>
      </c>
      <c r="D10" t="s">
        <v>401</v>
      </c>
      <c r="E10" t="s">
        <v>402</v>
      </c>
      <c r="F10">
        <v>50</v>
      </c>
      <c r="G10">
        <v>9.4144520959999998</v>
      </c>
      <c r="H10">
        <v>123.3125831</v>
      </c>
      <c r="I10" t="s">
        <v>301</v>
      </c>
      <c r="J10">
        <v>240</v>
      </c>
      <c r="K10">
        <v>242</v>
      </c>
      <c r="L10">
        <v>210</v>
      </c>
      <c r="M10">
        <v>216</v>
      </c>
      <c r="N10" t="s">
        <v>461</v>
      </c>
      <c r="O10" t="s">
        <v>461</v>
      </c>
      <c r="P10" t="s">
        <v>461</v>
      </c>
      <c r="Q10" t="s">
        <v>461</v>
      </c>
    </row>
    <row r="11" spans="1:17">
      <c r="A11">
        <v>13</v>
      </c>
      <c r="B11">
        <v>7</v>
      </c>
      <c r="C11" t="s">
        <v>400</v>
      </c>
      <c r="D11" t="s">
        <v>401</v>
      </c>
      <c r="E11" t="s">
        <v>402</v>
      </c>
      <c r="F11">
        <v>52</v>
      </c>
      <c r="G11">
        <v>9.4144179809999997</v>
      </c>
      <c r="H11">
        <v>123.3125678</v>
      </c>
      <c r="I11" t="s">
        <v>320</v>
      </c>
      <c r="J11">
        <v>240</v>
      </c>
      <c r="K11">
        <v>242</v>
      </c>
      <c r="L11">
        <v>210</v>
      </c>
      <c r="M11">
        <v>210</v>
      </c>
      <c r="N11">
        <v>256</v>
      </c>
      <c r="O11">
        <v>262</v>
      </c>
      <c r="P11" t="s">
        <v>461</v>
      </c>
      <c r="Q11" t="s">
        <v>461</v>
      </c>
    </row>
    <row r="12" spans="1:17">
      <c r="A12">
        <v>13</v>
      </c>
      <c r="B12">
        <v>7</v>
      </c>
      <c r="C12" t="s">
        <v>400</v>
      </c>
      <c r="D12" t="s">
        <v>401</v>
      </c>
      <c r="E12" t="s">
        <v>402</v>
      </c>
      <c r="F12">
        <v>53</v>
      </c>
      <c r="G12">
        <v>9.4143213380000006</v>
      </c>
      <c r="H12">
        <v>123.31259059999999</v>
      </c>
      <c r="I12" t="s">
        <v>331</v>
      </c>
      <c r="J12">
        <v>240</v>
      </c>
      <c r="K12">
        <v>240</v>
      </c>
      <c r="L12">
        <v>210</v>
      </c>
      <c r="M12">
        <v>229</v>
      </c>
      <c r="N12" t="s">
        <v>461</v>
      </c>
      <c r="O12" t="s">
        <v>461</v>
      </c>
      <c r="P12" t="s">
        <v>461</v>
      </c>
      <c r="Q12" t="s">
        <v>461</v>
      </c>
    </row>
    <row r="13" spans="1:17">
      <c r="A13">
        <v>13</v>
      </c>
      <c r="B13">
        <v>7</v>
      </c>
      <c r="C13" t="s">
        <v>400</v>
      </c>
      <c r="D13" t="s">
        <v>401</v>
      </c>
      <c r="E13" t="s">
        <v>402</v>
      </c>
      <c r="F13">
        <v>54</v>
      </c>
      <c r="G13">
        <v>9.4143249000000004</v>
      </c>
      <c r="H13">
        <v>123.31273950000001</v>
      </c>
      <c r="I13" t="s">
        <v>342</v>
      </c>
      <c r="J13">
        <v>240</v>
      </c>
      <c r="K13">
        <v>242</v>
      </c>
      <c r="L13">
        <v>210</v>
      </c>
      <c r="M13">
        <v>210</v>
      </c>
      <c r="N13">
        <v>254</v>
      </c>
      <c r="O13">
        <v>256</v>
      </c>
      <c r="P13" t="s">
        <v>461</v>
      </c>
      <c r="Q13" t="s">
        <v>461</v>
      </c>
    </row>
    <row r="14" spans="1:17">
      <c r="A14">
        <v>13</v>
      </c>
      <c r="B14">
        <v>7</v>
      </c>
      <c r="C14" t="s">
        <v>400</v>
      </c>
      <c r="D14" t="s">
        <v>401</v>
      </c>
      <c r="E14" t="s">
        <v>402</v>
      </c>
      <c r="F14">
        <v>55</v>
      </c>
      <c r="G14">
        <v>9.4143638129999996</v>
      </c>
      <c r="H14">
        <v>123.31276219999999</v>
      </c>
      <c r="I14" t="s">
        <v>352</v>
      </c>
      <c r="J14">
        <v>242</v>
      </c>
      <c r="K14">
        <v>242</v>
      </c>
      <c r="L14">
        <v>212</v>
      </c>
      <c r="M14">
        <v>212</v>
      </c>
      <c r="N14" t="s">
        <v>461</v>
      </c>
      <c r="O14" t="s">
        <v>461</v>
      </c>
      <c r="P14">
        <v>111</v>
      </c>
      <c r="Q14">
        <v>111</v>
      </c>
    </row>
    <row r="15" spans="1:17">
      <c r="A15">
        <v>13</v>
      </c>
      <c r="B15">
        <v>7</v>
      </c>
      <c r="C15" t="s">
        <v>400</v>
      </c>
      <c r="D15" t="s">
        <v>401</v>
      </c>
      <c r="E15" t="s">
        <v>402</v>
      </c>
      <c r="F15">
        <v>56</v>
      </c>
      <c r="G15">
        <v>9.4143264510000009</v>
      </c>
      <c r="H15">
        <v>123.31276389999999</v>
      </c>
      <c r="I15" t="s">
        <v>356</v>
      </c>
      <c r="J15">
        <v>240</v>
      </c>
      <c r="K15">
        <v>242</v>
      </c>
      <c r="L15">
        <v>210</v>
      </c>
      <c r="M15">
        <v>212</v>
      </c>
      <c r="N15" t="s">
        <v>461</v>
      </c>
      <c r="O15" t="s">
        <v>461</v>
      </c>
      <c r="P15" t="s">
        <v>461</v>
      </c>
      <c r="Q15" t="s">
        <v>461</v>
      </c>
    </row>
    <row r="16" spans="1:17">
      <c r="A16">
        <v>13</v>
      </c>
      <c r="B16">
        <v>7</v>
      </c>
      <c r="C16" t="s">
        <v>400</v>
      </c>
      <c r="D16" t="s">
        <v>401</v>
      </c>
      <c r="E16" t="s">
        <v>402</v>
      </c>
      <c r="F16">
        <v>57</v>
      </c>
      <c r="G16">
        <v>9.4143264510000009</v>
      </c>
      <c r="H16">
        <v>123.31276389999999</v>
      </c>
      <c r="I16" t="s">
        <v>357</v>
      </c>
      <c r="J16">
        <v>240</v>
      </c>
      <c r="K16">
        <v>240</v>
      </c>
      <c r="L16">
        <v>210</v>
      </c>
      <c r="M16">
        <v>212</v>
      </c>
      <c r="N16" t="s">
        <v>461</v>
      </c>
      <c r="O16" t="s">
        <v>461</v>
      </c>
      <c r="P16">
        <v>115</v>
      </c>
      <c r="Q16">
        <v>115</v>
      </c>
    </row>
    <row r="17" spans="1:17">
      <c r="A17">
        <v>13</v>
      </c>
      <c r="B17">
        <v>7</v>
      </c>
      <c r="C17" t="s">
        <v>400</v>
      </c>
      <c r="D17" t="s">
        <v>401</v>
      </c>
      <c r="E17" t="s">
        <v>402</v>
      </c>
      <c r="F17">
        <v>58</v>
      </c>
      <c r="G17">
        <v>9.4142989159999999</v>
      </c>
      <c r="H17">
        <v>123.3128768</v>
      </c>
      <c r="I17" t="s">
        <v>358</v>
      </c>
      <c r="J17">
        <v>242</v>
      </c>
      <c r="K17">
        <v>250</v>
      </c>
      <c r="L17">
        <v>210</v>
      </c>
      <c r="M17">
        <v>210</v>
      </c>
      <c r="N17" t="s">
        <v>461</v>
      </c>
      <c r="O17" t="s">
        <v>461</v>
      </c>
      <c r="P17" t="s">
        <v>461</v>
      </c>
      <c r="Q17" t="s">
        <v>461</v>
      </c>
    </row>
    <row r="18" spans="1:17">
      <c r="A18">
        <v>14</v>
      </c>
      <c r="B18">
        <v>7</v>
      </c>
      <c r="C18" t="s">
        <v>400</v>
      </c>
      <c r="D18" t="s">
        <v>401</v>
      </c>
      <c r="E18" t="s">
        <v>402</v>
      </c>
      <c r="F18">
        <v>59</v>
      </c>
      <c r="G18">
        <v>9.4141511639999997</v>
      </c>
      <c r="H18">
        <v>123.3137128</v>
      </c>
      <c r="I18" t="s">
        <v>359</v>
      </c>
      <c r="J18">
        <v>240</v>
      </c>
      <c r="K18">
        <v>242</v>
      </c>
      <c r="L18">
        <v>210</v>
      </c>
      <c r="M18">
        <v>214</v>
      </c>
      <c r="N18" t="s">
        <v>461</v>
      </c>
      <c r="O18" t="s">
        <v>461</v>
      </c>
      <c r="P18" t="s">
        <v>461</v>
      </c>
      <c r="Q18" t="s">
        <v>461</v>
      </c>
    </row>
    <row r="19" spans="1:17">
      <c r="A19">
        <v>14</v>
      </c>
      <c r="B19">
        <v>7</v>
      </c>
      <c r="C19" t="s">
        <v>400</v>
      </c>
      <c r="D19" t="s">
        <v>401</v>
      </c>
      <c r="E19" t="s">
        <v>402</v>
      </c>
      <c r="F19">
        <v>60</v>
      </c>
      <c r="G19">
        <v>9.4141511639999997</v>
      </c>
      <c r="H19">
        <v>123.3137128</v>
      </c>
      <c r="I19" t="s">
        <v>360</v>
      </c>
      <c r="J19" t="s">
        <v>461</v>
      </c>
      <c r="K19" t="s">
        <v>461</v>
      </c>
      <c r="L19">
        <v>210</v>
      </c>
      <c r="M19">
        <v>212</v>
      </c>
      <c r="N19">
        <v>250</v>
      </c>
      <c r="O19">
        <v>254</v>
      </c>
      <c r="P19" t="s">
        <v>461</v>
      </c>
      <c r="Q19" t="s">
        <v>461</v>
      </c>
    </row>
    <row r="20" spans="1:17">
      <c r="A20">
        <v>14</v>
      </c>
      <c r="B20">
        <v>7</v>
      </c>
      <c r="C20" t="s">
        <v>400</v>
      </c>
      <c r="D20" t="s">
        <v>401</v>
      </c>
      <c r="E20" t="s">
        <v>402</v>
      </c>
      <c r="F20">
        <v>61</v>
      </c>
      <c r="G20">
        <v>9.4140397270000005</v>
      </c>
      <c r="H20">
        <v>123.31368019999999</v>
      </c>
      <c r="I20" t="s">
        <v>361</v>
      </c>
      <c r="J20">
        <v>240</v>
      </c>
      <c r="K20">
        <v>240</v>
      </c>
      <c r="L20">
        <v>216</v>
      </c>
      <c r="M20">
        <v>229</v>
      </c>
      <c r="N20" t="s">
        <v>461</v>
      </c>
      <c r="O20" t="s">
        <v>461</v>
      </c>
      <c r="P20" t="s">
        <v>461</v>
      </c>
      <c r="Q20" t="s">
        <v>461</v>
      </c>
    </row>
    <row r="21" spans="1:17">
      <c r="A21">
        <v>14</v>
      </c>
      <c r="B21">
        <v>7</v>
      </c>
      <c r="C21" t="s">
        <v>400</v>
      </c>
      <c r="D21" t="s">
        <v>401</v>
      </c>
      <c r="E21" t="s">
        <v>402</v>
      </c>
      <c r="F21">
        <v>62</v>
      </c>
      <c r="G21">
        <v>9.4140397270000005</v>
      </c>
      <c r="H21">
        <v>123.31368019999999</v>
      </c>
      <c r="I21" t="s">
        <v>362</v>
      </c>
      <c r="J21">
        <v>250</v>
      </c>
      <c r="K21">
        <v>250</v>
      </c>
      <c r="L21" t="s">
        <v>461</v>
      </c>
      <c r="M21" t="s">
        <v>461</v>
      </c>
      <c r="N21" t="s">
        <v>461</v>
      </c>
      <c r="O21" t="s">
        <v>461</v>
      </c>
      <c r="P21" t="s">
        <v>461</v>
      </c>
      <c r="Q21" t="s">
        <v>461</v>
      </c>
    </row>
    <row r="22" spans="1:17">
      <c r="A22">
        <v>14</v>
      </c>
      <c r="B22">
        <v>7</v>
      </c>
      <c r="C22" t="s">
        <v>400</v>
      </c>
      <c r="D22" t="s">
        <v>401</v>
      </c>
      <c r="E22" t="s">
        <v>402</v>
      </c>
      <c r="F22">
        <v>63</v>
      </c>
      <c r="G22">
        <v>9.4140380920000002</v>
      </c>
      <c r="H22">
        <v>123.31367470000001</v>
      </c>
      <c r="I22" t="s">
        <v>363</v>
      </c>
      <c r="J22">
        <v>240</v>
      </c>
      <c r="K22">
        <v>250</v>
      </c>
      <c r="L22">
        <v>207</v>
      </c>
      <c r="M22">
        <v>210</v>
      </c>
      <c r="N22">
        <v>256</v>
      </c>
      <c r="O22">
        <v>256</v>
      </c>
      <c r="P22" t="s">
        <v>461</v>
      </c>
      <c r="Q22" t="s">
        <v>461</v>
      </c>
    </row>
    <row r="23" spans="1:17">
      <c r="A23">
        <v>14</v>
      </c>
      <c r="B23">
        <v>7</v>
      </c>
      <c r="C23" t="s">
        <v>400</v>
      </c>
      <c r="D23" t="s">
        <v>401</v>
      </c>
      <c r="E23" t="s">
        <v>402</v>
      </c>
      <c r="F23">
        <v>64</v>
      </c>
      <c r="G23">
        <v>9.4139683129999998</v>
      </c>
      <c r="H23">
        <v>123.31362420000001</v>
      </c>
      <c r="I23" t="s">
        <v>364</v>
      </c>
      <c r="J23">
        <v>242</v>
      </c>
      <c r="K23">
        <v>242</v>
      </c>
      <c r="L23">
        <v>212</v>
      </c>
      <c r="M23">
        <v>218</v>
      </c>
      <c r="N23" t="s">
        <v>461</v>
      </c>
      <c r="O23" t="s">
        <v>461</v>
      </c>
      <c r="P23">
        <v>115</v>
      </c>
      <c r="Q23">
        <v>115</v>
      </c>
    </row>
    <row r="24" spans="1:17">
      <c r="A24">
        <v>14</v>
      </c>
      <c r="B24">
        <v>7</v>
      </c>
      <c r="C24" t="s">
        <v>400</v>
      </c>
      <c r="D24" t="s">
        <v>401</v>
      </c>
      <c r="E24" t="s">
        <v>402</v>
      </c>
      <c r="F24">
        <v>65</v>
      </c>
      <c r="G24">
        <v>9.4139537910000008</v>
      </c>
      <c r="H24">
        <v>123.31365340000001</v>
      </c>
      <c r="I24" t="s">
        <v>365</v>
      </c>
      <c r="J24">
        <v>240</v>
      </c>
      <c r="K24">
        <v>244</v>
      </c>
      <c r="L24">
        <v>207</v>
      </c>
      <c r="M24">
        <v>209</v>
      </c>
      <c r="N24" t="s">
        <v>461</v>
      </c>
      <c r="O24" t="s">
        <v>461</v>
      </c>
      <c r="P24" t="s">
        <v>461</v>
      </c>
      <c r="Q24" t="s">
        <v>461</v>
      </c>
    </row>
    <row r="25" spans="1:17">
      <c r="A25">
        <v>14</v>
      </c>
      <c r="B25">
        <v>7</v>
      </c>
      <c r="C25" t="s">
        <v>400</v>
      </c>
      <c r="D25" t="s">
        <v>401</v>
      </c>
      <c r="E25" t="s">
        <v>402</v>
      </c>
      <c r="F25">
        <v>67</v>
      </c>
      <c r="G25">
        <v>9.4138710410000002</v>
      </c>
      <c r="H25">
        <v>123.3137655</v>
      </c>
      <c r="I25" t="s">
        <v>366</v>
      </c>
      <c r="J25">
        <v>242</v>
      </c>
      <c r="K25">
        <v>242</v>
      </c>
      <c r="L25">
        <v>210</v>
      </c>
      <c r="M25">
        <v>210</v>
      </c>
      <c r="N25">
        <v>256</v>
      </c>
      <c r="O25">
        <v>256</v>
      </c>
      <c r="P25" t="s">
        <v>461</v>
      </c>
      <c r="Q25" t="s">
        <v>461</v>
      </c>
    </row>
    <row r="26" spans="1:17">
      <c r="A26">
        <v>14</v>
      </c>
      <c r="B26">
        <v>7</v>
      </c>
      <c r="C26" t="s">
        <v>400</v>
      </c>
      <c r="D26" t="s">
        <v>401</v>
      </c>
      <c r="E26" t="s">
        <v>402</v>
      </c>
      <c r="F26">
        <v>68</v>
      </c>
      <c r="G26">
        <v>9.4138710830000001</v>
      </c>
      <c r="H26">
        <v>123.3137445</v>
      </c>
      <c r="I26" t="s">
        <v>367</v>
      </c>
      <c r="J26">
        <v>240</v>
      </c>
      <c r="K26">
        <v>242</v>
      </c>
      <c r="L26">
        <v>210</v>
      </c>
      <c r="M26">
        <v>210</v>
      </c>
      <c r="N26" t="s">
        <v>461</v>
      </c>
      <c r="O26" t="s">
        <v>461</v>
      </c>
      <c r="P26" t="s">
        <v>461</v>
      </c>
      <c r="Q26" t="s">
        <v>461</v>
      </c>
    </row>
    <row r="27" spans="1:17">
      <c r="A27">
        <v>14</v>
      </c>
      <c r="B27">
        <v>7</v>
      </c>
      <c r="C27" t="s">
        <v>400</v>
      </c>
      <c r="D27" t="s">
        <v>401</v>
      </c>
      <c r="E27" t="s">
        <v>402</v>
      </c>
      <c r="F27">
        <v>69</v>
      </c>
      <c r="G27">
        <v>9.4138226150000008</v>
      </c>
      <c r="H27">
        <v>123.3140877</v>
      </c>
      <c r="I27" t="s">
        <v>368</v>
      </c>
      <c r="J27">
        <v>240</v>
      </c>
      <c r="K27">
        <v>242</v>
      </c>
      <c r="L27">
        <v>210</v>
      </c>
      <c r="M27">
        <v>218</v>
      </c>
      <c r="N27" t="s">
        <v>461</v>
      </c>
      <c r="O27" t="s">
        <v>461</v>
      </c>
      <c r="P27" t="s">
        <v>461</v>
      </c>
      <c r="Q27" t="s">
        <v>461</v>
      </c>
    </row>
    <row r="28" spans="1:17">
      <c r="A28">
        <v>14</v>
      </c>
      <c r="B28">
        <v>7</v>
      </c>
      <c r="C28" t="s">
        <v>400</v>
      </c>
      <c r="D28" t="s">
        <v>401</v>
      </c>
      <c r="E28" t="s">
        <v>402</v>
      </c>
      <c r="F28">
        <v>70</v>
      </c>
      <c r="G28">
        <v>9.4138226150000008</v>
      </c>
      <c r="H28">
        <v>123.3140877</v>
      </c>
      <c r="I28" t="s">
        <v>369</v>
      </c>
      <c r="J28" t="s">
        <v>461</v>
      </c>
      <c r="K28" t="s">
        <v>461</v>
      </c>
      <c r="L28" t="s">
        <v>461</v>
      </c>
      <c r="M28" t="s">
        <v>461</v>
      </c>
      <c r="N28">
        <v>250</v>
      </c>
      <c r="O28">
        <v>254</v>
      </c>
      <c r="P28" t="s">
        <v>461</v>
      </c>
      <c r="Q28" t="s">
        <v>461</v>
      </c>
    </row>
    <row r="29" spans="1:17">
      <c r="A29">
        <v>25</v>
      </c>
      <c r="B29">
        <v>8</v>
      </c>
      <c r="C29" t="s">
        <v>403</v>
      </c>
      <c r="D29" t="s">
        <v>401</v>
      </c>
      <c r="E29" t="s">
        <v>404</v>
      </c>
      <c r="F29">
        <v>124</v>
      </c>
      <c r="G29">
        <v>9.6349017860000004</v>
      </c>
      <c r="H29">
        <v>123.48470399999999</v>
      </c>
      <c r="I29" t="s">
        <v>11</v>
      </c>
      <c r="J29">
        <v>240</v>
      </c>
      <c r="K29">
        <v>244</v>
      </c>
      <c r="L29">
        <v>210</v>
      </c>
      <c r="M29">
        <v>210</v>
      </c>
      <c r="N29" t="s">
        <v>461</v>
      </c>
      <c r="O29" t="s">
        <v>461</v>
      </c>
      <c r="P29" t="s">
        <v>461</v>
      </c>
      <c r="Q29" t="s">
        <v>461</v>
      </c>
    </row>
    <row r="30" spans="1:17">
      <c r="A30">
        <v>25</v>
      </c>
      <c r="B30">
        <v>8</v>
      </c>
      <c r="C30" t="s">
        <v>403</v>
      </c>
      <c r="D30" t="s">
        <v>401</v>
      </c>
      <c r="E30" t="s">
        <v>404</v>
      </c>
      <c r="F30">
        <v>125</v>
      </c>
      <c r="G30">
        <v>9.6349017860000004</v>
      </c>
      <c r="H30">
        <v>123.48470399999999</v>
      </c>
      <c r="I30" t="s">
        <v>12</v>
      </c>
      <c r="J30">
        <v>240</v>
      </c>
      <c r="K30">
        <v>240</v>
      </c>
      <c r="L30">
        <v>210</v>
      </c>
      <c r="M30">
        <v>210</v>
      </c>
      <c r="N30">
        <v>256</v>
      </c>
      <c r="O30">
        <v>256</v>
      </c>
      <c r="P30" t="s">
        <v>461</v>
      </c>
      <c r="Q30" t="s">
        <v>461</v>
      </c>
    </row>
    <row r="31" spans="1:17">
      <c r="A31">
        <v>25</v>
      </c>
      <c r="B31">
        <v>8</v>
      </c>
      <c r="C31" t="s">
        <v>403</v>
      </c>
      <c r="D31" t="s">
        <v>401</v>
      </c>
      <c r="E31" t="s">
        <v>404</v>
      </c>
      <c r="F31">
        <v>126</v>
      </c>
      <c r="G31">
        <v>9.6359816259999995</v>
      </c>
      <c r="H31">
        <v>123.4850874</v>
      </c>
      <c r="I31" t="s">
        <v>13</v>
      </c>
      <c r="J31">
        <v>240</v>
      </c>
      <c r="K31">
        <v>242</v>
      </c>
      <c r="L31">
        <v>214</v>
      </c>
      <c r="M31">
        <v>216</v>
      </c>
      <c r="N31" t="s">
        <v>461</v>
      </c>
      <c r="O31" t="s">
        <v>461</v>
      </c>
      <c r="P31">
        <v>111</v>
      </c>
      <c r="Q31">
        <v>115</v>
      </c>
    </row>
    <row r="32" spans="1:17">
      <c r="A32">
        <v>25</v>
      </c>
      <c r="B32">
        <v>8</v>
      </c>
      <c r="C32" t="s">
        <v>403</v>
      </c>
      <c r="D32" t="s">
        <v>401</v>
      </c>
      <c r="E32" t="s">
        <v>404</v>
      </c>
      <c r="F32">
        <v>127</v>
      </c>
      <c r="G32">
        <v>9.6359816259999995</v>
      </c>
      <c r="H32">
        <v>123.4850874</v>
      </c>
      <c r="I32" t="s">
        <v>14</v>
      </c>
      <c r="J32">
        <v>240</v>
      </c>
      <c r="K32">
        <v>240</v>
      </c>
      <c r="L32">
        <v>210</v>
      </c>
      <c r="M32">
        <v>229</v>
      </c>
      <c r="N32">
        <v>250</v>
      </c>
      <c r="O32">
        <v>254</v>
      </c>
      <c r="P32">
        <v>115</v>
      </c>
      <c r="Q32">
        <v>115</v>
      </c>
    </row>
    <row r="33" spans="1:17">
      <c r="A33">
        <v>25</v>
      </c>
      <c r="B33">
        <v>8</v>
      </c>
      <c r="C33" t="s">
        <v>403</v>
      </c>
      <c r="D33" t="s">
        <v>401</v>
      </c>
      <c r="E33" t="s">
        <v>404</v>
      </c>
      <c r="F33">
        <v>128</v>
      </c>
      <c r="G33">
        <v>9.635942923</v>
      </c>
      <c r="H33">
        <v>123.4850802</v>
      </c>
      <c r="I33" t="s">
        <v>15</v>
      </c>
      <c r="J33">
        <v>242</v>
      </c>
      <c r="K33">
        <v>250</v>
      </c>
      <c r="L33">
        <v>210</v>
      </c>
      <c r="M33">
        <v>229</v>
      </c>
      <c r="N33">
        <v>250</v>
      </c>
      <c r="O33">
        <v>254</v>
      </c>
      <c r="P33">
        <v>115</v>
      </c>
      <c r="Q33">
        <v>117</v>
      </c>
    </row>
    <row r="34" spans="1:17">
      <c r="A34">
        <v>25</v>
      </c>
      <c r="B34">
        <v>8</v>
      </c>
      <c r="C34" t="s">
        <v>403</v>
      </c>
      <c r="D34" t="s">
        <v>401</v>
      </c>
      <c r="E34" t="s">
        <v>404</v>
      </c>
      <c r="F34">
        <v>129</v>
      </c>
      <c r="G34">
        <v>9.6359816259999995</v>
      </c>
      <c r="H34">
        <v>123.4850874</v>
      </c>
      <c r="I34" t="s">
        <v>16</v>
      </c>
      <c r="J34">
        <v>240</v>
      </c>
      <c r="K34">
        <v>242</v>
      </c>
      <c r="L34" t="s">
        <v>461</v>
      </c>
      <c r="M34" t="s">
        <v>461</v>
      </c>
      <c r="N34" t="s">
        <v>461</v>
      </c>
      <c r="O34" t="s">
        <v>461</v>
      </c>
      <c r="P34">
        <v>115</v>
      </c>
      <c r="Q34">
        <v>115</v>
      </c>
    </row>
    <row r="35" spans="1:17">
      <c r="A35">
        <v>25</v>
      </c>
      <c r="B35">
        <v>8</v>
      </c>
      <c r="C35" t="s">
        <v>403</v>
      </c>
      <c r="D35" t="s">
        <v>401</v>
      </c>
      <c r="E35" t="s">
        <v>404</v>
      </c>
      <c r="F35">
        <v>130</v>
      </c>
      <c r="G35">
        <v>9.6359816259999995</v>
      </c>
      <c r="H35">
        <v>123.4850874</v>
      </c>
      <c r="I35" t="s">
        <v>17</v>
      </c>
      <c r="J35">
        <v>240</v>
      </c>
      <c r="K35">
        <v>242</v>
      </c>
      <c r="L35">
        <v>210</v>
      </c>
      <c r="M35">
        <v>210</v>
      </c>
      <c r="N35" t="s">
        <v>461</v>
      </c>
      <c r="O35" t="s">
        <v>461</v>
      </c>
      <c r="P35">
        <v>115</v>
      </c>
      <c r="Q35">
        <v>115</v>
      </c>
    </row>
    <row r="36" spans="1:17">
      <c r="A36">
        <v>25</v>
      </c>
      <c r="B36">
        <v>8</v>
      </c>
      <c r="C36" t="s">
        <v>403</v>
      </c>
      <c r="D36" t="s">
        <v>401</v>
      </c>
      <c r="E36" t="s">
        <v>404</v>
      </c>
      <c r="F36">
        <v>131</v>
      </c>
      <c r="G36">
        <v>9.6359746899999994</v>
      </c>
      <c r="H36">
        <v>123.48508959999999</v>
      </c>
      <c r="I36" t="s">
        <v>18</v>
      </c>
      <c r="J36">
        <v>240</v>
      </c>
      <c r="K36">
        <v>246</v>
      </c>
      <c r="L36">
        <v>212</v>
      </c>
      <c r="M36">
        <v>218</v>
      </c>
      <c r="N36" t="s">
        <v>461</v>
      </c>
      <c r="O36" t="s">
        <v>461</v>
      </c>
      <c r="P36" t="s">
        <v>461</v>
      </c>
      <c r="Q36" t="s">
        <v>461</v>
      </c>
    </row>
    <row r="37" spans="1:17">
      <c r="A37">
        <v>25</v>
      </c>
      <c r="B37">
        <v>8</v>
      </c>
      <c r="C37" t="s">
        <v>403</v>
      </c>
      <c r="D37" t="s">
        <v>401</v>
      </c>
      <c r="E37" t="s">
        <v>404</v>
      </c>
      <c r="F37">
        <v>132</v>
      </c>
      <c r="G37">
        <v>9.6360835920000003</v>
      </c>
      <c r="H37">
        <v>123.4850902</v>
      </c>
      <c r="I37" t="s">
        <v>19</v>
      </c>
      <c r="J37">
        <v>240</v>
      </c>
      <c r="K37">
        <v>240</v>
      </c>
      <c r="L37">
        <v>229</v>
      </c>
      <c r="M37">
        <v>229</v>
      </c>
      <c r="N37" t="s">
        <v>461</v>
      </c>
      <c r="O37" t="s">
        <v>461</v>
      </c>
      <c r="P37" t="s">
        <v>461</v>
      </c>
      <c r="Q37" t="s">
        <v>461</v>
      </c>
    </row>
    <row r="38" spans="1:17">
      <c r="A38">
        <v>25</v>
      </c>
      <c r="B38">
        <v>8</v>
      </c>
      <c r="C38" t="s">
        <v>403</v>
      </c>
      <c r="D38" t="s">
        <v>401</v>
      </c>
      <c r="E38" t="s">
        <v>404</v>
      </c>
      <c r="F38">
        <v>133</v>
      </c>
      <c r="G38">
        <v>9.6360810360000002</v>
      </c>
      <c r="H38">
        <v>123.4850745</v>
      </c>
      <c r="I38" t="s">
        <v>20</v>
      </c>
      <c r="J38">
        <v>242</v>
      </c>
      <c r="K38">
        <v>246</v>
      </c>
      <c r="L38" t="s">
        <v>461</v>
      </c>
      <c r="M38" t="s">
        <v>461</v>
      </c>
      <c r="N38">
        <v>250</v>
      </c>
      <c r="O38">
        <v>256</v>
      </c>
      <c r="P38">
        <v>111</v>
      </c>
      <c r="Q38">
        <v>111</v>
      </c>
    </row>
    <row r="39" spans="1:17">
      <c r="A39">
        <v>25</v>
      </c>
      <c r="B39">
        <v>8</v>
      </c>
      <c r="C39" t="s">
        <v>403</v>
      </c>
      <c r="D39" t="s">
        <v>401</v>
      </c>
      <c r="E39" t="s">
        <v>404</v>
      </c>
      <c r="F39">
        <v>134</v>
      </c>
      <c r="G39">
        <v>9.6360810360000002</v>
      </c>
      <c r="H39">
        <v>123.4850745</v>
      </c>
      <c r="I39" t="s">
        <v>21</v>
      </c>
      <c r="J39">
        <v>242</v>
      </c>
      <c r="K39">
        <v>246</v>
      </c>
      <c r="L39">
        <v>209</v>
      </c>
      <c r="M39">
        <v>210</v>
      </c>
      <c r="N39" t="s">
        <v>461</v>
      </c>
      <c r="O39" t="s">
        <v>461</v>
      </c>
      <c r="P39">
        <v>111</v>
      </c>
      <c r="Q39">
        <v>111</v>
      </c>
    </row>
    <row r="40" spans="1:17">
      <c r="A40">
        <v>25</v>
      </c>
      <c r="B40">
        <v>8</v>
      </c>
      <c r="C40" t="s">
        <v>403</v>
      </c>
      <c r="D40" t="s">
        <v>401</v>
      </c>
      <c r="E40" t="s">
        <v>404</v>
      </c>
      <c r="F40">
        <v>135</v>
      </c>
      <c r="G40">
        <v>9.6360810360000002</v>
      </c>
      <c r="H40">
        <v>123.4850745</v>
      </c>
      <c r="I40" t="s">
        <v>22</v>
      </c>
      <c r="J40">
        <v>240</v>
      </c>
      <c r="K40">
        <v>242</v>
      </c>
      <c r="L40">
        <v>210</v>
      </c>
      <c r="M40">
        <v>218</v>
      </c>
      <c r="N40" t="s">
        <v>461</v>
      </c>
      <c r="O40" t="s">
        <v>461</v>
      </c>
      <c r="P40">
        <v>111</v>
      </c>
      <c r="Q40">
        <v>111</v>
      </c>
    </row>
    <row r="41" spans="1:17">
      <c r="A41">
        <v>25</v>
      </c>
      <c r="B41">
        <v>8</v>
      </c>
      <c r="C41" t="s">
        <v>403</v>
      </c>
      <c r="D41" t="s">
        <v>401</v>
      </c>
      <c r="E41" t="s">
        <v>404</v>
      </c>
      <c r="F41">
        <v>136</v>
      </c>
      <c r="G41">
        <v>9.6360810360000002</v>
      </c>
      <c r="H41">
        <v>123.4850745</v>
      </c>
      <c r="I41" t="s">
        <v>23</v>
      </c>
      <c r="J41">
        <v>240</v>
      </c>
      <c r="K41">
        <v>242</v>
      </c>
      <c r="L41">
        <v>210</v>
      </c>
      <c r="M41">
        <v>218</v>
      </c>
      <c r="N41">
        <v>250</v>
      </c>
      <c r="O41">
        <v>256</v>
      </c>
      <c r="P41">
        <v>111</v>
      </c>
      <c r="Q41">
        <v>111</v>
      </c>
    </row>
    <row r="42" spans="1:17">
      <c r="A42">
        <v>25</v>
      </c>
      <c r="B42">
        <v>8</v>
      </c>
      <c r="C42" t="s">
        <v>403</v>
      </c>
      <c r="D42" t="s">
        <v>401</v>
      </c>
      <c r="E42" t="s">
        <v>404</v>
      </c>
      <c r="F42">
        <v>139</v>
      </c>
      <c r="G42">
        <v>9.6361473990000004</v>
      </c>
      <c r="H42">
        <v>123.4851389</v>
      </c>
      <c r="I42" t="s">
        <v>24</v>
      </c>
      <c r="J42">
        <v>240</v>
      </c>
      <c r="K42">
        <v>240</v>
      </c>
      <c r="L42">
        <v>210</v>
      </c>
      <c r="M42">
        <v>218</v>
      </c>
      <c r="N42">
        <v>256</v>
      </c>
      <c r="O42">
        <v>256</v>
      </c>
      <c r="P42">
        <v>111</v>
      </c>
      <c r="Q42">
        <v>111</v>
      </c>
    </row>
    <row r="43" spans="1:17">
      <c r="A43">
        <v>25</v>
      </c>
      <c r="B43">
        <v>8</v>
      </c>
      <c r="C43" t="s">
        <v>403</v>
      </c>
      <c r="D43" t="s">
        <v>401</v>
      </c>
      <c r="E43" t="s">
        <v>404</v>
      </c>
      <c r="F43">
        <v>140</v>
      </c>
      <c r="G43">
        <v>9.6363718249999994</v>
      </c>
      <c r="H43">
        <v>123.4852872</v>
      </c>
      <c r="I43" t="s">
        <v>25</v>
      </c>
      <c r="J43">
        <v>240</v>
      </c>
      <c r="K43">
        <v>240</v>
      </c>
      <c r="L43">
        <v>212</v>
      </c>
      <c r="M43">
        <v>216</v>
      </c>
      <c r="N43" t="s">
        <v>461</v>
      </c>
      <c r="O43" t="s">
        <v>461</v>
      </c>
      <c r="P43">
        <v>111</v>
      </c>
      <c r="Q43">
        <v>115</v>
      </c>
    </row>
    <row r="44" spans="1:17">
      <c r="A44">
        <v>25</v>
      </c>
      <c r="B44">
        <v>8</v>
      </c>
      <c r="C44" t="s">
        <v>403</v>
      </c>
      <c r="D44" t="s">
        <v>401</v>
      </c>
      <c r="E44" t="s">
        <v>404</v>
      </c>
      <c r="F44">
        <v>141</v>
      </c>
      <c r="G44">
        <v>9.6365605429999999</v>
      </c>
      <c r="H44">
        <v>123.48535819999999</v>
      </c>
      <c r="I44" t="s">
        <v>26</v>
      </c>
      <c r="J44">
        <v>242</v>
      </c>
      <c r="K44">
        <v>246</v>
      </c>
      <c r="L44">
        <v>216</v>
      </c>
      <c r="M44">
        <v>229</v>
      </c>
      <c r="N44" t="s">
        <v>461</v>
      </c>
      <c r="O44" t="s">
        <v>461</v>
      </c>
      <c r="P44">
        <v>115</v>
      </c>
      <c r="Q44">
        <v>115</v>
      </c>
    </row>
    <row r="45" spans="1:17">
      <c r="A45">
        <v>26</v>
      </c>
      <c r="B45">
        <v>8</v>
      </c>
      <c r="C45" t="s">
        <v>405</v>
      </c>
      <c r="D45" t="s">
        <v>401</v>
      </c>
      <c r="E45" t="s">
        <v>404</v>
      </c>
      <c r="F45">
        <v>142</v>
      </c>
      <c r="G45">
        <v>9.6367188989999999</v>
      </c>
      <c r="H45">
        <v>123.4854225</v>
      </c>
      <c r="I45" t="s">
        <v>27</v>
      </c>
      <c r="J45">
        <v>240</v>
      </c>
      <c r="K45">
        <v>244</v>
      </c>
      <c r="L45">
        <v>210</v>
      </c>
      <c r="M45">
        <v>218</v>
      </c>
      <c r="N45">
        <v>254</v>
      </c>
      <c r="O45">
        <v>256</v>
      </c>
      <c r="P45">
        <v>111</v>
      </c>
      <c r="Q45">
        <v>115</v>
      </c>
    </row>
    <row r="46" spans="1:17">
      <c r="A46">
        <v>26</v>
      </c>
      <c r="B46">
        <v>8</v>
      </c>
      <c r="C46" t="s">
        <v>405</v>
      </c>
      <c r="D46" t="s">
        <v>401</v>
      </c>
      <c r="E46" t="s">
        <v>404</v>
      </c>
      <c r="F46">
        <v>143</v>
      </c>
      <c r="G46">
        <v>9.6367188989999999</v>
      </c>
      <c r="H46">
        <v>123.4854225</v>
      </c>
      <c r="I46" t="s">
        <v>28</v>
      </c>
      <c r="J46">
        <v>240</v>
      </c>
      <c r="K46">
        <v>242</v>
      </c>
      <c r="L46" t="s">
        <v>461</v>
      </c>
      <c r="M46" t="s">
        <v>461</v>
      </c>
      <c r="N46">
        <v>254</v>
      </c>
      <c r="O46">
        <v>256</v>
      </c>
      <c r="P46" t="s">
        <v>461</v>
      </c>
      <c r="Q46" t="s">
        <v>461</v>
      </c>
    </row>
    <row r="47" spans="1:17">
      <c r="A47">
        <v>26</v>
      </c>
      <c r="B47">
        <v>8</v>
      </c>
      <c r="C47" t="s">
        <v>405</v>
      </c>
      <c r="D47" t="s">
        <v>401</v>
      </c>
      <c r="E47" t="s">
        <v>404</v>
      </c>
      <c r="F47">
        <v>144</v>
      </c>
      <c r="G47">
        <v>9.6367651250000002</v>
      </c>
      <c r="H47">
        <v>123.48541659999999</v>
      </c>
      <c r="I47" t="s">
        <v>29</v>
      </c>
      <c r="J47">
        <v>240</v>
      </c>
      <c r="K47">
        <v>242</v>
      </c>
      <c r="L47">
        <v>210</v>
      </c>
      <c r="M47">
        <v>210</v>
      </c>
      <c r="N47" t="s">
        <v>461</v>
      </c>
      <c r="O47" t="s">
        <v>461</v>
      </c>
      <c r="P47">
        <v>111</v>
      </c>
      <c r="Q47">
        <v>115</v>
      </c>
    </row>
    <row r="48" spans="1:17">
      <c r="A48">
        <v>26</v>
      </c>
      <c r="B48">
        <v>8</v>
      </c>
      <c r="C48" t="s">
        <v>405</v>
      </c>
      <c r="D48" t="s">
        <v>401</v>
      </c>
      <c r="E48" t="s">
        <v>404</v>
      </c>
      <c r="F48">
        <v>145</v>
      </c>
      <c r="G48">
        <v>9.6367651250000002</v>
      </c>
      <c r="H48">
        <v>123.48541659999999</v>
      </c>
      <c r="I48" t="s">
        <v>30</v>
      </c>
      <c r="J48">
        <v>240</v>
      </c>
      <c r="K48">
        <v>250</v>
      </c>
      <c r="L48">
        <v>210</v>
      </c>
      <c r="M48">
        <v>210</v>
      </c>
      <c r="N48">
        <v>250</v>
      </c>
      <c r="O48">
        <v>250</v>
      </c>
      <c r="P48">
        <v>111</v>
      </c>
      <c r="Q48">
        <v>111</v>
      </c>
    </row>
    <row r="49" spans="1:17">
      <c r="A49">
        <v>19</v>
      </c>
      <c r="B49">
        <v>9</v>
      </c>
      <c r="C49" t="s">
        <v>406</v>
      </c>
      <c r="D49" t="s">
        <v>401</v>
      </c>
      <c r="E49" t="s">
        <v>407</v>
      </c>
      <c r="F49">
        <v>88</v>
      </c>
      <c r="G49">
        <v>9.8996679390000004</v>
      </c>
      <c r="H49">
        <v>123.6086093</v>
      </c>
      <c r="I49" t="s">
        <v>370</v>
      </c>
      <c r="J49">
        <v>240</v>
      </c>
      <c r="K49">
        <v>240</v>
      </c>
      <c r="L49">
        <v>214</v>
      </c>
      <c r="M49">
        <v>229</v>
      </c>
      <c r="N49">
        <v>250</v>
      </c>
      <c r="O49">
        <v>254</v>
      </c>
      <c r="P49" t="s">
        <v>461</v>
      </c>
      <c r="Q49" t="s">
        <v>461</v>
      </c>
    </row>
    <row r="50" spans="1:17">
      <c r="A50">
        <v>19</v>
      </c>
      <c r="B50">
        <v>9</v>
      </c>
      <c r="C50" t="s">
        <v>406</v>
      </c>
      <c r="D50" t="s">
        <v>401</v>
      </c>
      <c r="E50" t="s">
        <v>407</v>
      </c>
      <c r="F50">
        <v>89</v>
      </c>
      <c r="G50">
        <v>9.8996679390000004</v>
      </c>
      <c r="H50">
        <v>123.6086093</v>
      </c>
      <c r="I50" t="s">
        <v>371</v>
      </c>
      <c r="J50">
        <v>242</v>
      </c>
      <c r="K50">
        <v>246</v>
      </c>
      <c r="L50">
        <v>210</v>
      </c>
      <c r="M50">
        <v>222</v>
      </c>
      <c r="N50" t="s">
        <v>461</v>
      </c>
      <c r="O50" t="s">
        <v>461</v>
      </c>
      <c r="P50">
        <v>111</v>
      </c>
      <c r="Q50">
        <v>115</v>
      </c>
    </row>
    <row r="51" spans="1:17">
      <c r="A51">
        <v>19</v>
      </c>
      <c r="B51">
        <v>9</v>
      </c>
      <c r="C51" t="s">
        <v>406</v>
      </c>
      <c r="D51" t="s">
        <v>401</v>
      </c>
      <c r="E51" t="s">
        <v>407</v>
      </c>
      <c r="F51">
        <v>90</v>
      </c>
      <c r="G51">
        <v>9.8996827540000005</v>
      </c>
      <c r="H51">
        <v>123.60862950000001</v>
      </c>
      <c r="I51" t="s">
        <v>372</v>
      </c>
      <c r="J51">
        <v>242</v>
      </c>
      <c r="K51">
        <v>242</v>
      </c>
      <c r="L51">
        <v>209</v>
      </c>
      <c r="M51">
        <v>216</v>
      </c>
      <c r="N51" t="s">
        <v>461</v>
      </c>
      <c r="O51" t="s">
        <v>461</v>
      </c>
      <c r="P51">
        <v>111</v>
      </c>
      <c r="Q51">
        <v>115</v>
      </c>
    </row>
    <row r="52" spans="1:17">
      <c r="A52">
        <v>19</v>
      </c>
      <c r="B52">
        <v>9</v>
      </c>
      <c r="C52" t="s">
        <v>406</v>
      </c>
      <c r="D52" t="s">
        <v>401</v>
      </c>
      <c r="E52" t="s">
        <v>407</v>
      </c>
      <c r="F52">
        <v>91</v>
      </c>
      <c r="G52">
        <v>9.8996827540000005</v>
      </c>
      <c r="H52">
        <v>123.60862950000001</v>
      </c>
      <c r="I52" t="s">
        <v>373</v>
      </c>
      <c r="J52">
        <v>229</v>
      </c>
      <c r="K52">
        <v>242</v>
      </c>
      <c r="L52" t="s">
        <v>461</v>
      </c>
      <c r="M52" t="s">
        <v>461</v>
      </c>
      <c r="N52" t="s">
        <v>461</v>
      </c>
      <c r="O52" t="s">
        <v>461</v>
      </c>
      <c r="P52">
        <v>111</v>
      </c>
      <c r="Q52">
        <v>111</v>
      </c>
    </row>
    <row r="53" spans="1:17">
      <c r="A53">
        <v>19</v>
      </c>
      <c r="B53">
        <v>9</v>
      </c>
      <c r="C53" t="s">
        <v>406</v>
      </c>
      <c r="D53" t="s">
        <v>401</v>
      </c>
      <c r="E53" t="s">
        <v>407</v>
      </c>
      <c r="F53">
        <v>92</v>
      </c>
      <c r="G53">
        <v>9.8996827540000005</v>
      </c>
      <c r="H53">
        <v>123.60862950000001</v>
      </c>
      <c r="I53" t="s">
        <v>374</v>
      </c>
      <c r="J53">
        <v>240</v>
      </c>
      <c r="K53">
        <v>240</v>
      </c>
      <c r="L53" t="s">
        <v>461</v>
      </c>
      <c r="M53" t="s">
        <v>461</v>
      </c>
      <c r="N53" t="s">
        <v>461</v>
      </c>
      <c r="O53" t="s">
        <v>461</v>
      </c>
      <c r="P53">
        <v>111</v>
      </c>
      <c r="Q53">
        <v>115</v>
      </c>
    </row>
    <row r="54" spans="1:17">
      <c r="A54">
        <v>19</v>
      </c>
      <c r="B54">
        <v>9</v>
      </c>
      <c r="C54" t="s">
        <v>406</v>
      </c>
      <c r="D54" t="s">
        <v>401</v>
      </c>
      <c r="E54" t="s">
        <v>407</v>
      </c>
      <c r="F54">
        <v>93</v>
      </c>
      <c r="G54">
        <v>9.9003748690000002</v>
      </c>
      <c r="H54">
        <v>123.6084625</v>
      </c>
      <c r="I54" t="s">
        <v>375</v>
      </c>
      <c r="J54">
        <v>240</v>
      </c>
      <c r="K54">
        <v>242</v>
      </c>
      <c r="L54">
        <v>210</v>
      </c>
      <c r="M54">
        <v>214</v>
      </c>
      <c r="N54" t="s">
        <v>461</v>
      </c>
      <c r="O54" t="s">
        <v>461</v>
      </c>
      <c r="P54">
        <v>111</v>
      </c>
      <c r="Q54">
        <v>115</v>
      </c>
    </row>
    <row r="55" spans="1:17">
      <c r="A55">
        <v>19</v>
      </c>
      <c r="B55">
        <v>9</v>
      </c>
      <c r="C55" t="s">
        <v>406</v>
      </c>
      <c r="D55" t="s">
        <v>401</v>
      </c>
      <c r="E55" t="s">
        <v>407</v>
      </c>
      <c r="F55">
        <v>94</v>
      </c>
      <c r="G55">
        <v>9.9003748690000002</v>
      </c>
      <c r="H55">
        <v>123.6084625</v>
      </c>
      <c r="I55" t="s">
        <v>376</v>
      </c>
      <c r="J55">
        <v>240</v>
      </c>
      <c r="K55">
        <v>242</v>
      </c>
      <c r="L55">
        <v>212</v>
      </c>
      <c r="M55">
        <v>218</v>
      </c>
      <c r="N55">
        <v>250</v>
      </c>
      <c r="O55">
        <v>256</v>
      </c>
      <c r="P55">
        <v>111</v>
      </c>
      <c r="Q55">
        <v>115</v>
      </c>
    </row>
    <row r="56" spans="1:17">
      <c r="A56">
        <v>19</v>
      </c>
      <c r="B56">
        <v>9</v>
      </c>
      <c r="C56" t="s">
        <v>406</v>
      </c>
      <c r="D56" t="s">
        <v>401</v>
      </c>
      <c r="E56" t="s">
        <v>407</v>
      </c>
      <c r="F56">
        <v>95</v>
      </c>
      <c r="G56">
        <v>9.9004520449999998</v>
      </c>
      <c r="H56">
        <v>123.60827190000001</v>
      </c>
      <c r="I56" t="s">
        <v>377</v>
      </c>
      <c r="J56">
        <v>242</v>
      </c>
      <c r="K56">
        <v>242</v>
      </c>
      <c r="L56">
        <v>210</v>
      </c>
      <c r="M56">
        <v>212</v>
      </c>
      <c r="N56" t="s">
        <v>461</v>
      </c>
      <c r="O56" t="s">
        <v>461</v>
      </c>
      <c r="P56" t="s">
        <v>461</v>
      </c>
      <c r="Q56" t="s">
        <v>461</v>
      </c>
    </row>
    <row r="57" spans="1:17">
      <c r="A57">
        <v>19</v>
      </c>
      <c r="B57">
        <v>9</v>
      </c>
      <c r="C57" t="s">
        <v>406</v>
      </c>
      <c r="D57" t="s">
        <v>401</v>
      </c>
      <c r="E57" t="s">
        <v>407</v>
      </c>
      <c r="F57">
        <v>96</v>
      </c>
      <c r="G57">
        <v>9.9006724049999999</v>
      </c>
      <c r="H57">
        <v>123.6080943</v>
      </c>
      <c r="I57" t="s">
        <v>378</v>
      </c>
      <c r="J57">
        <v>240</v>
      </c>
      <c r="K57">
        <v>242</v>
      </c>
      <c r="L57">
        <v>210</v>
      </c>
      <c r="M57">
        <v>214</v>
      </c>
      <c r="N57" t="s">
        <v>461</v>
      </c>
      <c r="O57" t="s">
        <v>461</v>
      </c>
      <c r="P57">
        <v>111</v>
      </c>
      <c r="Q57">
        <v>111</v>
      </c>
    </row>
    <row r="58" spans="1:17">
      <c r="A58">
        <v>19</v>
      </c>
      <c r="B58">
        <v>9</v>
      </c>
      <c r="C58" t="s">
        <v>406</v>
      </c>
      <c r="D58" t="s">
        <v>401</v>
      </c>
      <c r="E58" t="s">
        <v>407</v>
      </c>
      <c r="F58">
        <v>97</v>
      </c>
      <c r="G58">
        <v>9.9009125260000008</v>
      </c>
      <c r="H58">
        <v>123.6083074</v>
      </c>
      <c r="I58" t="s">
        <v>379</v>
      </c>
      <c r="J58">
        <v>240</v>
      </c>
      <c r="K58">
        <v>242</v>
      </c>
      <c r="L58">
        <v>210</v>
      </c>
      <c r="M58">
        <v>229</v>
      </c>
      <c r="N58">
        <v>250</v>
      </c>
      <c r="O58">
        <v>254</v>
      </c>
      <c r="P58">
        <v>115</v>
      </c>
      <c r="Q58">
        <v>115</v>
      </c>
    </row>
    <row r="59" spans="1:17">
      <c r="A59">
        <v>20</v>
      </c>
      <c r="B59">
        <v>9</v>
      </c>
      <c r="C59" t="s">
        <v>408</v>
      </c>
      <c r="D59" t="s">
        <v>401</v>
      </c>
      <c r="E59" t="s">
        <v>407</v>
      </c>
      <c r="F59">
        <v>100</v>
      </c>
      <c r="G59">
        <v>9.8705964399999999</v>
      </c>
      <c r="H59">
        <v>123.6018888</v>
      </c>
      <c r="I59" t="s">
        <v>1</v>
      </c>
      <c r="J59">
        <v>240</v>
      </c>
      <c r="K59">
        <v>240</v>
      </c>
      <c r="L59">
        <v>207</v>
      </c>
      <c r="M59">
        <v>229</v>
      </c>
      <c r="N59" t="s">
        <v>461</v>
      </c>
      <c r="O59" t="s">
        <v>461</v>
      </c>
      <c r="P59" t="s">
        <v>461</v>
      </c>
      <c r="Q59" t="s">
        <v>461</v>
      </c>
    </row>
    <row r="60" spans="1:17">
      <c r="A60">
        <v>20</v>
      </c>
      <c r="B60">
        <v>9</v>
      </c>
      <c r="C60" t="s">
        <v>408</v>
      </c>
      <c r="D60" t="s">
        <v>401</v>
      </c>
      <c r="E60" t="s">
        <v>407</v>
      </c>
      <c r="F60">
        <v>101</v>
      </c>
      <c r="G60">
        <v>9.8706469200000004</v>
      </c>
      <c r="H60">
        <v>123.6018254</v>
      </c>
      <c r="I60" t="s">
        <v>2</v>
      </c>
      <c r="J60">
        <v>240</v>
      </c>
      <c r="K60">
        <v>240</v>
      </c>
      <c r="L60">
        <v>212</v>
      </c>
      <c r="M60">
        <v>229</v>
      </c>
      <c r="N60">
        <v>254</v>
      </c>
      <c r="O60">
        <v>256</v>
      </c>
      <c r="P60" t="s">
        <v>461</v>
      </c>
      <c r="Q60" t="s">
        <v>461</v>
      </c>
    </row>
    <row r="61" spans="1:17">
      <c r="A61">
        <v>20</v>
      </c>
      <c r="B61">
        <v>9</v>
      </c>
      <c r="C61" t="s">
        <v>408</v>
      </c>
      <c r="D61" t="s">
        <v>401</v>
      </c>
      <c r="E61" t="s">
        <v>407</v>
      </c>
      <c r="F61">
        <v>102</v>
      </c>
      <c r="G61">
        <v>9.8706469200000004</v>
      </c>
      <c r="H61">
        <v>123.6018254</v>
      </c>
      <c r="I61" t="s">
        <v>3</v>
      </c>
      <c r="J61">
        <v>240</v>
      </c>
      <c r="K61">
        <v>240</v>
      </c>
      <c r="L61">
        <v>210</v>
      </c>
      <c r="M61">
        <v>210</v>
      </c>
      <c r="N61">
        <v>250</v>
      </c>
      <c r="O61">
        <v>256</v>
      </c>
      <c r="P61">
        <v>111</v>
      </c>
      <c r="Q61">
        <v>115</v>
      </c>
    </row>
    <row r="62" spans="1:17">
      <c r="A62">
        <v>20</v>
      </c>
      <c r="B62">
        <v>9</v>
      </c>
      <c r="C62" t="s">
        <v>408</v>
      </c>
      <c r="D62" t="s">
        <v>401</v>
      </c>
      <c r="E62" t="s">
        <v>407</v>
      </c>
      <c r="F62">
        <v>103</v>
      </c>
      <c r="G62">
        <v>9.8696282669999995</v>
      </c>
      <c r="H62">
        <v>123.59802550000001</v>
      </c>
      <c r="I62" t="s">
        <v>4</v>
      </c>
      <c r="J62" t="s">
        <v>461</v>
      </c>
      <c r="K62" t="s">
        <v>461</v>
      </c>
      <c r="L62" t="s">
        <v>461</v>
      </c>
      <c r="M62" t="s">
        <v>461</v>
      </c>
      <c r="N62">
        <v>256</v>
      </c>
      <c r="O62">
        <v>262</v>
      </c>
      <c r="P62" t="s">
        <v>461</v>
      </c>
      <c r="Q62" t="s">
        <v>461</v>
      </c>
    </row>
    <row r="63" spans="1:17">
      <c r="A63">
        <v>20</v>
      </c>
      <c r="B63">
        <v>9</v>
      </c>
      <c r="C63" t="s">
        <v>408</v>
      </c>
      <c r="D63" t="s">
        <v>401</v>
      </c>
      <c r="E63" t="s">
        <v>407</v>
      </c>
      <c r="F63">
        <v>104</v>
      </c>
      <c r="G63">
        <v>9.8696282669999995</v>
      </c>
      <c r="H63">
        <v>123.59802550000001</v>
      </c>
      <c r="I63" t="s">
        <v>5</v>
      </c>
      <c r="J63">
        <v>240</v>
      </c>
      <c r="K63">
        <v>246</v>
      </c>
      <c r="L63">
        <v>212</v>
      </c>
      <c r="M63">
        <v>216</v>
      </c>
      <c r="N63">
        <v>250</v>
      </c>
      <c r="O63">
        <v>256</v>
      </c>
      <c r="P63">
        <v>111</v>
      </c>
      <c r="Q63">
        <v>115</v>
      </c>
    </row>
    <row r="64" spans="1:17">
      <c r="A64">
        <v>20</v>
      </c>
      <c r="B64">
        <v>9</v>
      </c>
      <c r="C64" t="s">
        <v>408</v>
      </c>
      <c r="D64" t="s">
        <v>401</v>
      </c>
      <c r="E64" t="s">
        <v>407</v>
      </c>
      <c r="F64">
        <v>105</v>
      </c>
      <c r="G64">
        <v>9.8696282669999995</v>
      </c>
      <c r="H64">
        <v>123.59802550000001</v>
      </c>
      <c r="I64" t="s">
        <v>6</v>
      </c>
      <c r="J64">
        <v>240</v>
      </c>
      <c r="K64">
        <v>240</v>
      </c>
      <c r="L64">
        <v>210</v>
      </c>
      <c r="M64">
        <v>229</v>
      </c>
      <c r="N64" t="s">
        <v>461</v>
      </c>
      <c r="O64" t="s">
        <v>461</v>
      </c>
      <c r="P64">
        <v>111</v>
      </c>
      <c r="Q64">
        <v>115</v>
      </c>
    </row>
    <row r="65" spans="1:17">
      <c r="A65">
        <v>20</v>
      </c>
      <c r="B65">
        <v>9</v>
      </c>
      <c r="C65" t="s">
        <v>408</v>
      </c>
      <c r="D65" t="s">
        <v>401</v>
      </c>
      <c r="E65" t="s">
        <v>407</v>
      </c>
      <c r="F65">
        <v>106</v>
      </c>
      <c r="G65">
        <v>9.8696282669999995</v>
      </c>
      <c r="H65">
        <v>123.59802550000001</v>
      </c>
      <c r="I65" t="s">
        <v>7</v>
      </c>
      <c r="J65">
        <v>246</v>
      </c>
      <c r="K65">
        <v>250</v>
      </c>
      <c r="L65">
        <v>210</v>
      </c>
      <c r="M65">
        <v>210</v>
      </c>
      <c r="N65" t="s">
        <v>461</v>
      </c>
      <c r="O65" t="s">
        <v>461</v>
      </c>
      <c r="P65">
        <v>111</v>
      </c>
      <c r="Q65">
        <v>115</v>
      </c>
    </row>
    <row r="66" spans="1:17">
      <c r="A66">
        <v>20</v>
      </c>
      <c r="B66">
        <v>9</v>
      </c>
      <c r="C66" t="s">
        <v>408</v>
      </c>
      <c r="D66" t="s">
        <v>401</v>
      </c>
      <c r="E66" t="s">
        <v>407</v>
      </c>
      <c r="F66">
        <v>107</v>
      </c>
      <c r="G66">
        <v>9.8693920770000005</v>
      </c>
      <c r="H66">
        <v>123.59738369999999</v>
      </c>
      <c r="I66" t="s">
        <v>8</v>
      </c>
      <c r="J66">
        <v>240</v>
      </c>
      <c r="K66">
        <v>242</v>
      </c>
      <c r="L66">
        <v>220</v>
      </c>
      <c r="M66">
        <v>229</v>
      </c>
      <c r="N66" t="s">
        <v>461</v>
      </c>
      <c r="O66" t="s">
        <v>461</v>
      </c>
      <c r="P66">
        <v>111</v>
      </c>
      <c r="Q66">
        <v>115</v>
      </c>
    </row>
    <row r="67" spans="1:17">
      <c r="A67">
        <v>20</v>
      </c>
      <c r="B67">
        <v>9</v>
      </c>
      <c r="C67" t="s">
        <v>408</v>
      </c>
      <c r="D67" t="s">
        <v>401</v>
      </c>
      <c r="E67" t="s">
        <v>407</v>
      </c>
      <c r="F67">
        <v>108</v>
      </c>
      <c r="G67">
        <v>9.8691677690000006</v>
      </c>
      <c r="H67">
        <v>123.5968019</v>
      </c>
      <c r="I67" t="s">
        <v>9</v>
      </c>
      <c r="J67">
        <v>242</v>
      </c>
      <c r="K67">
        <v>242</v>
      </c>
      <c r="L67">
        <v>212</v>
      </c>
      <c r="M67">
        <v>229</v>
      </c>
      <c r="N67">
        <v>250</v>
      </c>
      <c r="O67">
        <v>250</v>
      </c>
      <c r="P67" t="s">
        <v>461</v>
      </c>
      <c r="Q67" t="s">
        <v>461</v>
      </c>
    </row>
    <row r="68" spans="1:17">
      <c r="A68">
        <v>21</v>
      </c>
      <c r="B68">
        <v>9</v>
      </c>
      <c r="C68" t="s">
        <v>409</v>
      </c>
      <c r="D68" t="s">
        <v>401</v>
      </c>
      <c r="E68" t="s">
        <v>407</v>
      </c>
      <c r="F68">
        <v>111</v>
      </c>
      <c r="G68">
        <v>9.8652110460000006</v>
      </c>
      <c r="H68">
        <v>123.5883984</v>
      </c>
      <c r="I68" t="s">
        <v>10</v>
      </c>
      <c r="J68">
        <v>240</v>
      </c>
      <c r="K68">
        <v>244</v>
      </c>
      <c r="L68">
        <v>216</v>
      </c>
      <c r="M68">
        <v>218</v>
      </c>
      <c r="N68" t="s">
        <v>461</v>
      </c>
      <c r="O68" t="s">
        <v>461</v>
      </c>
      <c r="P68">
        <v>115</v>
      </c>
      <c r="Q68">
        <v>115</v>
      </c>
    </row>
    <row r="69" spans="1:17">
      <c r="A69">
        <v>37</v>
      </c>
      <c r="B69">
        <v>10</v>
      </c>
      <c r="C69" t="s">
        <v>462</v>
      </c>
      <c r="D69" t="s">
        <v>401</v>
      </c>
      <c r="E69" t="s">
        <v>416</v>
      </c>
      <c r="F69">
        <v>199</v>
      </c>
      <c r="G69">
        <v>10.05841949</v>
      </c>
      <c r="H69">
        <v>123.63855340000001</v>
      </c>
      <c r="I69" t="s">
        <v>51</v>
      </c>
      <c r="J69">
        <v>240</v>
      </c>
      <c r="K69">
        <v>240</v>
      </c>
      <c r="L69">
        <v>209</v>
      </c>
      <c r="M69">
        <v>229</v>
      </c>
      <c r="N69" t="s">
        <v>461</v>
      </c>
      <c r="O69" t="s">
        <v>461</v>
      </c>
      <c r="P69" t="s">
        <v>461</v>
      </c>
      <c r="Q69" t="s">
        <v>461</v>
      </c>
    </row>
    <row r="70" spans="1:17">
      <c r="A70">
        <v>37</v>
      </c>
      <c r="B70">
        <v>10</v>
      </c>
      <c r="C70" t="s">
        <v>462</v>
      </c>
      <c r="D70" t="s">
        <v>401</v>
      </c>
      <c r="E70" t="s">
        <v>416</v>
      </c>
      <c r="F70">
        <v>200</v>
      </c>
      <c r="G70">
        <v>10.05841949</v>
      </c>
      <c r="H70">
        <v>123.63855340000001</v>
      </c>
      <c r="I70" t="s">
        <v>52</v>
      </c>
      <c r="J70">
        <v>242</v>
      </c>
      <c r="K70">
        <v>246</v>
      </c>
      <c r="L70">
        <v>210</v>
      </c>
      <c r="M70">
        <v>210</v>
      </c>
      <c r="N70">
        <v>254</v>
      </c>
      <c r="O70">
        <v>256</v>
      </c>
      <c r="P70">
        <v>111</v>
      </c>
      <c r="Q70">
        <v>111</v>
      </c>
    </row>
    <row r="71" spans="1:17">
      <c r="A71">
        <v>37</v>
      </c>
      <c r="B71">
        <v>10</v>
      </c>
      <c r="C71" t="s">
        <v>462</v>
      </c>
      <c r="D71" t="s">
        <v>401</v>
      </c>
      <c r="E71" t="s">
        <v>416</v>
      </c>
      <c r="F71">
        <v>201</v>
      </c>
      <c r="G71">
        <v>10.05841949</v>
      </c>
      <c r="H71">
        <v>123.63855340000001</v>
      </c>
      <c r="I71" t="s">
        <v>53</v>
      </c>
      <c r="J71">
        <v>240</v>
      </c>
      <c r="K71">
        <v>240</v>
      </c>
      <c r="L71">
        <v>210</v>
      </c>
      <c r="M71">
        <v>216</v>
      </c>
      <c r="N71">
        <v>250</v>
      </c>
      <c r="O71">
        <v>256</v>
      </c>
      <c r="P71">
        <v>111</v>
      </c>
      <c r="Q71">
        <v>115</v>
      </c>
    </row>
    <row r="72" spans="1:17">
      <c r="A72">
        <v>37</v>
      </c>
      <c r="B72">
        <v>10</v>
      </c>
      <c r="C72" t="s">
        <v>462</v>
      </c>
      <c r="D72" t="s">
        <v>401</v>
      </c>
      <c r="E72" t="s">
        <v>416</v>
      </c>
      <c r="F72">
        <v>202</v>
      </c>
      <c r="G72">
        <v>10.05837861</v>
      </c>
      <c r="H72">
        <v>123.6385757</v>
      </c>
      <c r="I72" t="s">
        <v>54</v>
      </c>
      <c r="J72">
        <v>240</v>
      </c>
      <c r="K72">
        <v>242</v>
      </c>
      <c r="L72">
        <v>207</v>
      </c>
      <c r="M72">
        <v>220</v>
      </c>
      <c r="N72" t="s">
        <v>461</v>
      </c>
      <c r="O72" t="s">
        <v>461</v>
      </c>
      <c r="P72" t="s">
        <v>461</v>
      </c>
      <c r="Q72" t="s">
        <v>461</v>
      </c>
    </row>
    <row r="73" spans="1:17">
      <c r="A73">
        <v>37</v>
      </c>
      <c r="B73">
        <v>10</v>
      </c>
      <c r="C73" t="s">
        <v>462</v>
      </c>
      <c r="D73" t="s">
        <v>401</v>
      </c>
      <c r="E73" t="s">
        <v>416</v>
      </c>
      <c r="F73">
        <v>203</v>
      </c>
      <c r="G73">
        <v>10.05837861</v>
      </c>
      <c r="H73">
        <v>123.6385757</v>
      </c>
      <c r="I73" t="s">
        <v>55</v>
      </c>
      <c r="J73">
        <v>240</v>
      </c>
      <c r="K73">
        <v>242</v>
      </c>
      <c r="L73">
        <v>210</v>
      </c>
      <c r="M73">
        <v>218</v>
      </c>
      <c r="N73">
        <v>254</v>
      </c>
      <c r="O73">
        <v>256</v>
      </c>
      <c r="P73">
        <v>111</v>
      </c>
      <c r="Q73">
        <v>111</v>
      </c>
    </row>
    <row r="74" spans="1:17">
      <c r="A74">
        <v>37</v>
      </c>
      <c r="B74">
        <v>10</v>
      </c>
      <c r="C74" t="s">
        <v>462</v>
      </c>
      <c r="D74" t="s">
        <v>401</v>
      </c>
      <c r="E74" t="s">
        <v>416</v>
      </c>
      <c r="F74">
        <v>204</v>
      </c>
      <c r="G74">
        <v>10.05837861</v>
      </c>
      <c r="H74">
        <v>123.6385757</v>
      </c>
      <c r="I74" t="s">
        <v>56</v>
      </c>
      <c r="J74">
        <v>240</v>
      </c>
      <c r="K74">
        <v>242</v>
      </c>
      <c r="L74">
        <v>210</v>
      </c>
      <c r="M74">
        <v>216</v>
      </c>
      <c r="N74" t="s">
        <v>461</v>
      </c>
      <c r="O74" t="s">
        <v>461</v>
      </c>
      <c r="P74">
        <v>111</v>
      </c>
      <c r="Q74">
        <v>115</v>
      </c>
    </row>
    <row r="75" spans="1:17">
      <c r="A75">
        <v>37</v>
      </c>
      <c r="B75">
        <v>10</v>
      </c>
      <c r="C75" t="s">
        <v>462</v>
      </c>
      <c r="D75" t="s">
        <v>401</v>
      </c>
      <c r="E75" t="s">
        <v>416</v>
      </c>
      <c r="F75">
        <v>205</v>
      </c>
      <c r="G75">
        <v>10.05837861</v>
      </c>
      <c r="H75">
        <v>123.6385757</v>
      </c>
      <c r="I75" t="s">
        <v>57</v>
      </c>
      <c r="J75">
        <v>240</v>
      </c>
      <c r="K75">
        <v>240</v>
      </c>
      <c r="L75">
        <v>210</v>
      </c>
      <c r="M75">
        <v>218</v>
      </c>
      <c r="N75" t="s">
        <v>461</v>
      </c>
      <c r="O75" t="s">
        <v>461</v>
      </c>
      <c r="P75">
        <v>111</v>
      </c>
      <c r="Q75">
        <v>115</v>
      </c>
    </row>
    <row r="76" spans="1:17">
      <c r="A76">
        <v>37</v>
      </c>
      <c r="B76">
        <v>10</v>
      </c>
      <c r="C76" t="s">
        <v>462</v>
      </c>
      <c r="D76" t="s">
        <v>401</v>
      </c>
      <c r="E76" t="s">
        <v>416</v>
      </c>
      <c r="F76">
        <v>206</v>
      </c>
      <c r="G76">
        <v>10.058591509999999</v>
      </c>
      <c r="H76">
        <v>123.6386881</v>
      </c>
      <c r="I76" t="s">
        <v>58</v>
      </c>
      <c r="J76" t="s">
        <v>461</v>
      </c>
      <c r="K76" t="s">
        <v>461</v>
      </c>
      <c r="L76" t="s">
        <v>461</v>
      </c>
      <c r="M76" t="s">
        <v>461</v>
      </c>
      <c r="N76" t="s">
        <v>461</v>
      </c>
      <c r="O76" t="s">
        <v>461</v>
      </c>
      <c r="P76" t="s">
        <v>461</v>
      </c>
      <c r="Q76" t="s">
        <v>461</v>
      </c>
    </row>
    <row r="77" spans="1:17">
      <c r="A77">
        <v>37</v>
      </c>
      <c r="B77">
        <v>10</v>
      </c>
      <c r="C77" t="s">
        <v>462</v>
      </c>
      <c r="D77" t="s">
        <v>401</v>
      </c>
      <c r="E77" t="s">
        <v>416</v>
      </c>
      <c r="F77">
        <v>207</v>
      </c>
      <c r="G77">
        <v>10.058591509999999</v>
      </c>
      <c r="H77">
        <v>123.6386881</v>
      </c>
      <c r="I77" t="s">
        <v>59</v>
      </c>
      <c r="J77">
        <v>240</v>
      </c>
      <c r="K77">
        <v>240</v>
      </c>
      <c r="L77">
        <v>209</v>
      </c>
      <c r="M77">
        <v>212</v>
      </c>
      <c r="N77">
        <v>254</v>
      </c>
      <c r="O77">
        <v>254</v>
      </c>
      <c r="P77" t="s">
        <v>461</v>
      </c>
      <c r="Q77" t="s">
        <v>461</v>
      </c>
    </row>
    <row r="78" spans="1:17">
      <c r="A78">
        <v>37</v>
      </c>
      <c r="B78">
        <v>10</v>
      </c>
      <c r="C78" t="s">
        <v>462</v>
      </c>
      <c r="D78" t="s">
        <v>401</v>
      </c>
      <c r="E78" t="s">
        <v>416</v>
      </c>
      <c r="F78">
        <v>208</v>
      </c>
      <c r="G78">
        <v>10.05913155</v>
      </c>
      <c r="H78">
        <v>123.6385915</v>
      </c>
      <c r="I78" t="s">
        <v>60</v>
      </c>
      <c r="J78">
        <v>240</v>
      </c>
      <c r="K78">
        <v>242</v>
      </c>
      <c r="L78">
        <v>209</v>
      </c>
      <c r="M78">
        <v>210</v>
      </c>
      <c r="N78" t="s">
        <v>461</v>
      </c>
      <c r="O78" t="s">
        <v>461</v>
      </c>
      <c r="P78" t="s">
        <v>461</v>
      </c>
      <c r="Q78" t="s">
        <v>461</v>
      </c>
    </row>
    <row r="79" spans="1:17">
      <c r="A79">
        <v>38</v>
      </c>
      <c r="B79">
        <v>10</v>
      </c>
      <c r="C79" t="s">
        <v>417</v>
      </c>
      <c r="D79" t="s">
        <v>401</v>
      </c>
      <c r="E79" t="s">
        <v>416</v>
      </c>
      <c r="F79">
        <v>212</v>
      </c>
      <c r="G79">
        <v>10.065611519999999</v>
      </c>
      <c r="H79">
        <v>123.64136670000001</v>
      </c>
      <c r="I79" t="s">
        <v>62</v>
      </c>
      <c r="J79">
        <v>240</v>
      </c>
      <c r="K79">
        <v>240</v>
      </c>
      <c r="L79">
        <v>210</v>
      </c>
      <c r="M79">
        <v>212</v>
      </c>
      <c r="N79">
        <v>250</v>
      </c>
      <c r="O79">
        <v>256</v>
      </c>
      <c r="P79">
        <v>115</v>
      </c>
      <c r="Q79">
        <v>115</v>
      </c>
    </row>
    <row r="80" spans="1:17">
      <c r="A80">
        <v>39</v>
      </c>
      <c r="B80">
        <v>10</v>
      </c>
      <c r="C80" t="s">
        <v>418</v>
      </c>
      <c r="D80" t="s">
        <v>401</v>
      </c>
      <c r="E80" t="s">
        <v>416</v>
      </c>
      <c r="F80">
        <v>217</v>
      </c>
      <c r="G80">
        <v>10.05101374</v>
      </c>
      <c r="H80">
        <v>123.6350463</v>
      </c>
      <c r="I80" t="s">
        <v>63</v>
      </c>
      <c r="J80">
        <v>242</v>
      </c>
      <c r="K80">
        <v>242</v>
      </c>
      <c r="L80">
        <v>210</v>
      </c>
      <c r="M80">
        <v>210</v>
      </c>
      <c r="N80" t="s">
        <v>461</v>
      </c>
      <c r="O80" t="s">
        <v>461</v>
      </c>
      <c r="P80" t="s">
        <v>461</v>
      </c>
      <c r="Q80" t="s">
        <v>461</v>
      </c>
    </row>
    <row r="81" spans="1:17">
      <c r="A81">
        <v>39</v>
      </c>
      <c r="B81">
        <v>10</v>
      </c>
      <c r="C81" t="s">
        <v>418</v>
      </c>
      <c r="D81" t="s">
        <v>401</v>
      </c>
      <c r="E81" t="s">
        <v>416</v>
      </c>
      <c r="F81">
        <v>218</v>
      </c>
      <c r="G81">
        <v>10.05101374</v>
      </c>
      <c r="H81">
        <v>123.6350463</v>
      </c>
      <c r="I81" t="s">
        <v>64</v>
      </c>
      <c r="J81">
        <v>240</v>
      </c>
      <c r="K81">
        <v>244</v>
      </c>
      <c r="L81">
        <v>210</v>
      </c>
      <c r="M81">
        <v>214</v>
      </c>
      <c r="N81">
        <v>250</v>
      </c>
      <c r="O81">
        <v>256</v>
      </c>
      <c r="P81">
        <v>111</v>
      </c>
      <c r="Q81">
        <v>115</v>
      </c>
    </row>
    <row r="82" spans="1:17">
      <c r="A82">
        <v>39</v>
      </c>
      <c r="B82">
        <v>10</v>
      </c>
      <c r="C82" t="s">
        <v>418</v>
      </c>
      <c r="D82" t="s">
        <v>401</v>
      </c>
      <c r="E82" t="s">
        <v>416</v>
      </c>
      <c r="F82">
        <v>219</v>
      </c>
      <c r="G82">
        <v>10.051819869999999</v>
      </c>
      <c r="H82">
        <v>123.6352424</v>
      </c>
      <c r="I82" t="s">
        <v>65</v>
      </c>
      <c r="J82">
        <v>240</v>
      </c>
      <c r="K82">
        <v>242</v>
      </c>
      <c r="L82" t="s">
        <v>461</v>
      </c>
      <c r="M82" t="s">
        <v>461</v>
      </c>
      <c r="N82" t="s">
        <v>461</v>
      </c>
      <c r="O82" t="s">
        <v>461</v>
      </c>
      <c r="P82" t="s">
        <v>461</v>
      </c>
      <c r="Q82" t="s">
        <v>461</v>
      </c>
    </row>
    <row r="83" spans="1:17">
      <c r="A83">
        <v>39</v>
      </c>
      <c r="B83">
        <v>10</v>
      </c>
      <c r="C83" t="s">
        <v>418</v>
      </c>
      <c r="D83" t="s">
        <v>401</v>
      </c>
      <c r="E83" t="s">
        <v>416</v>
      </c>
      <c r="F83">
        <v>220</v>
      </c>
      <c r="G83">
        <v>10.05208141</v>
      </c>
      <c r="H83">
        <v>123.6355666</v>
      </c>
      <c r="I83" t="s">
        <v>66</v>
      </c>
      <c r="J83">
        <v>240</v>
      </c>
      <c r="K83">
        <v>242</v>
      </c>
      <c r="L83">
        <v>210</v>
      </c>
      <c r="M83">
        <v>212</v>
      </c>
      <c r="N83" t="s">
        <v>461</v>
      </c>
      <c r="O83" t="s">
        <v>461</v>
      </c>
      <c r="P83">
        <v>115</v>
      </c>
      <c r="Q83">
        <v>115</v>
      </c>
    </row>
    <row r="84" spans="1:17">
      <c r="A84">
        <v>40</v>
      </c>
      <c r="B84">
        <v>10</v>
      </c>
      <c r="C84" t="s">
        <v>419</v>
      </c>
      <c r="D84" t="s">
        <v>401</v>
      </c>
      <c r="E84" t="s">
        <v>416</v>
      </c>
      <c r="F84">
        <v>221</v>
      </c>
      <c r="G84">
        <v>10.075967609999999</v>
      </c>
      <c r="H84">
        <v>123.6593001</v>
      </c>
      <c r="I84" t="s">
        <v>67</v>
      </c>
      <c r="J84">
        <v>240</v>
      </c>
      <c r="K84">
        <v>244</v>
      </c>
      <c r="L84">
        <v>210</v>
      </c>
      <c r="M84">
        <v>210</v>
      </c>
      <c r="N84" t="s">
        <v>461</v>
      </c>
      <c r="O84" t="s">
        <v>461</v>
      </c>
      <c r="P84">
        <v>111</v>
      </c>
      <c r="Q84">
        <v>111</v>
      </c>
    </row>
    <row r="85" spans="1:17">
      <c r="A85">
        <v>40</v>
      </c>
      <c r="B85">
        <v>10</v>
      </c>
      <c r="C85" t="s">
        <v>419</v>
      </c>
      <c r="D85" t="s">
        <v>401</v>
      </c>
      <c r="E85" t="s">
        <v>416</v>
      </c>
      <c r="F85">
        <v>222</v>
      </c>
      <c r="G85">
        <v>10.076023640000001</v>
      </c>
      <c r="H85">
        <v>123.6593172</v>
      </c>
      <c r="I85" t="s">
        <v>68</v>
      </c>
      <c r="J85">
        <v>240</v>
      </c>
      <c r="K85">
        <v>242</v>
      </c>
      <c r="L85">
        <v>210</v>
      </c>
      <c r="M85">
        <v>229</v>
      </c>
      <c r="N85">
        <v>250</v>
      </c>
      <c r="O85">
        <v>256</v>
      </c>
      <c r="P85">
        <v>115</v>
      </c>
      <c r="Q85">
        <v>115</v>
      </c>
    </row>
    <row r="86" spans="1:17">
      <c r="A86">
        <v>40</v>
      </c>
      <c r="B86">
        <v>10</v>
      </c>
      <c r="C86" t="s">
        <v>419</v>
      </c>
      <c r="D86" t="s">
        <v>401</v>
      </c>
      <c r="E86" t="s">
        <v>416</v>
      </c>
      <c r="F86">
        <v>223</v>
      </c>
      <c r="G86">
        <v>10.076023640000001</v>
      </c>
      <c r="H86">
        <v>123.6593172</v>
      </c>
      <c r="I86" t="s">
        <v>69</v>
      </c>
      <c r="J86">
        <v>240</v>
      </c>
      <c r="K86">
        <v>240</v>
      </c>
      <c r="L86">
        <v>229</v>
      </c>
      <c r="M86">
        <v>229</v>
      </c>
      <c r="N86">
        <v>250</v>
      </c>
      <c r="O86">
        <v>250</v>
      </c>
      <c r="P86">
        <v>111</v>
      </c>
      <c r="Q86">
        <v>115</v>
      </c>
    </row>
    <row r="87" spans="1:17">
      <c r="A87">
        <v>40</v>
      </c>
      <c r="B87">
        <v>10</v>
      </c>
      <c r="C87" t="s">
        <v>419</v>
      </c>
      <c r="D87" t="s">
        <v>401</v>
      </c>
      <c r="E87" t="s">
        <v>416</v>
      </c>
      <c r="F87">
        <v>224</v>
      </c>
      <c r="G87">
        <v>10.076023640000001</v>
      </c>
      <c r="H87">
        <v>123.6593172</v>
      </c>
      <c r="I87" t="s">
        <v>70</v>
      </c>
      <c r="J87">
        <v>240</v>
      </c>
      <c r="K87">
        <v>242</v>
      </c>
      <c r="L87">
        <v>201</v>
      </c>
      <c r="M87">
        <v>210</v>
      </c>
      <c r="N87" t="s">
        <v>461</v>
      </c>
      <c r="O87" t="s">
        <v>461</v>
      </c>
      <c r="P87">
        <v>111</v>
      </c>
      <c r="Q87">
        <v>117</v>
      </c>
    </row>
    <row r="88" spans="1:17">
      <c r="A88">
        <v>40</v>
      </c>
      <c r="B88">
        <v>10</v>
      </c>
      <c r="C88" t="s">
        <v>419</v>
      </c>
      <c r="D88" t="s">
        <v>401</v>
      </c>
      <c r="E88" t="s">
        <v>416</v>
      </c>
      <c r="F88">
        <v>225</v>
      </c>
      <c r="G88">
        <v>10.07646533</v>
      </c>
      <c r="H88">
        <v>123.6594767</v>
      </c>
      <c r="I88" t="s">
        <v>71</v>
      </c>
      <c r="J88">
        <v>240</v>
      </c>
      <c r="K88">
        <v>240</v>
      </c>
      <c r="L88">
        <v>210</v>
      </c>
      <c r="M88">
        <v>214</v>
      </c>
      <c r="N88" t="s">
        <v>461</v>
      </c>
      <c r="O88" t="s">
        <v>461</v>
      </c>
      <c r="P88">
        <v>111</v>
      </c>
      <c r="Q88">
        <v>111</v>
      </c>
    </row>
    <row r="89" spans="1:17">
      <c r="A89">
        <v>31</v>
      </c>
      <c r="B89">
        <v>11</v>
      </c>
      <c r="C89" t="s">
        <v>410</v>
      </c>
      <c r="D89" t="s">
        <v>401</v>
      </c>
      <c r="E89" t="s">
        <v>411</v>
      </c>
      <c r="F89">
        <v>162</v>
      </c>
      <c r="G89">
        <v>10.22717813</v>
      </c>
      <c r="H89">
        <v>123.81952339999999</v>
      </c>
      <c r="I89" t="s">
        <v>31</v>
      </c>
      <c r="J89">
        <v>240</v>
      </c>
      <c r="K89">
        <v>242</v>
      </c>
      <c r="L89">
        <v>210</v>
      </c>
      <c r="M89">
        <v>212</v>
      </c>
      <c r="N89" t="s">
        <v>461</v>
      </c>
      <c r="O89" t="s">
        <v>461</v>
      </c>
      <c r="P89">
        <v>115</v>
      </c>
      <c r="Q89">
        <v>117</v>
      </c>
    </row>
    <row r="90" spans="1:17">
      <c r="A90">
        <v>31</v>
      </c>
      <c r="B90">
        <v>11</v>
      </c>
      <c r="C90" t="s">
        <v>410</v>
      </c>
      <c r="D90" t="s">
        <v>401</v>
      </c>
      <c r="E90" t="s">
        <v>411</v>
      </c>
      <c r="F90">
        <v>163</v>
      </c>
      <c r="G90">
        <v>10.227443600000001</v>
      </c>
      <c r="H90">
        <v>123.8199316</v>
      </c>
      <c r="I90" t="s">
        <v>32</v>
      </c>
      <c r="J90">
        <v>240</v>
      </c>
      <c r="K90">
        <v>240</v>
      </c>
      <c r="L90" t="s">
        <v>461</v>
      </c>
      <c r="M90" t="s">
        <v>461</v>
      </c>
      <c r="N90" t="s">
        <v>461</v>
      </c>
      <c r="O90" t="s">
        <v>461</v>
      </c>
      <c r="P90" t="s">
        <v>461</v>
      </c>
      <c r="Q90" t="s">
        <v>461</v>
      </c>
    </row>
    <row r="91" spans="1:17">
      <c r="A91">
        <v>31</v>
      </c>
      <c r="B91">
        <v>11</v>
      </c>
      <c r="C91" t="s">
        <v>410</v>
      </c>
      <c r="D91" t="s">
        <v>401</v>
      </c>
      <c r="E91" t="s">
        <v>411</v>
      </c>
      <c r="F91">
        <v>165</v>
      </c>
      <c r="G91">
        <v>10.227555000000001</v>
      </c>
      <c r="H91">
        <v>123.81992169999999</v>
      </c>
      <c r="I91" t="s">
        <v>33</v>
      </c>
      <c r="J91">
        <v>240</v>
      </c>
      <c r="K91">
        <v>240</v>
      </c>
      <c r="L91">
        <v>216</v>
      </c>
      <c r="M91">
        <v>229</v>
      </c>
      <c r="N91" t="s">
        <v>461</v>
      </c>
      <c r="O91" t="s">
        <v>461</v>
      </c>
      <c r="P91">
        <v>111</v>
      </c>
      <c r="Q91">
        <v>117</v>
      </c>
    </row>
    <row r="92" spans="1:17">
      <c r="A92">
        <v>31</v>
      </c>
      <c r="B92">
        <v>11</v>
      </c>
      <c r="C92" t="s">
        <v>410</v>
      </c>
      <c r="D92" t="s">
        <v>401</v>
      </c>
      <c r="E92" t="s">
        <v>411</v>
      </c>
      <c r="F92">
        <v>166</v>
      </c>
      <c r="G92">
        <v>10.227555000000001</v>
      </c>
      <c r="H92">
        <v>123.81992169999999</v>
      </c>
      <c r="I92" t="s">
        <v>34</v>
      </c>
      <c r="J92">
        <v>242</v>
      </c>
      <c r="K92">
        <v>242</v>
      </c>
      <c r="L92">
        <v>210</v>
      </c>
      <c r="M92">
        <v>216</v>
      </c>
      <c r="N92" t="s">
        <v>461</v>
      </c>
      <c r="O92" t="s">
        <v>461</v>
      </c>
      <c r="P92" t="s">
        <v>461</v>
      </c>
      <c r="Q92" t="s">
        <v>461</v>
      </c>
    </row>
    <row r="93" spans="1:17">
      <c r="A93">
        <v>33</v>
      </c>
      <c r="B93">
        <v>11</v>
      </c>
      <c r="C93" t="s">
        <v>412</v>
      </c>
      <c r="D93" t="s">
        <v>401</v>
      </c>
      <c r="E93" t="s">
        <v>411</v>
      </c>
      <c r="F93">
        <v>171</v>
      </c>
      <c r="G93">
        <v>10.222767839999999</v>
      </c>
      <c r="H93">
        <v>123.7839616</v>
      </c>
      <c r="I93" t="s">
        <v>35</v>
      </c>
      <c r="J93">
        <v>242</v>
      </c>
      <c r="K93">
        <v>242</v>
      </c>
      <c r="L93">
        <v>210</v>
      </c>
      <c r="M93">
        <v>210</v>
      </c>
      <c r="N93">
        <v>248</v>
      </c>
      <c r="O93">
        <v>262</v>
      </c>
      <c r="P93" t="s">
        <v>461</v>
      </c>
      <c r="Q93" t="s">
        <v>461</v>
      </c>
    </row>
    <row r="94" spans="1:17">
      <c r="A94">
        <v>33</v>
      </c>
      <c r="B94">
        <v>11</v>
      </c>
      <c r="C94" t="s">
        <v>412</v>
      </c>
      <c r="D94" t="s">
        <v>401</v>
      </c>
      <c r="E94" t="s">
        <v>411</v>
      </c>
      <c r="F94">
        <v>172</v>
      </c>
      <c r="G94">
        <v>10.222796110000001</v>
      </c>
      <c r="H94">
        <v>123.783985</v>
      </c>
      <c r="I94" t="s">
        <v>36</v>
      </c>
      <c r="J94">
        <v>242</v>
      </c>
      <c r="K94">
        <v>242</v>
      </c>
      <c r="L94">
        <v>214</v>
      </c>
      <c r="M94">
        <v>218</v>
      </c>
      <c r="N94" t="s">
        <v>461</v>
      </c>
      <c r="O94" t="s">
        <v>461</v>
      </c>
      <c r="P94">
        <v>111</v>
      </c>
      <c r="Q94">
        <v>111</v>
      </c>
    </row>
    <row r="95" spans="1:17">
      <c r="A95">
        <v>33</v>
      </c>
      <c r="B95">
        <v>11</v>
      </c>
      <c r="C95" t="s">
        <v>412</v>
      </c>
      <c r="D95" t="s">
        <v>401</v>
      </c>
      <c r="E95" t="s">
        <v>411</v>
      </c>
      <c r="F95">
        <v>173</v>
      </c>
      <c r="G95">
        <v>10.222796110000001</v>
      </c>
      <c r="H95">
        <v>123.783985</v>
      </c>
      <c r="I95" t="s">
        <v>37</v>
      </c>
      <c r="J95">
        <v>240</v>
      </c>
      <c r="K95">
        <v>246</v>
      </c>
      <c r="L95" t="s">
        <v>461</v>
      </c>
      <c r="M95" t="s">
        <v>461</v>
      </c>
      <c r="N95" t="s">
        <v>461</v>
      </c>
      <c r="O95" t="s">
        <v>461</v>
      </c>
      <c r="P95">
        <v>115</v>
      </c>
      <c r="Q95">
        <v>115</v>
      </c>
    </row>
    <row r="96" spans="1:17">
      <c r="A96">
        <v>33</v>
      </c>
      <c r="B96">
        <v>11</v>
      </c>
      <c r="C96" t="s">
        <v>412</v>
      </c>
      <c r="D96" t="s">
        <v>401</v>
      </c>
      <c r="E96" t="s">
        <v>411</v>
      </c>
      <c r="F96">
        <v>176</v>
      </c>
      <c r="G96">
        <v>10.222481159999999</v>
      </c>
      <c r="H96">
        <v>123.78254889999999</v>
      </c>
      <c r="I96" t="s">
        <v>38</v>
      </c>
      <c r="J96">
        <v>240</v>
      </c>
      <c r="K96">
        <v>242</v>
      </c>
      <c r="L96">
        <v>210</v>
      </c>
      <c r="M96">
        <v>210</v>
      </c>
      <c r="N96">
        <v>250</v>
      </c>
      <c r="O96">
        <v>256</v>
      </c>
      <c r="P96">
        <v>111</v>
      </c>
      <c r="Q96">
        <v>115</v>
      </c>
    </row>
    <row r="97" spans="1:17">
      <c r="A97">
        <v>33</v>
      </c>
      <c r="B97">
        <v>11</v>
      </c>
      <c r="C97" t="s">
        <v>412</v>
      </c>
      <c r="D97" t="s">
        <v>401</v>
      </c>
      <c r="E97" t="s">
        <v>411</v>
      </c>
      <c r="F97">
        <v>177</v>
      </c>
      <c r="G97">
        <v>10.222481159999999</v>
      </c>
      <c r="H97">
        <v>123.78254889999999</v>
      </c>
      <c r="I97" t="s">
        <v>39</v>
      </c>
      <c r="J97">
        <v>240</v>
      </c>
      <c r="K97">
        <v>242</v>
      </c>
      <c r="L97">
        <v>210</v>
      </c>
      <c r="M97">
        <v>210</v>
      </c>
      <c r="N97" t="s">
        <v>461</v>
      </c>
      <c r="O97" t="s">
        <v>461</v>
      </c>
      <c r="P97">
        <v>111</v>
      </c>
      <c r="Q97">
        <v>111</v>
      </c>
    </row>
    <row r="98" spans="1:17">
      <c r="A98">
        <v>34</v>
      </c>
      <c r="B98">
        <v>11</v>
      </c>
      <c r="C98" t="s">
        <v>413</v>
      </c>
      <c r="D98" t="s">
        <v>401</v>
      </c>
      <c r="E98" t="s">
        <v>411</v>
      </c>
      <c r="F98">
        <v>182</v>
      </c>
      <c r="G98">
        <v>10.22775575</v>
      </c>
      <c r="H98">
        <v>123.8172531</v>
      </c>
      <c r="I98" t="s">
        <v>40</v>
      </c>
      <c r="J98">
        <v>240</v>
      </c>
      <c r="K98">
        <v>242</v>
      </c>
      <c r="L98">
        <v>210</v>
      </c>
      <c r="M98">
        <v>229</v>
      </c>
      <c r="N98" t="s">
        <v>461</v>
      </c>
      <c r="O98" t="s">
        <v>461</v>
      </c>
      <c r="P98">
        <v>115</v>
      </c>
      <c r="Q98">
        <v>115</v>
      </c>
    </row>
    <row r="99" spans="1:17">
      <c r="A99">
        <v>35</v>
      </c>
      <c r="B99">
        <v>11</v>
      </c>
      <c r="C99" t="s">
        <v>414</v>
      </c>
      <c r="D99" t="s">
        <v>401</v>
      </c>
      <c r="E99" t="s">
        <v>411</v>
      </c>
      <c r="F99">
        <v>187</v>
      </c>
      <c r="G99">
        <v>10.225065430000001</v>
      </c>
      <c r="H99">
        <v>123.8048462</v>
      </c>
      <c r="I99" t="s">
        <v>41</v>
      </c>
      <c r="J99">
        <v>240</v>
      </c>
      <c r="K99">
        <v>242</v>
      </c>
      <c r="L99">
        <v>210</v>
      </c>
      <c r="M99">
        <v>218</v>
      </c>
      <c r="N99" t="s">
        <v>461</v>
      </c>
      <c r="O99" t="s">
        <v>461</v>
      </c>
      <c r="P99">
        <v>111</v>
      </c>
      <c r="Q99">
        <v>115</v>
      </c>
    </row>
    <row r="100" spans="1:17">
      <c r="A100">
        <v>35</v>
      </c>
      <c r="B100">
        <v>11</v>
      </c>
      <c r="C100" t="s">
        <v>414</v>
      </c>
      <c r="D100" t="s">
        <v>401</v>
      </c>
      <c r="E100" t="s">
        <v>411</v>
      </c>
      <c r="F100">
        <v>190</v>
      </c>
      <c r="G100">
        <v>10.225089219999999</v>
      </c>
      <c r="H100">
        <v>123.8047895</v>
      </c>
      <c r="I100" t="s">
        <v>42</v>
      </c>
      <c r="J100">
        <v>240</v>
      </c>
      <c r="K100">
        <v>240</v>
      </c>
      <c r="L100">
        <v>210</v>
      </c>
      <c r="M100">
        <v>216</v>
      </c>
      <c r="N100">
        <v>250</v>
      </c>
      <c r="O100">
        <v>250</v>
      </c>
      <c r="P100" t="s">
        <v>461</v>
      </c>
      <c r="Q100" t="s">
        <v>461</v>
      </c>
    </row>
    <row r="101" spans="1:17">
      <c r="A101">
        <v>35</v>
      </c>
      <c r="B101">
        <v>11</v>
      </c>
      <c r="C101" t="s">
        <v>414</v>
      </c>
      <c r="D101" t="s">
        <v>401</v>
      </c>
      <c r="E101" t="s">
        <v>411</v>
      </c>
      <c r="F101">
        <v>191</v>
      </c>
      <c r="G101">
        <v>10.225089219999999</v>
      </c>
      <c r="H101">
        <v>123.8047895</v>
      </c>
      <c r="I101" t="s">
        <v>43</v>
      </c>
      <c r="J101">
        <v>240</v>
      </c>
      <c r="K101">
        <v>240</v>
      </c>
      <c r="L101">
        <v>207</v>
      </c>
      <c r="M101">
        <v>210</v>
      </c>
      <c r="N101" t="s">
        <v>461</v>
      </c>
      <c r="O101" t="s">
        <v>461</v>
      </c>
      <c r="P101">
        <v>111</v>
      </c>
      <c r="Q101">
        <v>111</v>
      </c>
    </row>
    <row r="102" spans="1:17">
      <c r="A102">
        <v>35</v>
      </c>
      <c r="B102">
        <v>11</v>
      </c>
      <c r="C102" t="s">
        <v>414</v>
      </c>
      <c r="D102" t="s">
        <v>401</v>
      </c>
      <c r="E102" t="s">
        <v>411</v>
      </c>
      <c r="F102">
        <v>192</v>
      </c>
      <c r="G102">
        <v>10.225089219999999</v>
      </c>
      <c r="H102">
        <v>123.8047895</v>
      </c>
      <c r="I102" t="s">
        <v>44</v>
      </c>
      <c r="J102">
        <v>240</v>
      </c>
      <c r="K102">
        <v>246</v>
      </c>
      <c r="L102">
        <v>209</v>
      </c>
      <c r="M102">
        <v>218</v>
      </c>
      <c r="N102">
        <v>250</v>
      </c>
      <c r="O102">
        <v>256</v>
      </c>
      <c r="P102">
        <v>115</v>
      </c>
      <c r="Q102">
        <v>117</v>
      </c>
    </row>
    <row r="103" spans="1:17">
      <c r="A103">
        <v>35</v>
      </c>
      <c r="B103">
        <v>11</v>
      </c>
      <c r="C103" t="s">
        <v>414</v>
      </c>
      <c r="D103" t="s">
        <v>401</v>
      </c>
      <c r="E103" t="s">
        <v>411</v>
      </c>
      <c r="F103">
        <v>193</v>
      </c>
      <c r="G103">
        <v>10.225089219999999</v>
      </c>
      <c r="H103">
        <v>123.8047895</v>
      </c>
      <c r="I103" t="s">
        <v>45</v>
      </c>
      <c r="J103">
        <v>240</v>
      </c>
      <c r="K103">
        <v>242</v>
      </c>
      <c r="L103">
        <v>210</v>
      </c>
      <c r="M103">
        <v>229</v>
      </c>
      <c r="N103" t="s">
        <v>461</v>
      </c>
      <c r="O103" t="s">
        <v>461</v>
      </c>
      <c r="P103">
        <v>111</v>
      </c>
      <c r="Q103">
        <v>115</v>
      </c>
    </row>
    <row r="104" spans="1:17">
      <c r="A104">
        <v>35</v>
      </c>
      <c r="B104">
        <v>11</v>
      </c>
      <c r="C104" t="s">
        <v>414</v>
      </c>
      <c r="D104" t="s">
        <v>401</v>
      </c>
      <c r="E104" t="s">
        <v>411</v>
      </c>
      <c r="F104">
        <v>194</v>
      </c>
      <c r="G104">
        <v>10.2252326</v>
      </c>
      <c r="H104">
        <v>123.80460480000001</v>
      </c>
      <c r="I104" t="s">
        <v>46</v>
      </c>
      <c r="J104" t="s">
        <v>461</v>
      </c>
      <c r="K104" t="s">
        <v>461</v>
      </c>
      <c r="L104" t="s">
        <v>461</v>
      </c>
      <c r="M104" t="s">
        <v>461</v>
      </c>
      <c r="N104" t="s">
        <v>461</v>
      </c>
      <c r="O104" t="s">
        <v>461</v>
      </c>
      <c r="P104" t="s">
        <v>461</v>
      </c>
      <c r="Q104" t="s">
        <v>461</v>
      </c>
    </row>
    <row r="105" spans="1:17">
      <c r="A105">
        <v>35</v>
      </c>
      <c r="B105">
        <v>11</v>
      </c>
      <c r="C105" t="s">
        <v>414</v>
      </c>
      <c r="D105" t="s">
        <v>401</v>
      </c>
      <c r="E105" t="s">
        <v>411</v>
      </c>
      <c r="F105">
        <v>195</v>
      </c>
      <c r="G105">
        <v>10.2252326</v>
      </c>
      <c r="H105">
        <v>123.80460480000001</v>
      </c>
      <c r="I105" t="s">
        <v>47</v>
      </c>
      <c r="J105">
        <v>240</v>
      </c>
      <c r="K105">
        <v>242</v>
      </c>
      <c r="L105">
        <v>210</v>
      </c>
      <c r="M105">
        <v>214</v>
      </c>
      <c r="N105" t="s">
        <v>461</v>
      </c>
      <c r="O105" t="s">
        <v>461</v>
      </c>
      <c r="P105">
        <v>111</v>
      </c>
      <c r="Q105">
        <v>113</v>
      </c>
    </row>
    <row r="106" spans="1:17">
      <c r="A106">
        <v>36</v>
      </c>
      <c r="B106">
        <v>11</v>
      </c>
      <c r="C106" t="s">
        <v>415</v>
      </c>
      <c r="D106" t="s">
        <v>401</v>
      </c>
      <c r="E106" t="s">
        <v>411</v>
      </c>
      <c r="F106">
        <v>196</v>
      </c>
      <c r="G106">
        <v>10.2268645</v>
      </c>
      <c r="H106">
        <v>123.79612090000001</v>
      </c>
      <c r="I106" t="s">
        <v>48</v>
      </c>
      <c r="J106">
        <v>240</v>
      </c>
      <c r="K106">
        <v>240</v>
      </c>
      <c r="L106">
        <v>209</v>
      </c>
      <c r="M106">
        <v>218</v>
      </c>
      <c r="N106">
        <v>256</v>
      </c>
      <c r="O106">
        <v>256</v>
      </c>
      <c r="P106" t="s">
        <v>461</v>
      </c>
      <c r="Q106" t="s">
        <v>461</v>
      </c>
    </row>
    <row r="107" spans="1:17">
      <c r="A107">
        <v>36</v>
      </c>
      <c r="B107">
        <v>11</v>
      </c>
      <c r="C107" t="s">
        <v>415</v>
      </c>
      <c r="D107" t="s">
        <v>401</v>
      </c>
      <c r="E107" t="s">
        <v>411</v>
      </c>
      <c r="F107">
        <v>197</v>
      </c>
      <c r="G107">
        <v>10.22646353</v>
      </c>
      <c r="H107">
        <v>123.796555</v>
      </c>
      <c r="I107" t="s">
        <v>49</v>
      </c>
      <c r="J107">
        <v>240</v>
      </c>
      <c r="K107">
        <v>240</v>
      </c>
      <c r="L107">
        <v>210</v>
      </c>
      <c r="M107">
        <v>218</v>
      </c>
      <c r="N107" t="s">
        <v>461</v>
      </c>
      <c r="O107" t="s">
        <v>461</v>
      </c>
      <c r="P107">
        <v>111</v>
      </c>
      <c r="Q107">
        <v>111</v>
      </c>
    </row>
    <row r="108" spans="1:17">
      <c r="A108">
        <v>36</v>
      </c>
      <c r="B108">
        <v>11</v>
      </c>
      <c r="C108" t="s">
        <v>415</v>
      </c>
      <c r="D108" t="s">
        <v>401</v>
      </c>
      <c r="E108" t="s">
        <v>411</v>
      </c>
      <c r="F108">
        <v>198</v>
      </c>
      <c r="G108">
        <v>10.22646353</v>
      </c>
      <c r="H108">
        <v>123.796555</v>
      </c>
      <c r="I108" t="s">
        <v>50</v>
      </c>
      <c r="J108">
        <v>240</v>
      </c>
      <c r="K108">
        <v>240</v>
      </c>
      <c r="L108">
        <v>210</v>
      </c>
      <c r="M108">
        <v>210</v>
      </c>
      <c r="N108">
        <v>250</v>
      </c>
      <c r="O108">
        <v>256</v>
      </c>
      <c r="P108">
        <v>111</v>
      </c>
      <c r="Q108">
        <v>111</v>
      </c>
    </row>
    <row r="109" spans="1:17">
      <c r="A109">
        <v>42</v>
      </c>
      <c r="B109">
        <v>13</v>
      </c>
      <c r="C109" t="s">
        <v>420</v>
      </c>
      <c r="D109" t="s">
        <v>401</v>
      </c>
      <c r="E109" t="s">
        <v>421</v>
      </c>
      <c r="F109">
        <v>240</v>
      </c>
      <c r="G109">
        <v>10.555655740000001</v>
      </c>
      <c r="H109">
        <v>124.0406176</v>
      </c>
      <c r="I109" t="s">
        <v>72</v>
      </c>
      <c r="J109">
        <v>240</v>
      </c>
      <c r="K109">
        <v>242</v>
      </c>
      <c r="L109">
        <v>210</v>
      </c>
      <c r="M109">
        <v>212</v>
      </c>
      <c r="N109" t="s">
        <v>461</v>
      </c>
      <c r="O109" t="s">
        <v>461</v>
      </c>
      <c r="P109">
        <v>115</v>
      </c>
      <c r="Q109">
        <v>115</v>
      </c>
    </row>
    <row r="110" spans="1:17">
      <c r="A110">
        <v>42</v>
      </c>
      <c r="B110">
        <v>13</v>
      </c>
      <c r="C110" t="s">
        <v>420</v>
      </c>
      <c r="D110" t="s">
        <v>401</v>
      </c>
      <c r="E110" t="s">
        <v>421</v>
      </c>
      <c r="F110">
        <v>241</v>
      </c>
      <c r="G110">
        <v>10.555655740000001</v>
      </c>
      <c r="H110">
        <v>124.0406176</v>
      </c>
      <c r="I110" t="s">
        <v>73</v>
      </c>
      <c r="J110">
        <v>242</v>
      </c>
      <c r="K110">
        <v>244</v>
      </c>
      <c r="L110">
        <v>210</v>
      </c>
      <c r="M110">
        <v>210</v>
      </c>
      <c r="N110">
        <v>256</v>
      </c>
      <c r="O110">
        <v>256</v>
      </c>
      <c r="P110">
        <v>111</v>
      </c>
      <c r="Q110">
        <v>111</v>
      </c>
    </row>
    <row r="111" spans="1:17">
      <c r="A111">
        <v>42</v>
      </c>
      <c r="B111">
        <v>13</v>
      </c>
      <c r="C111" t="s">
        <v>420</v>
      </c>
      <c r="D111" t="s">
        <v>401</v>
      </c>
      <c r="E111" t="s">
        <v>421</v>
      </c>
      <c r="F111">
        <v>242</v>
      </c>
      <c r="G111">
        <v>10.555655740000001</v>
      </c>
      <c r="H111">
        <v>124.0406176</v>
      </c>
      <c r="I111" t="s">
        <v>74</v>
      </c>
      <c r="J111" t="s">
        <v>461</v>
      </c>
      <c r="K111" t="s">
        <v>461</v>
      </c>
      <c r="L111">
        <v>212</v>
      </c>
      <c r="M111">
        <v>229</v>
      </c>
      <c r="N111" t="s">
        <v>461</v>
      </c>
      <c r="O111" t="s">
        <v>461</v>
      </c>
      <c r="P111" t="s">
        <v>461</v>
      </c>
      <c r="Q111" t="s">
        <v>461</v>
      </c>
    </row>
    <row r="112" spans="1:17">
      <c r="A112">
        <v>42</v>
      </c>
      <c r="B112">
        <v>13</v>
      </c>
      <c r="C112" t="s">
        <v>420</v>
      </c>
      <c r="D112" t="s">
        <v>401</v>
      </c>
      <c r="E112" t="s">
        <v>421</v>
      </c>
      <c r="F112">
        <v>243</v>
      </c>
      <c r="G112">
        <v>10.55592435</v>
      </c>
      <c r="H112">
        <v>124.040888</v>
      </c>
      <c r="I112" t="s">
        <v>75</v>
      </c>
      <c r="J112">
        <v>240</v>
      </c>
      <c r="K112">
        <v>242</v>
      </c>
      <c r="L112">
        <v>210</v>
      </c>
      <c r="M112">
        <v>229</v>
      </c>
      <c r="N112" t="s">
        <v>461</v>
      </c>
      <c r="O112" t="s">
        <v>461</v>
      </c>
      <c r="P112" t="s">
        <v>461</v>
      </c>
      <c r="Q112" t="s">
        <v>461</v>
      </c>
    </row>
    <row r="113" spans="1:17">
      <c r="A113">
        <v>42</v>
      </c>
      <c r="B113">
        <v>13</v>
      </c>
      <c r="C113" t="s">
        <v>420</v>
      </c>
      <c r="D113" t="s">
        <v>401</v>
      </c>
      <c r="E113" t="s">
        <v>421</v>
      </c>
      <c r="F113">
        <v>244</v>
      </c>
      <c r="G113">
        <v>10.557067979999999</v>
      </c>
      <c r="H113">
        <v>124.0408723</v>
      </c>
      <c r="I113" t="s">
        <v>76</v>
      </c>
      <c r="J113">
        <v>240</v>
      </c>
      <c r="K113">
        <v>242</v>
      </c>
      <c r="L113">
        <v>229</v>
      </c>
      <c r="M113">
        <v>229</v>
      </c>
      <c r="N113" t="s">
        <v>461</v>
      </c>
      <c r="O113" t="s">
        <v>461</v>
      </c>
      <c r="P113">
        <v>111</v>
      </c>
      <c r="Q113">
        <v>111</v>
      </c>
    </row>
    <row r="114" spans="1:17">
      <c r="A114">
        <v>42</v>
      </c>
      <c r="B114">
        <v>13</v>
      </c>
      <c r="C114" t="s">
        <v>420</v>
      </c>
      <c r="D114" t="s">
        <v>401</v>
      </c>
      <c r="E114" t="s">
        <v>421</v>
      </c>
      <c r="F114">
        <v>245</v>
      </c>
      <c r="G114">
        <v>10.557124890000001</v>
      </c>
      <c r="H114">
        <v>124.04076999999999</v>
      </c>
      <c r="I114" t="s">
        <v>77</v>
      </c>
      <c r="J114">
        <v>242</v>
      </c>
      <c r="K114">
        <v>250</v>
      </c>
      <c r="L114">
        <v>210</v>
      </c>
      <c r="M114">
        <v>210</v>
      </c>
      <c r="N114" t="s">
        <v>461</v>
      </c>
      <c r="O114" t="s">
        <v>461</v>
      </c>
      <c r="P114">
        <v>111</v>
      </c>
      <c r="Q114">
        <v>115</v>
      </c>
    </row>
    <row r="115" spans="1:17">
      <c r="A115">
        <v>42</v>
      </c>
      <c r="B115">
        <v>13</v>
      </c>
      <c r="C115" t="s">
        <v>420</v>
      </c>
      <c r="D115" t="s">
        <v>401</v>
      </c>
      <c r="E115" t="s">
        <v>421</v>
      </c>
      <c r="F115">
        <v>246</v>
      </c>
      <c r="G115">
        <v>10.558254979999999</v>
      </c>
      <c r="H115">
        <v>124.0405153</v>
      </c>
      <c r="I115" t="s">
        <v>78</v>
      </c>
      <c r="J115">
        <v>240</v>
      </c>
      <c r="K115">
        <v>240</v>
      </c>
      <c r="L115">
        <v>207</v>
      </c>
      <c r="M115">
        <v>209</v>
      </c>
      <c r="N115">
        <v>250</v>
      </c>
      <c r="O115">
        <v>256</v>
      </c>
      <c r="P115" t="s">
        <v>461</v>
      </c>
      <c r="Q115" t="s">
        <v>461</v>
      </c>
    </row>
    <row r="116" spans="1:17">
      <c r="A116">
        <v>42</v>
      </c>
      <c r="B116">
        <v>13</v>
      </c>
      <c r="C116" t="s">
        <v>420</v>
      </c>
      <c r="D116" t="s">
        <v>401</v>
      </c>
      <c r="E116" t="s">
        <v>421</v>
      </c>
      <c r="F116">
        <v>247</v>
      </c>
      <c r="G116">
        <v>10.558254979999999</v>
      </c>
      <c r="H116">
        <v>124.0405153</v>
      </c>
      <c r="I116" t="s">
        <v>79</v>
      </c>
      <c r="J116">
        <v>240</v>
      </c>
      <c r="K116">
        <v>242</v>
      </c>
      <c r="L116">
        <v>210</v>
      </c>
      <c r="M116">
        <v>229</v>
      </c>
      <c r="N116" t="s">
        <v>461</v>
      </c>
      <c r="O116" t="s">
        <v>461</v>
      </c>
      <c r="P116" t="s">
        <v>461</v>
      </c>
      <c r="Q116" t="s">
        <v>461</v>
      </c>
    </row>
    <row r="117" spans="1:17">
      <c r="A117">
        <v>42</v>
      </c>
      <c r="B117">
        <v>13</v>
      </c>
      <c r="C117" t="s">
        <v>420</v>
      </c>
      <c r="D117" t="s">
        <v>401</v>
      </c>
      <c r="E117" t="s">
        <v>421</v>
      </c>
      <c r="F117">
        <v>248</v>
      </c>
      <c r="G117">
        <v>10.559055539999999</v>
      </c>
      <c r="H117">
        <v>124.04051149999999</v>
      </c>
      <c r="I117" t="s">
        <v>80</v>
      </c>
      <c r="J117">
        <v>240</v>
      </c>
      <c r="K117">
        <v>242</v>
      </c>
      <c r="L117">
        <v>216</v>
      </c>
      <c r="M117">
        <v>229</v>
      </c>
      <c r="N117" t="s">
        <v>461</v>
      </c>
      <c r="O117" t="s">
        <v>461</v>
      </c>
      <c r="P117" t="s">
        <v>461</v>
      </c>
      <c r="Q117" t="s">
        <v>461</v>
      </c>
    </row>
    <row r="118" spans="1:17">
      <c r="A118">
        <v>42</v>
      </c>
      <c r="B118">
        <v>13</v>
      </c>
      <c r="C118" t="s">
        <v>420</v>
      </c>
      <c r="D118" t="s">
        <v>401</v>
      </c>
      <c r="E118" t="s">
        <v>421</v>
      </c>
      <c r="F118">
        <v>249</v>
      </c>
      <c r="G118">
        <v>10.559055539999999</v>
      </c>
      <c r="H118">
        <v>124.04051149999999</v>
      </c>
      <c r="I118" t="s">
        <v>81</v>
      </c>
      <c r="J118">
        <v>240</v>
      </c>
      <c r="K118">
        <v>242</v>
      </c>
      <c r="L118">
        <v>210</v>
      </c>
      <c r="M118">
        <v>212</v>
      </c>
      <c r="N118" t="s">
        <v>461</v>
      </c>
      <c r="O118" t="s">
        <v>461</v>
      </c>
      <c r="P118">
        <v>113</v>
      </c>
      <c r="Q118">
        <v>115</v>
      </c>
    </row>
    <row r="119" spans="1:17">
      <c r="A119">
        <v>42</v>
      </c>
      <c r="B119">
        <v>13</v>
      </c>
      <c r="C119" t="s">
        <v>420</v>
      </c>
      <c r="D119" t="s">
        <v>401</v>
      </c>
      <c r="E119" t="s">
        <v>421</v>
      </c>
      <c r="F119">
        <v>250</v>
      </c>
      <c r="G119">
        <v>10.559785809999999</v>
      </c>
      <c r="H119">
        <v>124.0405327</v>
      </c>
      <c r="I119" t="s">
        <v>82</v>
      </c>
      <c r="J119">
        <v>240</v>
      </c>
      <c r="K119">
        <v>240</v>
      </c>
      <c r="L119">
        <v>210</v>
      </c>
      <c r="M119">
        <v>212</v>
      </c>
      <c r="N119">
        <v>256</v>
      </c>
      <c r="O119">
        <v>256</v>
      </c>
      <c r="P119">
        <v>111</v>
      </c>
      <c r="Q119">
        <v>115</v>
      </c>
    </row>
    <row r="120" spans="1:17">
      <c r="A120">
        <v>42</v>
      </c>
      <c r="B120">
        <v>13</v>
      </c>
      <c r="C120" t="s">
        <v>420</v>
      </c>
      <c r="D120" t="s">
        <v>401</v>
      </c>
      <c r="E120" t="s">
        <v>421</v>
      </c>
      <c r="F120">
        <v>251</v>
      </c>
      <c r="G120">
        <v>10.559785809999999</v>
      </c>
      <c r="H120">
        <v>124.0405327</v>
      </c>
      <c r="I120" t="s">
        <v>83</v>
      </c>
      <c r="J120">
        <v>240</v>
      </c>
      <c r="K120">
        <v>240</v>
      </c>
      <c r="L120">
        <v>210</v>
      </c>
      <c r="M120">
        <v>212</v>
      </c>
      <c r="N120" t="s">
        <v>461</v>
      </c>
      <c r="O120" t="s">
        <v>461</v>
      </c>
      <c r="P120">
        <v>111</v>
      </c>
      <c r="Q120">
        <v>117</v>
      </c>
    </row>
    <row r="121" spans="1:17">
      <c r="A121">
        <v>42</v>
      </c>
      <c r="B121">
        <v>13</v>
      </c>
      <c r="C121" t="s">
        <v>420</v>
      </c>
      <c r="D121" t="s">
        <v>401</v>
      </c>
      <c r="E121" t="s">
        <v>421</v>
      </c>
      <c r="F121">
        <v>252</v>
      </c>
      <c r="G121">
        <v>10.559785809999999</v>
      </c>
      <c r="H121">
        <v>124.0405327</v>
      </c>
      <c r="I121" t="s">
        <v>84</v>
      </c>
      <c r="J121">
        <v>246</v>
      </c>
      <c r="K121">
        <v>246</v>
      </c>
      <c r="L121">
        <v>212</v>
      </c>
      <c r="M121">
        <v>220</v>
      </c>
      <c r="N121">
        <v>256</v>
      </c>
      <c r="O121">
        <v>256</v>
      </c>
      <c r="P121">
        <v>115</v>
      </c>
      <c r="Q121">
        <v>115</v>
      </c>
    </row>
    <row r="122" spans="1:17">
      <c r="A122">
        <v>43</v>
      </c>
      <c r="B122">
        <v>13</v>
      </c>
      <c r="C122" t="s">
        <v>422</v>
      </c>
      <c r="D122" t="s">
        <v>401</v>
      </c>
      <c r="E122" t="s">
        <v>421</v>
      </c>
      <c r="F122">
        <v>253</v>
      </c>
      <c r="G122">
        <v>10.5615466</v>
      </c>
      <c r="H122">
        <v>124.0402441</v>
      </c>
      <c r="I122" t="s">
        <v>85</v>
      </c>
      <c r="J122">
        <v>240</v>
      </c>
      <c r="K122">
        <v>240</v>
      </c>
      <c r="L122">
        <v>212</v>
      </c>
      <c r="M122">
        <v>216</v>
      </c>
      <c r="N122" t="s">
        <v>461</v>
      </c>
      <c r="O122" t="s">
        <v>461</v>
      </c>
      <c r="P122">
        <v>111</v>
      </c>
      <c r="Q122">
        <v>111</v>
      </c>
    </row>
    <row r="123" spans="1:17">
      <c r="A123">
        <v>43</v>
      </c>
      <c r="B123">
        <v>13</v>
      </c>
      <c r="C123" t="s">
        <v>422</v>
      </c>
      <c r="D123" t="s">
        <v>401</v>
      </c>
      <c r="E123" t="s">
        <v>421</v>
      </c>
      <c r="F123">
        <v>254</v>
      </c>
      <c r="G123">
        <v>10.562456900000001</v>
      </c>
      <c r="H123">
        <v>124.04041719999999</v>
      </c>
      <c r="I123" t="s">
        <v>86</v>
      </c>
      <c r="J123">
        <v>240</v>
      </c>
      <c r="K123">
        <v>242</v>
      </c>
      <c r="L123">
        <v>210</v>
      </c>
      <c r="M123">
        <v>229</v>
      </c>
      <c r="N123">
        <v>248</v>
      </c>
      <c r="O123">
        <v>256</v>
      </c>
      <c r="P123">
        <v>111</v>
      </c>
      <c r="Q123">
        <v>111</v>
      </c>
    </row>
    <row r="124" spans="1:17">
      <c r="A124">
        <v>43</v>
      </c>
      <c r="B124">
        <v>13</v>
      </c>
      <c r="C124" t="s">
        <v>422</v>
      </c>
      <c r="D124" t="s">
        <v>401</v>
      </c>
      <c r="E124" t="s">
        <v>421</v>
      </c>
      <c r="F124">
        <v>255</v>
      </c>
      <c r="G124">
        <v>10.562456900000001</v>
      </c>
      <c r="H124">
        <v>124.04041719999999</v>
      </c>
      <c r="I124" t="s">
        <v>87</v>
      </c>
      <c r="J124">
        <v>242</v>
      </c>
      <c r="K124">
        <v>246</v>
      </c>
      <c r="L124">
        <v>212</v>
      </c>
      <c r="M124">
        <v>218</v>
      </c>
      <c r="N124" t="s">
        <v>461</v>
      </c>
      <c r="O124" t="s">
        <v>461</v>
      </c>
      <c r="P124">
        <v>111</v>
      </c>
      <c r="Q124">
        <v>111</v>
      </c>
    </row>
    <row r="125" spans="1:17">
      <c r="A125">
        <v>43</v>
      </c>
      <c r="B125">
        <v>13</v>
      </c>
      <c r="C125" t="s">
        <v>422</v>
      </c>
      <c r="D125" t="s">
        <v>401</v>
      </c>
      <c r="E125" t="s">
        <v>421</v>
      </c>
      <c r="F125">
        <v>256</v>
      </c>
      <c r="G125">
        <v>10.562456900000001</v>
      </c>
      <c r="H125">
        <v>124.04041719999999</v>
      </c>
      <c r="I125" t="s">
        <v>88</v>
      </c>
      <c r="J125">
        <v>240</v>
      </c>
      <c r="K125">
        <v>240</v>
      </c>
      <c r="L125">
        <v>210</v>
      </c>
      <c r="M125">
        <v>210</v>
      </c>
      <c r="N125" t="s">
        <v>461</v>
      </c>
      <c r="O125" t="s">
        <v>461</v>
      </c>
      <c r="P125" t="s">
        <v>461</v>
      </c>
      <c r="Q125" t="s">
        <v>461</v>
      </c>
    </row>
    <row r="126" spans="1:17">
      <c r="A126">
        <v>43</v>
      </c>
      <c r="B126">
        <v>13</v>
      </c>
      <c r="C126" t="s">
        <v>422</v>
      </c>
      <c r="D126" t="s">
        <v>401</v>
      </c>
      <c r="E126" t="s">
        <v>421</v>
      </c>
      <c r="F126">
        <v>257</v>
      </c>
      <c r="G126">
        <v>10.56260775</v>
      </c>
      <c r="H126">
        <v>124.040356</v>
      </c>
      <c r="I126" t="s">
        <v>89</v>
      </c>
      <c r="J126">
        <v>240</v>
      </c>
      <c r="K126">
        <v>244</v>
      </c>
      <c r="L126">
        <v>212</v>
      </c>
      <c r="M126">
        <v>214</v>
      </c>
      <c r="N126" t="s">
        <v>461</v>
      </c>
      <c r="O126" t="s">
        <v>461</v>
      </c>
      <c r="P126" t="s">
        <v>461</v>
      </c>
      <c r="Q126" t="s">
        <v>461</v>
      </c>
    </row>
    <row r="127" spans="1:17">
      <c r="A127">
        <v>43</v>
      </c>
      <c r="B127">
        <v>13</v>
      </c>
      <c r="C127" t="s">
        <v>422</v>
      </c>
      <c r="D127" t="s">
        <v>401</v>
      </c>
      <c r="E127" t="s">
        <v>421</v>
      </c>
      <c r="F127">
        <v>258</v>
      </c>
      <c r="G127">
        <v>10.56323692</v>
      </c>
      <c r="H127">
        <v>124.0404563</v>
      </c>
      <c r="I127" t="s">
        <v>90</v>
      </c>
      <c r="J127">
        <v>240</v>
      </c>
      <c r="K127">
        <v>240</v>
      </c>
      <c r="L127" t="s">
        <v>461</v>
      </c>
      <c r="M127" t="s">
        <v>461</v>
      </c>
      <c r="N127" t="s">
        <v>461</v>
      </c>
      <c r="O127" t="s">
        <v>461</v>
      </c>
      <c r="P127">
        <v>115</v>
      </c>
      <c r="Q127">
        <v>115</v>
      </c>
    </row>
    <row r="128" spans="1:17">
      <c r="A128">
        <v>43</v>
      </c>
      <c r="B128">
        <v>13</v>
      </c>
      <c r="C128" t="s">
        <v>422</v>
      </c>
      <c r="D128" t="s">
        <v>401</v>
      </c>
      <c r="E128" t="s">
        <v>421</v>
      </c>
      <c r="F128">
        <v>259</v>
      </c>
      <c r="G128">
        <v>10.56323692</v>
      </c>
      <c r="H128">
        <v>124.0404563</v>
      </c>
      <c r="I128" t="s">
        <v>91</v>
      </c>
      <c r="J128">
        <v>240</v>
      </c>
      <c r="K128">
        <v>242</v>
      </c>
      <c r="L128">
        <v>212</v>
      </c>
      <c r="M128">
        <v>212</v>
      </c>
      <c r="N128">
        <v>256</v>
      </c>
      <c r="O128">
        <v>258</v>
      </c>
      <c r="P128">
        <v>111</v>
      </c>
      <c r="Q128">
        <v>115</v>
      </c>
    </row>
    <row r="129" spans="1:17">
      <c r="A129">
        <v>84</v>
      </c>
      <c r="B129">
        <v>14</v>
      </c>
      <c r="C129" t="s">
        <v>423</v>
      </c>
      <c r="D129" t="s">
        <v>401</v>
      </c>
      <c r="E129" t="s">
        <v>424</v>
      </c>
      <c r="F129">
        <v>467</v>
      </c>
      <c r="G129">
        <v>10.76505734</v>
      </c>
      <c r="H129">
        <v>124.010425</v>
      </c>
      <c r="I129" t="s">
        <v>265</v>
      </c>
      <c r="J129">
        <v>240</v>
      </c>
      <c r="K129">
        <v>240</v>
      </c>
      <c r="L129" t="s">
        <v>461</v>
      </c>
      <c r="M129" t="s">
        <v>461</v>
      </c>
      <c r="N129" t="s">
        <v>461</v>
      </c>
      <c r="O129" t="s">
        <v>461</v>
      </c>
      <c r="P129">
        <v>111</v>
      </c>
      <c r="Q129">
        <v>115</v>
      </c>
    </row>
    <row r="130" spans="1:17">
      <c r="A130">
        <v>84</v>
      </c>
      <c r="B130">
        <v>14</v>
      </c>
      <c r="C130" t="s">
        <v>423</v>
      </c>
      <c r="D130" t="s">
        <v>401</v>
      </c>
      <c r="E130" t="s">
        <v>424</v>
      </c>
      <c r="F130">
        <v>468</v>
      </c>
      <c r="G130">
        <v>10.76316293</v>
      </c>
      <c r="H130">
        <v>124.0093243</v>
      </c>
      <c r="I130" t="s">
        <v>266</v>
      </c>
      <c r="J130">
        <v>240</v>
      </c>
      <c r="K130">
        <v>240</v>
      </c>
      <c r="L130">
        <v>210</v>
      </c>
      <c r="M130">
        <v>216</v>
      </c>
      <c r="N130">
        <v>250</v>
      </c>
      <c r="O130">
        <v>256</v>
      </c>
      <c r="P130">
        <v>111</v>
      </c>
      <c r="Q130">
        <v>115</v>
      </c>
    </row>
    <row r="131" spans="1:17">
      <c r="A131">
        <v>84</v>
      </c>
      <c r="B131">
        <v>14</v>
      </c>
      <c r="C131" t="s">
        <v>423</v>
      </c>
      <c r="D131" t="s">
        <v>401</v>
      </c>
      <c r="E131" t="s">
        <v>424</v>
      </c>
      <c r="F131">
        <v>469</v>
      </c>
      <c r="G131">
        <v>10.76316293</v>
      </c>
      <c r="H131">
        <v>124.0093243</v>
      </c>
      <c r="I131" t="s">
        <v>267</v>
      </c>
      <c r="J131" t="s">
        <v>461</v>
      </c>
      <c r="K131" t="s">
        <v>461</v>
      </c>
      <c r="L131" t="s">
        <v>461</v>
      </c>
      <c r="M131" t="s">
        <v>461</v>
      </c>
      <c r="N131">
        <v>245</v>
      </c>
      <c r="O131">
        <v>256</v>
      </c>
      <c r="P131" t="s">
        <v>461</v>
      </c>
      <c r="Q131" t="s">
        <v>461</v>
      </c>
    </row>
    <row r="132" spans="1:17">
      <c r="A132">
        <v>84</v>
      </c>
      <c r="B132">
        <v>14</v>
      </c>
      <c r="C132" t="s">
        <v>423</v>
      </c>
      <c r="D132" t="s">
        <v>401</v>
      </c>
      <c r="E132" t="s">
        <v>424</v>
      </c>
      <c r="F132">
        <v>470</v>
      </c>
      <c r="G132">
        <v>10.76316293</v>
      </c>
      <c r="H132">
        <v>124.0093243</v>
      </c>
      <c r="I132" t="s">
        <v>269</v>
      </c>
      <c r="J132">
        <v>240</v>
      </c>
      <c r="K132">
        <v>242</v>
      </c>
      <c r="L132">
        <v>212</v>
      </c>
      <c r="M132">
        <v>214</v>
      </c>
      <c r="N132">
        <v>250</v>
      </c>
      <c r="O132">
        <v>256</v>
      </c>
      <c r="P132">
        <v>111</v>
      </c>
      <c r="Q132">
        <v>111</v>
      </c>
    </row>
    <row r="133" spans="1:17">
      <c r="A133">
        <v>84</v>
      </c>
      <c r="B133">
        <v>14</v>
      </c>
      <c r="C133" t="s">
        <v>423</v>
      </c>
      <c r="D133" t="s">
        <v>401</v>
      </c>
      <c r="E133" t="s">
        <v>424</v>
      </c>
      <c r="F133">
        <v>471</v>
      </c>
      <c r="G133">
        <v>10.762737319999999</v>
      </c>
      <c r="H133">
        <v>124.0093521</v>
      </c>
      <c r="I133" t="s">
        <v>270</v>
      </c>
      <c r="J133">
        <v>240</v>
      </c>
      <c r="K133">
        <v>240</v>
      </c>
      <c r="L133">
        <v>214</v>
      </c>
      <c r="M133">
        <v>216</v>
      </c>
      <c r="N133">
        <v>248</v>
      </c>
      <c r="O133">
        <v>254</v>
      </c>
      <c r="P133" t="s">
        <v>461</v>
      </c>
      <c r="Q133" t="s">
        <v>461</v>
      </c>
    </row>
    <row r="134" spans="1:17">
      <c r="A134">
        <v>84</v>
      </c>
      <c r="B134">
        <v>14</v>
      </c>
      <c r="C134" t="s">
        <v>423</v>
      </c>
      <c r="D134" t="s">
        <v>401</v>
      </c>
      <c r="E134" t="s">
        <v>424</v>
      </c>
      <c r="F134">
        <v>472</v>
      </c>
      <c r="G134">
        <v>10.762737319999999</v>
      </c>
      <c r="H134">
        <v>124.0093521</v>
      </c>
      <c r="I134" t="s">
        <v>271</v>
      </c>
      <c r="J134">
        <v>240</v>
      </c>
      <c r="K134">
        <v>242</v>
      </c>
      <c r="L134">
        <v>210</v>
      </c>
      <c r="M134">
        <v>229</v>
      </c>
      <c r="N134" t="s">
        <v>461</v>
      </c>
      <c r="O134" t="s">
        <v>461</v>
      </c>
      <c r="P134">
        <v>111</v>
      </c>
      <c r="Q134">
        <v>115</v>
      </c>
    </row>
    <row r="135" spans="1:17">
      <c r="A135">
        <v>84</v>
      </c>
      <c r="B135">
        <v>14</v>
      </c>
      <c r="C135" t="s">
        <v>423</v>
      </c>
      <c r="D135" t="s">
        <v>401</v>
      </c>
      <c r="E135" t="s">
        <v>424</v>
      </c>
      <c r="F135">
        <v>473</v>
      </c>
      <c r="G135">
        <v>10.761920079999999</v>
      </c>
      <c r="H135">
        <v>124.0088574</v>
      </c>
      <c r="I135" t="s">
        <v>272</v>
      </c>
      <c r="J135">
        <v>240</v>
      </c>
      <c r="K135">
        <v>242</v>
      </c>
      <c r="L135">
        <v>210</v>
      </c>
      <c r="M135">
        <v>212</v>
      </c>
      <c r="N135">
        <v>250</v>
      </c>
      <c r="O135">
        <v>256</v>
      </c>
      <c r="P135">
        <v>113</v>
      </c>
      <c r="Q135">
        <v>117</v>
      </c>
    </row>
    <row r="136" spans="1:17">
      <c r="A136">
        <v>84</v>
      </c>
      <c r="B136">
        <v>14</v>
      </c>
      <c r="C136" t="s">
        <v>423</v>
      </c>
      <c r="D136" t="s">
        <v>401</v>
      </c>
      <c r="E136" t="s">
        <v>424</v>
      </c>
      <c r="F136">
        <v>474</v>
      </c>
      <c r="G136">
        <v>10.761708690000001</v>
      </c>
      <c r="H136">
        <v>124.0086561</v>
      </c>
      <c r="I136" t="s">
        <v>273</v>
      </c>
      <c r="J136">
        <v>242</v>
      </c>
      <c r="K136">
        <v>246</v>
      </c>
      <c r="L136">
        <v>209</v>
      </c>
      <c r="M136">
        <v>210</v>
      </c>
      <c r="N136" t="s">
        <v>461</v>
      </c>
      <c r="O136" t="s">
        <v>461</v>
      </c>
      <c r="P136">
        <v>111</v>
      </c>
      <c r="Q136">
        <v>111</v>
      </c>
    </row>
    <row r="137" spans="1:17">
      <c r="A137">
        <v>84</v>
      </c>
      <c r="B137">
        <v>14</v>
      </c>
      <c r="C137" t="s">
        <v>423</v>
      </c>
      <c r="D137" t="s">
        <v>401</v>
      </c>
      <c r="E137" t="s">
        <v>424</v>
      </c>
      <c r="F137">
        <v>475</v>
      </c>
      <c r="G137">
        <v>10.76175525</v>
      </c>
      <c r="H137">
        <v>124.0086886</v>
      </c>
      <c r="I137" t="s">
        <v>274</v>
      </c>
      <c r="J137">
        <v>240</v>
      </c>
      <c r="K137">
        <v>242</v>
      </c>
      <c r="L137">
        <v>209</v>
      </c>
      <c r="M137">
        <v>210</v>
      </c>
      <c r="N137">
        <v>250</v>
      </c>
      <c r="O137">
        <v>256</v>
      </c>
      <c r="P137">
        <v>111</v>
      </c>
      <c r="Q137">
        <v>115</v>
      </c>
    </row>
    <row r="138" spans="1:17">
      <c r="A138">
        <v>85</v>
      </c>
      <c r="B138">
        <v>14</v>
      </c>
      <c r="C138" t="s">
        <v>425</v>
      </c>
      <c r="D138" t="s">
        <v>401</v>
      </c>
      <c r="E138" t="s">
        <v>424</v>
      </c>
      <c r="F138">
        <v>476</v>
      </c>
      <c r="G138">
        <v>10.7430305</v>
      </c>
      <c r="H138">
        <v>124.0104489</v>
      </c>
      <c r="I138" t="s">
        <v>275</v>
      </c>
      <c r="J138">
        <v>240</v>
      </c>
      <c r="K138">
        <v>240</v>
      </c>
      <c r="L138">
        <v>210</v>
      </c>
      <c r="M138">
        <v>214</v>
      </c>
      <c r="N138" t="s">
        <v>461</v>
      </c>
      <c r="O138" t="s">
        <v>461</v>
      </c>
      <c r="P138" t="s">
        <v>461</v>
      </c>
      <c r="Q138" t="s">
        <v>461</v>
      </c>
    </row>
    <row r="139" spans="1:17">
      <c r="A139">
        <v>85</v>
      </c>
      <c r="B139">
        <v>14</v>
      </c>
      <c r="C139" t="s">
        <v>425</v>
      </c>
      <c r="D139" t="s">
        <v>401</v>
      </c>
      <c r="E139" t="s">
        <v>424</v>
      </c>
      <c r="F139">
        <v>477</v>
      </c>
      <c r="G139">
        <v>10.742412140000001</v>
      </c>
      <c r="H139">
        <v>124.0108759</v>
      </c>
      <c r="I139" t="s">
        <v>276</v>
      </c>
      <c r="J139">
        <v>242</v>
      </c>
      <c r="K139">
        <v>242</v>
      </c>
      <c r="L139">
        <v>212</v>
      </c>
      <c r="M139">
        <v>214</v>
      </c>
      <c r="N139" t="s">
        <v>461</v>
      </c>
      <c r="O139" t="s">
        <v>461</v>
      </c>
      <c r="P139">
        <v>111</v>
      </c>
      <c r="Q139">
        <v>115</v>
      </c>
    </row>
    <row r="140" spans="1:17">
      <c r="A140">
        <v>85</v>
      </c>
      <c r="B140">
        <v>14</v>
      </c>
      <c r="C140" t="s">
        <v>425</v>
      </c>
      <c r="D140" t="s">
        <v>401</v>
      </c>
      <c r="E140" t="s">
        <v>424</v>
      </c>
      <c r="F140">
        <v>478</v>
      </c>
      <c r="G140">
        <v>10.74212494</v>
      </c>
      <c r="H140">
        <v>124.0111493</v>
      </c>
      <c r="I140" t="s">
        <v>277</v>
      </c>
      <c r="J140">
        <v>240</v>
      </c>
      <c r="K140">
        <v>246</v>
      </c>
      <c r="L140">
        <v>204</v>
      </c>
      <c r="M140">
        <v>214</v>
      </c>
      <c r="N140">
        <v>248</v>
      </c>
      <c r="O140">
        <v>256</v>
      </c>
      <c r="P140">
        <v>115</v>
      </c>
      <c r="Q140">
        <v>115</v>
      </c>
    </row>
    <row r="141" spans="1:17">
      <c r="A141">
        <v>85</v>
      </c>
      <c r="B141">
        <v>14</v>
      </c>
      <c r="C141" t="s">
        <v>425</v>
      </c>
      <c r="D141" t="s">
        <v>401</v>
      </c>
      <c r="E141" t="s">
        <v>424</v>
      </c>
      <c r="F141">
        <v>479</v>
      </c>
      <c r="G141">
        <v>10.74196373</v>
      </c>
      <c r="H141">
        <v>124.01151729999999</v>
      </c>
      <c r="I141" t="s">
        <v>278</v>
      </c>
      <c r="J141">
        <v>240</v>
      </c>
      <c r="K141">
        <v>246</v>
      </c>
      <c r="L141">
        <v>210</v>
      </c>
      <c r="M141">
        <v>218</v>
      </c>
      <c r="N141" t="s">
        <v>461</v>
      </c>
      <c r="O141" t="s">
        <v>461</v>
      </c>
      <c r="P141">
        <v>111</v>
      </c>
      <c r="Q141">
        <v>111</v>
      </c>
    </row>
    <row r="142" spans="1:17">
      <c r="A142">
        <v>85</v>
      </c>
      <c r="B142">
        <v>14</v>
      </c>
      <c r="C142" t="s">
        <v>425</v>
      </c>
      <c r="D142" t="s">
        <v>401</v>
      </c>
      <c r="E142" t="s">
        <v>424</v>
      </c>
      <c r="F142">
        <v>480</v>
      </c>
      <c r="G142">
        <v>10.74196373</v>
      </c>
      <c r="H142">
        <v>124.01151729999999</v>
      </c>
      <c r="I142" t="s">
        <v>280</v>
      </c>
      <c r="J142">
        <v>246</v>
      </c>
      <c r="K142">
        <v>246</v>
      </c>
      <c r="L142">
        <v>209</v>
      </c>
      <c r="M142">
        <v>210</v>
      </c>
      <c r="N142" t="s">
        <v>461</v>
      </c>
      <c r="O142" t="s">
        <v>461</v>
      </c>
      <c r="P142">
        <v>111</v>
      </c>
      <c r="Q142">
        <v>115</v>
      </c>
    </row>
    <row r="143" spans="1:17">
      <c r="A143">
        <v>85</v>
      </c>
      <c r="B143">
        <v>14</v>
      </c>
      <c r="C143" t="s">
        <v>425</v>
      </c>
      <c r="D143" t="s">
        <v>401</v>
      </c>
      <c r="E143" t="s">
        <v>424</v>
      </c>
      <c r="F143">
        <v>481</v>
      </c>
      <c r="G143">
        <v>10.7408147</v>
      </c>
      <c r="H143">
        <v>124.0115651</v>
      </c>
      <c r="I143" t="s">
        <v>281</v>
      </c>
      <c r="J143">
        <v>242</v>
      </c>
      <c r="K143">
        <v>246</v>
      </c>
      <c r="L143">
        <v>210</v>
      </c>
      <c r="M143">
        <v>210</v>
      </c>
      <c r="N143">
        <v>250</v>
      </c>
      <c r="O143">
        <v>250</v>
      </c>
      <c r="P143">
        <v>111</v>
      </c>
      <c r="Q143">
        <v>115</v>
      </c>
    </row>
    <row r="144" spans="1:17">
      <c r="A144">
        <v>85</v>
      </c>
      <c r="B144">
        <v>14</v>
      </c>
      <c r="C144" t="s">
        <v>425</v>
      </c>
      <c r="D144" t="s">
        <v>401</v>
      </c>
      <c r="E144" t="s">
        <v>424</v>
      </c>
      <c r="F144">
        <v>482</v>
      </c>
      <c r="G144">
        <v>10.74014867</v>
      </c>
      <c r="H144">
        <v>124.0118398</v>
      </c>
      <c r="I144" t="s">
        <v>282</v>
      </c>
      <c r="J144">
        <v>246</v>
      </c>
      <c r="K144">
        <v>246</v>
      </c>
      <c r="L144">
        <v>210</v>
      </c>
      <c r="M144">
        <v>210</v>
      </c>
      <c r="N144">
        <v>250</v>
      </c>
      <c r="O144">
        <v>254</v>
      </c>
      <c r="P144">
        <v>111</v>
      </c>
      <c r="Q144">
        <v>115</v>
      </c>
    </row>
    <row r="145" spans="1:17">
      <c r="A145">
        <v>85</v>
      </c>
      <c r="B145">
        <v>14</v>
      </c>
      <c r="C145" t="s">
        <v>425</v>
      </c>
      <c r="D145" t="s">
        <v>401</v>
      </c>
      <c r="E145" t="s">
        <v>424</v>
      </c>
      <c r="F145">
        <v>483</v>
      </c>
      <c r="G145">
        <v>10.74014867</v>
      </c>
      <c r="H145">
        <v>124.0118398</v>
      </c>
      <c r="I145" t="s">
        <v>283</v>
      </c>
      <c r="J145">
        <v>240</v>
      </c>
      <c r="K145">
        <v>244</v>
      </c>
      <c r="L145">
        <v>209</v>
      </c>
      <c r="M145">
        <v>216</v>
      </c>
      <c r="N145" t="s">
        <v>461</v>
      </c>
      <c r="O145" t="s">
        <v>461</v>
      </c>
      <c r="P145">
        <v>111</v>
      </c>
      <c r="Q145">
        <v>115</v>
      </c>
    </row>
    <row r="146" spans="1:17">
      <c r="A146">
        <v>86</v>
      </c>
      <c r="B146">
        <v>14</v>
      </c>
      <c r="C146" t="s">
        <v>426</v>
      </c>
      <c r="D146" t="s">
        <v>401</v>
      </c>
      <c r="E146" t="s">
        <v>424</v>
      </c>
      <c r="F146">
        <v>484</v>
      </c>
      <c r="G146">
        <v>10.780766829999999</v>
      </c>
      <c r="H146">
        <v>124.029668</v>
      </c>
      <c r="I146" t="s">
        <v>284</v>
      </c>
      <c r="J146">
        <v>240</v>
      </c>
      <c r="K146">
        <v>246</v>
      </c>
      <c r="L146">
        <v>212</v>
      </c>
      <c r="M146">
        <v>216</v>
      </c>
      <c r="N146">
        <v>250</v>
      </c>
      <c r="O146">
        <v>250</v>
      </c>
      <c r="P146">
        <v>115</v>
      </c>
      <c r="Q146">
        <v>115</v>
      </c>
    </row>
    <row r="147" spans="1:17">
      <c r="A147">
        <v>86</v>
      </c>
      <c r="B147">
        <v>14</v>
      </c>
      <c r="C147" t="s">
        <v>426</v>
      </c>
      <c r="D147" t="s">
        <v>401</v>
      </c>
      <c r="E147" t="s">
        <v>424</v>
      </c>
      <c r="F147">
        <v>485</v>
      </c>
      <c r="G147">
        <v>10.780766829999999</v>
      </c>
      <c r="H147">
        <v>124.029668</v>
      </c>
      <c r="I147" t="s">
        <v>285</v>
      </c>
      <c r="J147">
        <v>240</v>
      </c>
      <c r="K147">
        <v>240</v>
      </c>
      <c r="L147">
        <v>210</v>
      </c>
      <c r="M147">
        <v>229</v>
      </c>
      <c r="N147">
        <v>254</v>
      </c>
      <c r="O147">
        <v>256</v>
      </c>
      <c r="P147">
        <v>111</v>
      </c>
      <c r="Q147">
        <v>115</v>
      </c>
    </row>
    <row r="148" spans="1:17">
      <c r="A148">
        <v>86</v>
      </c>
      <c r="B148">
        <v>14</v>
      </c>
      <c r="C148" t="s">
        <v>426</v>
      </c>
      <c r="D148" t="s">
        <v>401</v>
      </c>
      <c r="E148" t="s">
        <v>424</v>
      </c>
      <c r="F148">
        <v>486</v>
      </c>
      <c r="G148">
        <v>10.78070116</v>
      </c>
      <c r="H148">
        <v>124.0296458</v>
      </c>
      <c r="I148" t="s">
        <v>286</v>
      </c>
      <c r="J148">
        <v>246</v>
      </c>
      <c r="K148">
        <v>246</v>
      </c>
      <c r="L148">
        <v>210</v>
      </c>
      <c r="M148">
        <v>210</v>
      </c>
      <c r="N148" t="s">
        <v>461</v>
      </c>
      <c r="O148" t="s">
        <v>461</v>
      </c>
      <c r="P148" t="s">
        <v>461</v>
      </c>
      <c r="Q148" t="s">
        <v>461</v>
      </c>
    </row>
    <row r="149" spans="1:17">
      <c r="A149">
        <v>87</v>
      </c>
      <c r="B149">
        <v>14</v>
      </c>
      <c r="C149" t="s">
        <v>427</v>
      </c>
      <c r="D149" t="s">
        <v>401</v>
      </c>
      <c r="E149" t="s">
        <v>424</v>
      </c>
      <c r="F149">
        <v>487</v>
      </c>
      <c r="G149">
        <v>10.768259779999999</v>
      </c>
      <c r="H149">
        <v>124.0137862</v>
      </c>
      <c r="I149" t="s">
        <v>287</v>
      </c>
      <c r="J149">
        <v>240</v>
      </c>
      <c r="K149">
        <v>244</v>
      </c>
      <c r="L149" t="s">
        <v>461</v>
      </c>
      <c r="M149" t="s">
        <v>461</v>
      </c>
      <c r="N149" t="s">
        <v>461</v>
      </c>
      <c r="O149" t="s">
        <v>461</v>
      </c>
      <c r="P149">
        <v>111</v>
      </c>
      <c r="Q149">
        <v>113</v>
      </c>
    </row>
    <row r="150" spans="1:17">
      <c r="A150">
        <v>88</v>
      </c>
      <c r="B150">
        <v>15</v>
      </c>
      <c r="C150" t="s">
        <v>428</v>
      </c>
      <c r="D150" t="s">
        <v>401</v>
      </c>
      <c r="E150" t="s">
        <v>429</v>
      </c>
      <c r="F150">
        <v>488</v>
      </c>
      <c r="G150">
        <v>10.92526024</v>
      </c>
      <c r="H150">
        <v>124.0338769</v>
      </c>
      <c r="I150" t="s">
        <v>288</v>
      </c>
      <c r="J150">
        <v>240</v>
      </c>
      <c r="K150">
        <v>246</v>
      </c>
      <c r="L150" t="s">
        <v>461</v>
      </c>
      <c r="M150" t="s">
        <v>461</v>
      </c>
      <c r="N150" t="s">
        <v>461</v>
      </c>
      <c r="O150" t="s">
        <v>461</v>
      </c>
      <c r="P150">
        <v>111</v>
      </c>
      <c r="Q150">
        <v>111</v>
      </c>
    </row>
    <row r="151" spans="1:17">
      <c r="A151">
        <v>88</v>
      </c>
      <c r="B151">
        <v>15</v>
      </c>
      <c r="C151" t="s">
        <v>428</v>
      </c>
      <c r="D151" t="s">
        <v>401</v>
      </c>
      <c r="E151" t="s">
        <v>429</v>
      </c>
      <c r="F151">
        <v>489</v>
      </c>
      <c r="G151">
        <v>10.92526024</v>
      </c>
      <c r="H151">
        <v>124.0338769</v>
      </c>
      <c r="I151" t="s">
        <v>289</v>
      </c>
      <c r="J151">
        <v>240</v>
      </c>
      <c r="K151">
        <v>246</v>
      </c>
      <c r="L151">
        <v>210</v>
      </c>
      <c r="M151">
        <v>210</v>
      </c>
      <c r="N151">
        <v>256</v>
      </c>
      <c r="O151">
        <v>256</v>
      </c>
      <c r="P151">
        <v>111</v>
      </c>
      <c r="Q151">
        <v>115</v>
      </c>
    </row>
    <row r="152" spans="1:17">
      <c r="A152">
        <v>88</v>
      </c>
      <c r="B152">
        <v>15</v>
      </c>
      <c r="C152" t="s">
        <v>428</v>
      </c>
      <c r="D152" t="s">
        <v>401</v>
      </c>
      <c r="E152" t="s">
        <v>429</v>
      </c>
      <c r="F152">
        <v>490</v>
      </c>
      <c r="G152">
        <v>10.925190730000001</v>
      </c>
      <c r="H152">
        <v>124.0338393</v>
      </c>
      <c r="I152" t="s">
        <v>291</v>
      </c>
      <c r="J152">
        <v>240</v>
      </c>
      <c r="K152">
        <v>242</v>
      </c>
      <c r="L152">
        <v>210</v>
      </c>
      <c r="M152">
        <v>216</v>
      </c>
      <c r="N152">
        <v>256</v>
      </c>
      <c r="O152">
        <v>256</v>
      </c>
      <c r="P152">
        <v>115</v>
      </c>
      <c r="Q152">
        <v>117</v>
      </c>
    </row>
    <row r="153" spans="1:17">
      <c r="A153">
        <v>88</v>
      </c>
      <c r="B153">
        <v>15</v>
      </c>
      <c r="C153" t="s">
        <v>428</v>
      </c>
      <c r="D153" t="s">
        <v>401</v>
      </c>
      <c r="E153" t="s">
        <v>429</v>
      </c>
      <c r="F153">
        <v>491</v>
      </c>
      <c r="G153">
        <v>10.925190730000001</v>
      </c>
      <c r="H153">
        <v>124.0338393</v>
      </c>
      <c r="I153" t="s">
        <v>292</v>
      </c>
      <c r="J153">
        <v>240</v>
      </c>
      <c r="K153">
        <v>242</v>
      </c>
      <c r="L153">
        <v>210</v>
      </c>
      <c r="M153">
        <v>216</v>
      </c>
      <c r="N153" t="s">
        <v>461</v>
      </c>
      <c r="O153" t="s">
        <v>461</v>
      </c>
      <c r="P153">
        <v>115</v>
      </c>
      <c r="Q153">
        <v>115</v>
      </c>
    </row>
    <row r="154" spans="1:17">
      <c r="A154">
        <v>88</v>
      </c>
      <c r="B154">
        <v>15</v>
      </c>
      <c r="C154" t="s">
        <v>428</v>
      </c>
      <c r="D154" t="s">
        <v>401</v>
      </c>
      <c r="E154" t="s">
        <v>429</v>
      </c>
      <c r="F154">
        <v>492</v>
      </c>
      <c r="G154">
        <v>10.92501375</v>
      </c>
      <c r="H154">
        <v>124.0338242</v>
      </c>
      <c r="I154" t="s">
        <v>293</v>
      </c>
      <c r="J154">
        <v>242</v>
      </c>
      <c r="K154">
        <v>246</v>
      </c>
      <c r="L154">
        <v>210</v>
      </c>
      <c r="M154">
        <v>218</v>
      </c>
      <c r="N154" t="s">
        <v>461</v>
      </c>
      <c r="O154" t="s">
        <v>461</v>
      </c>
      <c r="P154">
        <v>111</v>
      </c>
      <c r="Q154">
        <v>111</v>
      </c>
    </row>
    <row r="155" spans="1:17">
      <c r="A155">
        <v>88</v>
      </c>
      <c r="B155">
        <v>15</v>
      </c>
      <c r="C155" t="s">
        <v>428</v>
      </c>
      <c r="D155" t="s">
        <v>401</v>
      </c>
      <c r="E155" t="s">
        <v>429</v>
      </c>
      <c r="F155">
        <v>493</v>
      </c>
      <c r="G155">
        <v>10.92501375</v>
      </c>
      <c r="H155">
        <v>124.0338242</v>
      </c>
      <c r="I155" t="s">
        <v>294</v>
      </c>
      <c r="J155">
        <v>240</v>
      </c>
      <c r="K155">
        <v>242</v>
      </c>
      <c r="L155">
        <v>209</v>
      </c>
      <c r="M155">
        <v>212</v>
      </c>
      <c r="N155" t="s">
        <v>461</v>
      </c>
      <c r="O155" t="s">
        <v>461</v>
      </c>
      <c r="P155">
        <v>115</v>
      </c>
      <c r="Q155">
        <v>115</v>
      </c>
    </row>
    <row r="156" spans="1:17">
      <c r="A156">
        <v>88</v>
      </c>
      <c r="B156">
        <v>15</v>
      </c>
      <c r="C156" t="s">
        <v>428</v>
      </c>
      <c r="D156" t="s">
        <v>401</v>
      </c>
      <c r="E156" t="s">
        <v>429</v>
      </c>
      <c r="F156">
        <v>494</v>
      </c>
      <c r="G156">
        <v>10.92501375</v>
      </c>
      <c r="H156">
        <v>124.0338242</v>
      </c>
      <c r="I156" t="s">
        <v>295</v>
      </c>
      <c r="J156">
        <v>240</v>
      </c>
      <c r="K156">
        <v>244</v>
      </c>
      <c r="L156">
        <v>209</v>
      </c>
      <c r="M156">
        <v>220</v>
      </c>
      <c r="N156">
        <v>250</v>
      </c>
      <c r="O156">
        <v>256</v>
      </c>
      <c r="P156">
        <v>111</v>
      </c>
      <c r="Q156">
        <v>111</v>
      </c>
    </row>
    <row r="157" spans="1:17">
      <c r="A157">
        <v>88</v>
      </c>
      <c r="B157">
        <v>15</v>
      </c>
      <c r="C157" t="s">
        <v>428</v>
      </c>
      <c r="D157" t="s">
        <v>401</v>
      </c>
      <c r="E157" t="s">
        <v>429</v>
      </c>
      <c r="F157">
        <v>495</v>
      </c>
      <c r="G157">
        <v>10.924534789999999</v>
      </c>
      <c r="H157">
        <v>124.0342072</v>
      </c>
      <c r="I157" t="s">
        <v>296</v>
      </c>
      <c r="J157">
        <v>240</v>
      </c>
      <c r="K157">
        <v>240</v>
      </c>
      <c r="L157">
        <v>207</v>
      </c>
      <c r="M157">
        <v>212</v>
      </c>
      <c r="N157">
        <v>250</v>
      </c>
      <c r="O157">
        <v>256</v>
      </c>
      <c r="P157">
        <v>111</v>
      </c>
      <c r="Q157">
        <v>113</v>
      </c>
    </row>
    <row r="158" spans="1:17">
      <c r="A158">
        <v>88</v>
      </c>
      <c r="B158">
        <v>15</v>
      </c>
      <c r="C158" t="s">
        <v>428</v>
      </c>
      <c r="D158" t="s">
        <v>401</v>
      </c>
      <c r="E158" t="s">
        <v>429</v>
      </c>
      <c r="F158">
        <v>496</v>
      </c>
      <c r="G158">
        <v>10.924534789999999</v>
      </c>
      <c r="H158">
        <v>124.0342072</v>
      </c>
      <c r="I158" t="s">
        <v>297</v>
      </c>
      <c r="J158">
        <v>240</v>
      </c>
      <c r="K158">
        <v>242</v>
      </c>
      <c r="L158">
        <v>209</v>
      </c>
      <c r="M158">
        <v>210</v>
      </c>
      <c r="N158" t="s">
        <v>461</v>
      </c>
      <c r="O158" t="s">
        <v>461</v>
      </c>
      <c r="P158">
        <v>115</v>
      </c>
      <c r="Q158">
        <v>115</v>
      </c>
    </row>
    <row r="159" spans="1:17">
      <c r="A159">
        <v>88</v>
      </c>
      <c r="B159">
        <v>15</v>
      </c>
      <c r="C159" t="s">
        <v>428</v>
      </c>
      <c r="D159" t="s">
        <v>401</v>
      </c>
      <c r="E159" t="s">
        <v>429</v>
      </c>
      <c r="F159">
        <v>497</v>
      </c>
      <c r="G159">
        <v>10.92448343</v>
      </c>
      <c r="H159">
        <v>124.0341253</v>
      </c>
      <c r="I159" t="s">
        <v>298</v>
      </c>
      <c r="J159">
        <v>240</v>
      </c>
      <c r="K159">
        <v>242</v>
      </c>
      <c r="L159">
        <v>218</v>
      </c>
      <c r="M159">
        <v>220</v>
      </c>
      <c r="N159" t="s">
        <v>461</v>
      </c>
      <c r="O159" t="s">
        <v>461</v>
      </c>
      <c r="P159">
        <v>111</v>
      </c>
      <c r="Q159">
        <v>111</v>
      </c>
    </row>
    <row r="160" spans="1:17">
      <c r="A160">
        <v>88</v>
      </c>
      <c r="B160">
        <v>15</v>
      </c>
      <c r="C160" t="s">
        <v>428</v>
      </c>
      <c r="D160" t="s">
        <v>401</v>
      </c>
      <c r="E160" t="s">
        <v>429</v>
      </c>
      <c r="F160">
        <v>498</v>
      </c>
      <c r="G160">
        <v>10.92448343</v>
      </c>
      <c r="H160">
        <v>124.0341253</v>
      </c>
      <c r="I160" t="s">
        <v>299</v>
      </c>
      <c r="J160">
        <v>240</v>
      </c>
      <c r="K160">
        <v>240</v>
      </c>
      <c r="L160">
        <v>210</v>
      </c>
      <c r="M160">
        <v>212</v>
      </c>
      <c r="N160" t="s">
        <v>461</v>
      </c>
      <c r="O160" t="s">
        <v>461</v>
      </c>
      <c r="P160">
        <v>111</v>
      </c>
      <c r="Q160">
        <v>115</v>
      </c>
    </row>
    <row r="161" spans="1:17">
      <c r="A161">
        <v>88</v>
      </c>
      <c r="B161">
        <v>15</v>
      </c>
      <c r="C161" t="s">
        <v>428</v>
      </c>
      <c r="D161" t="s">
        <v>401</v>
      </c>
      <c r="E161" t="s">
        <v>429</v>
      </c>
      <c r="F161">
        <v>499</v>
      </c>
      <c r="G161">
        <v>10.92448343</v>
      </c>
      <c r="H161">
        <v>124.0341253</v>
      </c>
      <c r="I161" t="s">
        <v>300</v>
      </c>
      <c r="J161">
        <v>240</v>
      </c>
      <c r="K161">
        <v>242</v>
      </c>
      <c r="L161">
        <v>210</v>
      </c>
      <c r="M161">
        <v>229</v>
      </c>
      <c r="N161" t="s">
        <v>461</v>
      </c>
      <c r="O161" t="s">
        <v>461</v>
      </c>
      <c r="P161">
        <v>111</v>
      </c>
      <c r="Q161">
        <v>115</v>
      </c>
    </row>
    <row r="162" spans="1:17">
      <c r="A162">
        <v>88</v>
      </c>
      <c r="B162">
        <v>15</v>
      </c>
      <c r="C162" t="s">
        <v>428</v>
      </c>
      <c r="D162" t="s">
        <v>401</v>
      </c>
      <c r="E162" t="s">
        <v>429</v>
      </c>
      <c r="F162">
        <v>500</v>
      </c>
      <c r="G162">
        <v>10.92436811</v>
      </c>
      <c r="H162">
        <v>124.0341841</v>
      </c>
      <c r="I162" t="s">
        <v>302</v>
      </c>
      <c r="J162">
        <v>242</v>
      </c>
      <c r="K162">
        <v>242</v>
      </c>
      <c r="L162">
        <v>210</v>
      </c>
      <c r="M162">
        <v>212</v>
      </c>
      <c r="N162">
        <v>250</v>
      </c>
      <c r="O162">
        <v>254</v>
      </c>
      <c r="P162">
        <v>111</v>
      </c>
      <c r="Q162">
        <v>115</v>
      </c>
    </row>
    <row r="163" spans="1:17">
      <c r="A163">
        <v>88</v>
      </c>
      <c r="B163">
        <v>15</v>
      </c>
      <c r="C163" t="s">
        <v>428</v>
      </c>
      <c r="D163" t="s">
        <v>401</v>
      </c>
      <c r="E163" t="s">
        <v>429</v>
      </c>
      <c r="F163">
        <v>501</v>
      </c>
      <c r="G163">
        <v>10.92436811</v>
      </c>
      <c r="H163">
        <v>124.0341841</v>
      </c>
      <c r="I163" t="s">
        <v>303</v>
      </c>
      <c r="J163">
        <v>242</v>
      </c>
      <c r="K163">
        <v>244</v>
      </c>
      <c r="L163">
        <v>210</v>
      </c>
      <c r="M163">
        <v>229</v>
      </c>
      <c r="N163" t="s">
        <v>461</v>
      </c>
      <c r="O163" t="s">
        <v>461</v>
      </c>
      <c r="P163">
        <v>115</v>
      </c>
      <c r="Q163">
        <v>115</v>
      </c>
    </row>
    <row r="164" spans="1:17">
      <c r="A164">
        <v>88</v>
      </c>
      <c r="B164">
        <v>15</v>
      </c>
      <c r="C164" t="s">
        <v>428</v>
      </c>
      <c r="D164" t="s">
        <v>401</v>
      </c>
      <c r="E164" t="s">
        <v>429</v>
      </c>
      <c r="F164">
        <v>502</v>
      </c>
      <c r="G164">
        <v>10.92436811</v>
      </c>
      <c r="H164">
        <v>124.0341841</v>
      </c>
      <c r="I164" t="s">
        <v>304</v>
      </c>
      <c r="J164">
        <v>240</v>
      </c>
      <c r="K164">
        <v>240</v>
      </c>
      <c r="L164">
        <v>209</v>
      </c>
      <c r="M164">
        <v>218</v>
      </c>
      <c r="N164" t="s">
        <v>461</v>
      </c>
      <c r="O164" t="s">
        <v>461</v>
      </c>
      <c r="P164">
        <v>111</v>
      </c>
      <c r="Q164">
        <v>111</v>
      </c>
    </row>
    <row r="165" spans="1:17">
      <c r="A165">
        <v>88</v>
      </c>
      <c r="B165">
        <v>15</v>
      </c>
      <c r="C165" t="s">
        <v>428</v>
      </c>
      <c r="D165" t="s">
        <v>401</v>
      </c>
      <c r="E165" t="s">
        <v>429</v>
      </c>
      <c r="F165">
        <v>503</v>
      </c>
      <c r="G165">
        <v>10.922688340000001</v>
      </c>
      <c r="H165">
        <v>124.03510730000001</v>
      </c>
      <c r="I165" t="s">
        <v>305</v>
      </c>
      <c r="J165">
        <v>240</v>
      </c>
      <c r="K165">
        <v>242</v>
      </c>
      <c r="L165">
        <v>210</v>
      </c>
      <c r="M165">
        <v>210</v>
      </c>
      <c r="N165" t="s">
        <v>461</v>
      </c>
      <c r="O165" t="s">
        <v>461</v>
      </c>
      <c r="P165" t="s">
        <v>461</v>
      </c>
      <c r="Q165" t="s">
        <v>461</v>
      </c>
    </row>
    <row r="166" spans="1:17">
      <c r="A166">
        <v>88</v>
      </c>
      <c r="B166">
        <v>15</v>
      </c>
      <c r="C166" t="s">
        <v>428</v>
      </c>
      <c r="D166" t="s">
        <v>401</v>
      </c>
      <c r="E166" t="s">
        <v>429</v>
      </c>
      <c r="F166">
        <v>504</v>
      </c>
      <c r="G166">
        <v>10.922688340000001</v>
      </c>
      <c r="H166">
        <v>124.03510730000001</v>
      </c>
      <c r="I166" t="s">
        <v>306</v>
      </c>
      <c r="J166">
        <v>240</v>
      </c>
      <c r="K166">
        <v>242</v>
      </c>
      <c r="L166">
        <v>216</v>
      </c>
      <c r="M166">
        <v>229</v>
      </c>
      <c r="N166">
        <v>250</v>
      </c>
      <c r="O166">
        <v>256</v>
      </c>
      <c r="P166">
        <v>115</v>
      </c>
      <c r="Q166">
        <v>115</v>
      </c>
    </row>
    <row r="167" spans="1:17">
      <c r="A167">
        <v>89</v>
      </c>
      <c r="B167">
        <v>15</v>
      </c>
      <c r="C167" t="s">
        <v>430</v>
      </c>
      <c r="D167" t="s">
        <v>401</v>
      </c>
      <c r="E167" t="s">
        <v>429</v>
      </c>
      <c r="F167">
        <v>506</v>
      </c>
      <c r="G167">
        <v>10.895218720000001</v>
      </c>
      <c r="H167">
        <v>124.0513711</v>
      </c>
      <c r="I167" t="s">
        <v>307</v>
      </c>
      <c r="J167">
        <v>240</v>
      </c>
      <c r="K167">
        <v>246</v>
      </c>
      <c r="L167" t="s">
        <v>461</v>
      </c>
      <c r="M167" t="s">
        <v>461</v>
      </c>
      <c r="N167" t="s">
        <v>461</v>
      </c>
      <c r="O167" t="s">
        <v>461</v>
      </c>
      <c r="P167">
        <v>111</v>
      </c>
      <c r="Q167">
        <v>111</v>
      </c>
    </row>
    <row r="168" spans="1:17">
      <c r="A168">
        <v>89</v>
      </c>
      <c r="B168">
        <v>15</v>
      </c>
      <c r="C168" t="s">
        <v>430</v>
      </c>
      <c r="D168" t="s">
        <v>401</v>
      </c>
      <c r="E168" t="s">
        <v>429</v>
      </c>
      <c r="F168">
        <v>507</v>
      </c>
      <c r="G168">
        <v>10.89493066</v>
      </c>
      <c r="H168">
        <v>124.05145520000001</v>
      </c>
      <c r="I168" t="s">
        <v>308</v>
      </c>
      <c r="J168">
        <v>240</v>
      </c>
      <c r="K168">
        <v>242</v>
      </c>
      <c r="L168">
        <v>210</v>
      </c>
      <c r="M168">
        <v>210</v>
      </c>
      <c r="N168">
        <v>256</v>
      </c>
      <c r="O168">
        <v>256</v>
      </c>
      <c r="P168">
        <v>111</v>
      </c>
      <c r="Q168">
        <v>111</v>
      </c>
    </row>
    <row r="169" spans="1:17">
      <c r="A169">
        <v>89</v>
      </c>
      <c r="B169">
        <v>15</v>
      </c>
      <c r="C169" t="s">
        <v>430</v>
      </c>
      <c r="D169" t="s">
        <v>401</v>
      </c>
      <c r="E169" t="s">
        <v>429</v>
      </c>
      <c r="F169">
        <v>508</v>
      </c>
      <c r="G169">
        <v>10.89487768</v>
      </c>
      <c r="H169">
        <v>124.0514488</v>
      </c>
      <c r="I169" t="s">
        <v>309</v>
      </c>
      <c r="J169">
        <v>240</v>
      </c>
      <c r="K169">
        <v>240</v>
      </c>
      <c r="L169">
        <v>209</v>
      </c>
      <c r="M169">
        <v>220</v>
      </c>
      <c r="N169">
        <v>256</v>
      </c>
      <c r="O169">
        <v>256</v>
      </c>
      <c r="P169">
        <v>111</v>
      </c>
      <c r="Q169">
        <v>111</v>
      </c>
    </row>
    <row r="170" spans="1:17">
      <c r="A170">
        <v>89</v>
      </c>
      <c r="B170">
        <v>15</v>
      </c>
      <c r="C170" t="s">
        <v>430</v>
      </c>
      <c r="D170" t="s">
        <v>401</v>
      </c>
      <c r="E170" t="s">
        <v>429</v>
      </c>
      <c r="F170">
        <v>509</v>
      </c>
      <c r="G170">
        <v>10.894475140000001</v>
      </c>
      <c r="H170">
        <v>124.051653</v>
      </c>
      <c r="I170" t="s">
        <v>310</v>
      </c>
      <c r="J170" t="s">
        <v>461</v>
      </c>
      <c r="K170" t="s">
        <v>461</v>
      </c>
      <c r="L170" t="s">
        <v>461</v>
      </c>
      <c r="M170" t="s">
        <v>461</v>
      </c>
      <c r="N170" t="s">
        <v>461</v>
      </c>
      <c r="O170" t="s">
        <v>461</v>
      </c>
      <c r="P170" t="s">
        <v>461</v>
      </c>
      <c r="Q170" t="s">
        <v>461</v>
      </c>
    </row>
    <row r="171" spans="1:17">
      <c r="A171">
        <v>97</v>
      </c>
      <c r="B171">
        <v>16</v>
      </c>
      <c r="C171" t="s">
        <v>431</v>
      </c>
      <c r="D171" t="s">
        <v>401</v>
      </c>
      <c r="E171" t="s">
        <v>432</v>
      </c>
      <c r="F171">
        <v>532</v>
      </c>
      <c r="G171">
        <v>11.192094559999999</v>
      </c>
      <c r="H171">
        <v>124.0473369</v>
      </c>
      <c r="I171" t="s">
        <v>334</v>
      </c>
      <c r="J171">
        <v>240</v>
      </c>
      <c r="K171">
        <v>242</v>
      </c>
      <c r="L171">
        <v>210</v>
      </c>
      <c r="M171">
        <v>210</v>
      </c>
      <c r="N171" t="s">
        <v>461</v>
      </c>
      <c r="O171" t="s">
        <v>461</v>
      </c>
      <c r="P171">
        <v>111</v>
      </c>
      <c r="Q171">
        <v>115</v>
      </c>
    </row>
    <row r="172" spans="1:17">
      <c r="A172">
        <v>97</v>
      </c>
      <c r="B172">
        <v>16</v>
      </c>
      <c r="C172" t="s">
        <v>431</v>
      </c>
      <c r="D172" t="s">
        <v>401</v>
      </c>
      <c r="E172" t="s">
        <v>432</v>
      </c>
      <c r="F172">
        <v>533</v>
      </c>
      <c r="G172">
        <v>11.192094559999999</v>
      </c>
      <c r="H172">
        <v>124.0473369</v>
      </c>
      <c r="I172" t="s">
        <v>335</v>
      </c>
      <c r="J172">
        <v>240</v>
      </c>
      <c r="K172">
        <v>246</v>
      </c>
      <c r="L172">
        <v>210</v>
      </c>
      <c r="M172">
        <v>218</v>
      </c>
      <c r="N172" t="s">
        <v>461</v>
      </c>
      <c r="O172" t="s">
        <v>461</v>
      </c>
      <c r="P172" t="s">
        <v>461</v>
      </c>
      <c r="Q172" t="s">
        <v>461</v>
      </c>
    </row>
    <row r="173" spans="1:17">
      <c r="A173">
        <v>97</v>
      </c>
      <c r="B173">
        <v>16</v>
      </c>
      <c r="C173" t="s">
        <v>431</v>
      </c>
      <c r="D173" t="s">
        <v>401</v>
      </c>
      <c r="E173" t="s">
        <v>432</v>
      </c>
      <c r="F173">
        <v>534</v>
      </c>
      <c r="G173">
        <v>11.192094559999999</v>
      </c>
      <c r="H173">
        <v>124.0473369</v>
      </c>
      <c r="I173" t="s">
        <v>336</v>
      </c>
      <c r="J173">
        <v>240</v>
      </c>
      <c r="K173">
        <v>242</v>
      </c>
      <c r="L173">
        <v>210</v>
      </c>
      <c r="M173">
        <v>212</v>
      </c>
      <c r="N173" t="s">
        <v>461</v>
      </c>
      <c r="O173" t="s">
        <v>461</v>
      </c>
      <c r="P173" t="s">
        <v>461</v>
      </c>
      <c r="Q173" t="s">
        <v>461</v>
      </c>
    </row>
    <row r="174" spans="1:17">
      <c r="A174">
        <v>97</v>
      </c>
      <c r="B174">
        <v>16</v>
      </c>
      <c r="C174" t="s">
        <v>431</v>
      </c>
      <c r="D174" t="s">
        <v>401</v>
      </c>
      <c r="E174" t="s">
        <v>432</v>
      </c>
      <c r="F174">
        <v>535</v>
      </c>
      <c r="G174">
        <v>11.19231478</v>
      </c>
      <c r="H174">
        <v>124.04735479999999</v>
      </c>
      <c r="I174" t="s">
        <v>337</v>
      </c>
      <c r="J174">
        <v>240</v>
      </c>
      <c r="K174">
        <v>246</v>
      </c>
      <c r="L174">
        <v>204</v>
      </c>
      <c r="M174">
        <v>207</v>
      </c>
      <c r="N174">
        <v>256</v>
      </c>
      <c r="O174">
        <v>256</v>
      </c>
      <c r="P174">
        <v>115</v>
      </c>
      <c r="Q174">
        <v>117</v>
      </c>
    </row>
    <row r="175" spans="1:17">
      <c r="A175">
        <v>97</v>
      </c>
      <c r="B175">
        <v>16</v>
      </c>
      <c r="C175" t="s">
        <v>431</v>
      </c>
      <c r="D175" t="s">
        <v>401</v>
      </c>
      <c r="E175" t="s">
        <v>432</v>
      </c>
      <c r="F175">
        <v>536</v>
      </c>
      <c r="G175">
        <v>11.19231478</v>
      </c>
      <c r="H175">
        <v>124.04735479999999</v>
      </c>
      <c r="I175" t="s">
        <v>338</v>
      </c>
      <c r="J175">
        <v>240</v>
      </c>
      <c r="K175">
        <v>242</v>
      </c>
      <c r="L175">
        <v>210</v>
      </c>
      <c r="M175">
        <v>216</v>
      </c>
      <c r="N175" t="s">
        <v>461</v>
      </c>
      <c r="O175" t="s">
        <v>461</v>
      </c>
      <c r="P175">
        <v>111</v>
      </c>
      <c r="Q175">
        <v>111</v>
      </c>
    </row>
    <row r="176" spans="1:17">
      <c r="A176">
        <v>97</v>
      </c>
      <c r="B176">
        <v>16</v>
      </c>
      <c r="C176" t="s">
        <v>431</v>
      </c>
      <c r="D176" t="s">
        <v>401</v>
      </c>
      <c r="E176" t="s">
        <v>432</v>
      </c>
      <c r="F176">
        <v>537</v>
      </c>
      <c r="G176">
        <v>11.19231478</v>
      </c>
      <c r="H176">
        <v>124.04735479999999</v>
      </c>
      <c r="I176" t="s">
        <v>339</v>
      </c>
      <c r="J176">
        <v>242</v>
      </c>
      <c r="K176">
        <v>242</v>
      </c>
      <c r="L176">
        <v>210</v>
      </c>
      <c r="M176">
        <v>214</v>
      </c>
      <c r="N176" t="s">
        <v>461</v>
      </c>
      <c r="O176" t="s">
        <v>461</v>
      </c>
      <c r="P176" t="s">
        <v>461</v>
      </c>
      <c r="Q176" t="s">
        <v>461</v>
      </c>
    </row>
    <row r="177" spans="1:17">
      <c r="A177">
        <v>97</v>
      </c>
      <c r="B177">
        <v>16</v>
      </c>
      <c r="C177" t="s">
        <v>431</v>
      </c>
      <c r="D177" t="s">
        <v>401</v>
      </c>
      <c r="E177" t="s">
        <v>432</v>
      </c>
      <c r="F177">
        <v>538</v>
      </c>
      <c r="G177">
        <v>11.19316384</v>
      </c>
      <c r="H177">
        <v>124.0476547</v>
      </c>
      <c r="I177" t="s">
        <v>340</v>
      </c>
      <c r="J177">
        <v>242</v>
      </c>
      <c r="K177">
        <v>242</v>
      </c>
      <c r="L177">
        <v>209</v>
      </c>
      <c r="M177">
        <v>216</v>
      </c>
      <c r="N177">
        <v>256</v>
      </c>
      <c r="O177">
        <v>256</v>
      </c>
      <c r="P177" t="s">
        <v>461</v>
      </c>
      <c r="Q177" t="s">
        <v>461</v>
      </c>
    </row>
    <row r="178" spans="1:17">
      <c r="A178">
        <v>97</v>
      </c>
      <c r="B178">
        <v>16</v>
      </c>
      <c r="C178" t="s">
        <v>431</v>
      </c>
      <c r="D178" t="s">
        <v>401</v>
      </c>
      <c r="E178" t="s">
        <v>432</v>
      </c>
      <c r="F178">
        <v>539</v>
      </c>
      <c r="G178">
        <v>11.19316384</v>
      </c>
      <c r="H178">
        <v>124.0476547</v>
      </c>
      <c r="I178" t="s">
        <v>341</v>
      </c>
      <c r="J178">
        <v>240</v>
      </c>
      <c r="K178">
        <v>246</v>
      </c>
      <c r="L178">
        <v>216</v>
      </c>
      <c r="M178">
        <v>218</v>
      </c>
      <c r="N178" t="s">
        <v>461</v>
      </c>
      <c r="O178" t="s">
        <v>461</v>
      </c>
      <c r="P178" t="s">
        <v>461</v>
      </c>
      <c r="Q178" t="s">
        <v>461</v>
      </c>
    </row>
    <row r="179" spans="1:17">
      <c r="A179">
        <v>97</v>
      </c>
      <c r="B179">
        <v>16</v>
      </c>
      <c r="C179" t="s">
        <v>431</v>
      </c>
      <c r="D179" t="s">
        <v>401</v>
      </c>
      <c r="E179" t="s">
        <v>432</v>
      </c>
      <c r="F179">
        <v>540</v>
      </c>
      <c r="G179">
        <v>11.19370913</v>
      </c>
      <c r="H179">
        <v>124.04935620000001</v>
      </c>
      <c r="I179" t="s">
        <v>343</v>
      </c>
      <c r="J179">
        <v>240</v>
      </c>
      <c r="K179">
        <v>242</v>
      </c>
      <c r="L179" t="s">
        <v>461</v>
      </c>
      <c r="M179" t="s">
        <v>461</v>
      </c>
      <c r="N179" t="s">
        <v>461</v>
      </c>
      <c r="O179" t="s">
        <v>461</v>
      </c>
      <c r="P179">
        <v>111</v>
      </c>
      <c r="Q179">
        <v>111</v>
      </c>
    </row>
    <row r="180" spans="1:17">
      <c r="A180">
        <v>97</v>
      </c>
      <c r="B180">
        <v>16</v>
      </c>
      <c r="C180" t="s">
        <v>431</v>
      </c>
      <c r="D180" t="s">
        <v>401</v>
      </c>
      <c r="E180" t="s">
        <v>432</v>
      </c>
      <c r="F180">
        <v>541</v>
      </c>
      <c r="G180">
        <v>11.193847979999999</v>
      </c>
      <c r="H180">
        <v>124.0493345</v>
      </c>
      <c r="I180" t="s">
        <v>344</v>
      </c>
      <c r="J180">
        <v>240</v>
      </c>
      <c r="K180">
        <v>240</v>
      </c>
      <c r="L180">
        <v>209</v>
      </c>
      <c r="M180">
        <v>210</v>
      </c>
      <c r="N180" t="s">
        <v>461</v>
      </c>
      <c r="O180" t="s">
        <v>461</v>
      </c>
      <c r="P180">
        <v>111</v>
      </c>
      <c r="Q180">
        <v>115</v>
      </c>
    </row>
    <row r="181" spans="1:17">
      <c r="A181">
        <v>97</v>
      </c>
      <c r="B181">
        <v>16</v>
      </c>
      <c r="C181" t="s">
        <v>431</v>
      </c>
      <c r="D181" t="s">
        <v>401</v>
      </c>
      <c r="E181" t="s">
        <v>432</v>
      </c>
      <c r="F181">
        <v>542</v>
      </c>
      <c r="G181">
        <v>11.193847979999999</v>
      </c>
      <c r="H181">
        <v>124.0493345</v>
      </c>
      <c r="I181" t="s">
        <v>345</v>
      </c>
      <c r="J181">
        <v>240</v>
      </c>
      <c r="K181">
        <v>240</v>
      </c>
      <c r="L181">
        <v>209</v>
      </c>
      <c r="M181">
        <v>209</v>
      </c>
      <c r="N181">
        <v>256</v>
      </c>
      <c r="O181">
        <v>256</v>
      </c>
      <c r="P181" t="s">
        <v>461</v>
      </c>
      <c r="Q181" t="s">
        <v>461</v>
      </c>
    </row>
    <row r="182" spans="1:17">
      <c r="A182">
        <v>97</v>
      </c>
      <c r="B182">
        <v>16</v>
      </c>
      <c r="C182" t="s">
        <v>431</v>
      </c>
      <c r="D182" t="s">
        <v>401</v>
      </c>
      <c r="E182" t="s">
        <v>432</v>
      </c>
      <c r="F182">
        <v>543</v>
      </c>
      <c r="G182">
        <v>11.1940399</v>
      </c>
      <c r="H182">
        <v>124.0492658</v>
      </c>
      <c r="I182" t="s">
        <v>346</v>
      </c>
      <c r="J182">
        <v>240</v>
      </c>
      <c r="K182">
        <v>242</v>
      </c>
      <c r="L182">
        <v>210</v>
      </c>
      <c r="M182">
        <v>229</v>
      </c>
      <c r="N182">
        <v>250</v>
      </c>
      <c r="O182">
        <v>256</v>
      </c>
      <c r="P182">
        <v>111</v>
      </c>
      <c r="Q182">
        <v>115</v>
      </c>
    </row>
    <row r="183" spans="1:17">
      <c r="A183">
        <v>97</v>
      </c>
      <c r="B183">
        <v>16</v>
      </c>
      <c r="C183" t="s">
        <v>431</v>
      </c>
      <c r="D183" t="s">
        <v>401</v>
      </c>
      <c r="E183" t="s">
        <v>432</v>
      </c>
      <c r="F183">
        <v>544</v>
      </c>
      <c r="G183">
        <v>11.19566006</v>
      </c>
      <c r="H183">
        <v>124.04937409999999</v>
      </c>
      <c r="I183" t="s">
        <v>347</v>
      </c>
      <c r="J183">
        <v>240</v>
      </c>
      <c r="K183">
        <v>240</v>
      </c>
      <c r="L183">
        <v>209</v>
      </c>
      <c r="M183">
        <v>218</v>
      </c>
      <c r="N183">
        <v>256</v>
      </c>
      <c r="O183">
        <v>256</v>
      </c>
      <c r="P183">
        <v>115</v>
      </c>
      <c r="Q183">
        <v>115</v>
      </c>
    </row>
    <row r="184" spans="1:17">
      <c r="A184">
        <v>98</v>
      </c>
      <c r="B184">
        <v>16</v>
      </c>
      <c r="C184" t="s">
        <v>433</v>
      </c>
      <c r="D184" t="s">
        <v>401</v>
      </c>
      <c r="E184" t="s">
        <v>432</v>
      </c>
      <c r="F184">
        <v>545</v>
      </c>
      <c r="G184">
        <v>11.207375839999999</v>
      </c>
      <c r="H184">
        <v>124.0609757</v>
      </c>
      <c r="I184" t="s">
        <v>348</v>
      </c>
      <c r="J184" t="s">
        <v>461</v>
      </c>
      <c r="K184" t="s">
        <v>461</v>
      </c>
      <c r="L184" t="s">
        <v>461</v>
      </c>
      <c r="M184" t="s">
        <v>461</v>
      </c>
      <c r="N184" t="s">
        <v>461</v>
      </c>
      <c r="O184" t="s">
        <v>461</v>
      </c>
      <c r="P184" t="s">
        <v>461</v>
      </c>
      <c r="Q184" t="s">
        <v>461</v>
      </c>
    </row>
    <row r="185" spans="1:17">
      <c r="A185">
        <v>98</v>
      </c>
      <c r="B185">
        <v>16</v>
      </c>
      <c r="C185" t="s">
        <v>433</v>
      </c>
      <c r="D185" t="s">
        <v>401</v>
      </c>
      <c r="E185" t="s">
        <v>432</v>
      </c>
      <c r="F185">
        <v>546</v>
      </c>
      <c r="G185">
        <v>11.207422319999999</v>
      </c>
      <c r="H185">
        <v>124.0609165</v>
      </c>
      <c r="I185" t="s">
        <v>349</v>
      </c>
      <c r="J185">
        <v>240</v>
      </c>
      <c r="K185">
        <v>240</v>
      </c>
      <c r="L185">
        <v>218</v>
      </c>
      <c r="M185">
        <v>229</v>
      </c>
      <c r="N185" t="s">
        <v>461</v>
      </c>
      <c r="O185" t="s">
        <v>461</v>
      </c>
      <c r="P185">
        <v>111</v>
      </c>
      <c r="Q185">
        <v>115</v>
      </c>
    </row>
    <row r="186" spans="1:17">
      <c r="A186">
        <v>98</v>
      </c>
      <c r="B186">
        <v>16</v>
      </c>
      <c r="C186" t="s">
        <v>433</v>
      </c>
      <c r="D186" t="s">
        <v>401</v>
      </c>
      <c r="E186" t="s">
        <v>432</v>
      </c>
      <c r="F186">
        <v>547</v>
      </c>
      <c r="G186">
        <v>11.20777281</v>
      </c>
      <c r="H186">
        <v>124.0611368</v>
      </c>
      <c r="I186" t="s">
        <v>350</v>
      </c>
      <c r="J186">
        <v>240</v>
      </c>
      <c r="K186">
        <v>246</v>
      </c>
      <c r="L186">
        <v>210</v>
      </c>
      <c r="M186">
        <v>210</v>
      </c>
      <c r="N186" t="s">
        <v>461</v>
      </c>
      <c r="O186" t="s">
        <v>461</v>
      </c>
      <c r="P186">
        <v>111</v>
      </c>
      <c r="Q186">
        <v>117</v>
      </c>
    </row>
    <row r="187" spans="1:17">
      <c r="A187">
        <v>98</v>
      </c>
      <c r="B187">
        <v>16</v>
      </c>
      <c r="C187" t="s">
        <v>433</v>
      </c>
      <c r="D187" t="s">
        <v>401</v>
      </c>
      <c r="E187" t="s">
        <v>432</v>
      </c>
      <c r="F187">
        <v>549</v>
      </c>
      <c r="G187">
        <v>11.20781858</v>
      </c>
      <c r="H187">
        <v>124.06109619999999</v>
      </c>
      <c r="I187" t="s">
        <v>351</v>
      </c>
      <c r="J187">
        <v>240</v>
      </c>
      <c r="K187">
        <v>246</v>
      </c>
      <c r="L187">
        <v>210</v>
      </c>
      <c r="M187">
        <v>216</v>
      </c>
      <c r="N187" t="s">
        <v>461</v>
      </c>
      <c r="O187" t="s">
        <v>461</v>
      </c>
      <c r="P187">
        <v>111</v>
      </c>
      <c r="Q187">
        <v>111</v>
      </c>
    </row>
    <row r="188" spans="1:17">
      <c r="A188">
        <v>98</v>
      </c>
      <c r="B188">
        <v>16</v>
      </c>
      <c r="C188" t="s">
        <v>433</v>
      </c>
      <c r="D188" t="s">
        <v>401</v>
      </c>
      <c r="E188" t="s">
        <v>432</v>
      </c>
      <c r="F188">
        <v>550</v>
      </c>
      <c r="G188">
        <v>11.20785143</v>
      </c>
      <c r="H188">
        <v>124.0611109</v>
      </c>
      <c r="I188" t="s">
        <v>353</v>
      </c>
      <c r="J188" t="s">
        <v>461</v>
      </c>
      <c r="K188" t="s">
        <v>461</v>
      </c>
      <c r="L188" t="s">
        <v>461</v>
      </c>
      <c r="M188" t="s">
        <v>461</v>
      </c>
      <c r="N188">
        <v>250</v>
      </c>
      <c r="O188">
        <v>254</v>
      </c>
      <c r="P188" t="s">
        <v>461</v>
      </c>
      <c r="Q188" t="s">
        <v>461</v>
      </c>
    </row>
    <row r="189" spans="1:17">
      <c r="A189">
        <v>98</v>
      </c>
      <c r="B189">
        <v>16</v>
      </c>
      <c r="C189" t="s">
        <v>433</v>
      </c>
      <c r="D189" t="s">
        <v>401</v>
      </c>
      <c r="E189" t="s">
        <v>432</v>
      </c>
      <c r="F189">
        <v>551</v>
      </c>
      <c r="G189">
        <v>11.20815706</v>
      </c>
      <c r="H189">
        <v>124.06119409999999</v>
      </c>
      <c r="I189" t="s">
        <v>354</v>
      </c>
      <c r="J189">
        <v>242</v>
      </c>
      <c r="K189">
        <v>246</v>
      </c>
      <c r="L189">
        <v>207</v>
      </c>
      <c r="M189">
        <v>212</v>
      </c>
      <c r="N189" t="s">
        <v>461</v>
      </c>
      <c r="O189" t="s">
        <v>461</v>
      </c>
      <c r="P189">
        <v>115</v>
      </c>
      <c r="Q189">
        <v>115</v>
      </c>
    </row>
    <row r="190" spans="1:17">
      <c r="A190">
        <v>98</v>
      </c>
      <c r="B190">
        <v>16</v>
      </c>
      <c r="C190" t="s">
        <v>433</v>
      </c>
      <c r="D190" t="s">
        <v>401</v>
      </c>
      <c r="E190" t="s">
        <v>432</v>
      </c>
      <c r="F190">
        <v>552</v>
      </c>
      <c r="G190">
        <v>11.20815706</v>
      </c>
      <c r="H190">
        <v>124.06119409999999</v>
      </c>
      <c r="I190" t="s">
        <v>355</v>
      </c>
      <c r="J190">
        <v>240</v>
      </c>
      <c r="K190">
        <v>240</v>
      </c>
      <c r="L190">
        <v>210</v>
      </c>
      <c r="M190">
        <v>210</v>
      </c>
      <c r="N190" t="s">
        <v>461</v>
      </c>
      <c r="O190" t="s">
        <v>461</v>
      </c>
      <c r="P190">
        <v>111</v>
      </c>
      <c r="Q190">
        <v>111</v>
      </c>
    </row>
    <row r="191" spans="1:17">
      <c r="A191">
        <v>94</v>
      </c>
      <c r="B191">
        <v>17</v>
      </c>
      <c r="C191" t="s">
        <v>434</v>
      </c>
      <c r="D191" t="s">
        <v>401</v>
      </c>
      <c r="E191" t="s">
        <v>432</v>
      </c>
      <c r="F191">
        <v>511</v>
      </c>
      <c r="G191">
        <v>11.347444400000001</v>
      </c>
      <c r="H191">
        <v>124.1050139</v>
      </c>
      <c r="I191" t="s">
        <v>311</v>
      </c>
      <c r="J191">
        <v>240</v>
      </c>
      <c r="K191">
        <v>242</v>
      </c>
      <c r="L191">
        <v>210</v>
      </c>
      <c r="M191">
        <v>229</v>
      </c>
      <c r="N191" t="s">
        <v>461</v>
      </c>
      <c r="O191" t="s">
        <v>461</v>
      </c>
      <c r="P191">
        <v>111</v>
      </c>
      <c r="Q191">
        <v>113</v>
      </c>
    </row>
    <row r="192" spans="1:17">
      <c r="A192">
        <v>94</v>
      </c>
      <c r="B192">
        <v>17</v>
      </c>
      <c r="C192" t="s">
        <v>434</v>
      </c>
      <c r="D192" t="s">
        <v>401</v>
      </c>
      <c r="E192" t="s">
        <v>432</v>
      </c>
      <c r="F192">
        <v>512</v>
      </c>
      <c r="G192">
        <v>11.347461729999999</v>
      </c>
      <c r="H192">
        <v>124.10501960000001</v>
      </c>
      <c r="I192" t="s">
        <v>312</v>
      </c>
      <c r="J192">
        <v>240</v>
      </c>
      <c r="K192">
        <v>242</v>
      </c>
      <c r="L192">
        <v>212</v>
      </c>
      <c r="M192">
        <v>229</v>
      </c>
      <c r="N192" t="s">
        <v>461</v>
      </c>
      <c r="O192" t="s">
        <v>461</v>
      </c>
      <c r="P192">
        <v>111</v>
      </c>
      <c r="Q192">
        <v>115</v>
      </c>
    </row>
    <row r="193" spans="1:17">
      <c r="A193">
        <v>94</v>
      </c>
      <c r="B193">
        <v>17</v>
      </c>
      <c r="C193" t="s">
        <v>434</v>
      </c>
      <c r="D193" t="s">
        <v>401</v>
      </c>
      <c r="E193" t="s">
        <v>432</v>
      </c>
      <c r="F193">
        <v>513</v>
      </c>
      <c r="G193">
        <v>11.347461729999999</v>
      </c>
      <c r="H193">
        <v>124.10501960000001</v>
      </c>
      <c r="I193" t="s">
        <v>313</v>
      </c>
      <c r="J193">
        <v>242</v>
      </c>
      <c r="K193">
        <v>244</v>
      </c>
      <c r="L193">
        <v>210</v>
      </c>
      <c r="M193">
        <v>229</v>
      </c>
      <c r="N193">
        <v>248</v>
      </c>
      <c r="O193">
        <v>254</v>
      </c>
      <c r="P193">
        <v>111</v>
      </c>
      <c r="Q193">
        <v>115</v>
      </c>
    </row>
    <row r="194" spans="1:17">
      <c r="A194">
        <v>94</v>
      </c>
      <c r="B194">
        <v>17</v>
      </c>
      <c r="C194" t="s">
        <v>434</v>
      </c>
      <c r="D194" t="s">
        <v>401</v>
      </c>
      <c r="E194" t="s">
        <v>432</v>
      </c>
      <c r="F194">
        <v>514</v>
      </c>
      <c r="G194">
        <v>11.347461729999999</v>
      </c>
      <c r="H194">
        <v>124.10501960000001</v>
      </c>
      <c r="I194" t="s">
        <v>314</v>
      </c>
      <c r="J194">
        <v>240</v>
      </c>
      <c r="K194">
        <v>240</v>
      </c>
      <c r="L194">
        <v>212</v>
      </c>
      <c r="M194">
        <v>218</v>
      </c>
      <c r="N194" t="s">
        <v>461</v>
      </c>
      <c r="O194" t="s">
        <v>461</v>
      </c>
      <c r="P194">
        <v>111</v>
      </c>
      <c r="Q194">
        <v>111</v>
      </c>
    </row>
    <row r="195" spans="1:17">
      <c r="A195">
        <v>94</v>
      </c>
      <c r="B195">
        <v>17</v>
      </c>
      <c r="C195" t="s">
        <v>434</v>
      </c>
      <c r="D195" t="s">
        <v>401</v>
      </c>
      <c r="E195" t="s">
        <v>432</v>
      </c>
      <c r="F195">
        <v>515</v>
      </c>
      <c r="G195">
        <v>11.347539449999999</v>
      </c>
      <c r="H195">
        <v>124.1050256</v>
      </c>
      <c r="I195" t="s">
        <v>315</v>
      </c>
      <c r="J195">
        <v>240</v>
      </c>
      <c r="K195">
        <v>242</v>
      </c>
      <c r="L195">
        <v>207</v>
      </c>
      <c r="M195">
        <v>222</v>
      </c>
      <c r="N195">
        <v>250</v>
      </c>
      <c r="O195">
        <v>256</v>
      </c>
      <c r="P195">
        <v>111</v>
      </c>
      <c r="Q195">
        <v>113</v>
      </c>
    </row>
    <row r="196" spans="1:17">
      <c r="A196">
        <v>94</v>
      </c>
      <c r="B196">
        <v>17</v>
      </c>
      <c r="C196" t="s">
        <v>434</v>
      </c>
      <c r="D196" t="s">
        <v>401</v>
      </c>
      <c r="E196" t="s">
        <v>432</v>
      </c>
      <c r="F196">
        <v>516</v>
      </c>
      <c r="G196">
        <v>11.34769687</v>
      </c>
      <c r="H196">
        <v>124.1050819</v>
      </c>
      <c r="I196" t="s">
        <v>316</v>
      </c>
      <c r="J196">
        <v>242</v>
      </c>
      <c r="K196">
        <v>242</v>
      </c>
      <c r="L196">
        <v>218</v>
      </c>
      <c r="M196">
        <v>229</v>
      </c>
      <c r="N196" t="s">
        <v>461</v>
      </c>
      <c r="O196" t="s">
        <v>461</v>
      </c>
      <c r="P196">
        <v>111</v>
      </c>
      <c r="Q196">
        <v>113</v>
      </c>
    </row>
    <row r="197" spans="1:17">
      <c r="A197">
        <v>94</v>
      </c>
      <c r="B197">
        <v>17</v>
      </c>
      <c r="C197" t="s">
        <v>434</v>
      </c>
      <c r="D197" t="s">
        <v>401</v>
      </c>
      <c r="E197" t="s">
        <v>432</v>
      </c>
      <c r="F197">
        <v>517</v>
      </c>
      <c r="G197">
        <v>11.34782238</v>
      </c>
      <c r="H197">
        <v>124.105182</v>
      </c>
      <c r="I197" t="s">
        <v>317</v>
      </c>
      <c r="J197">
        <v>240</v>
      </c>
      <c r="K197">
        <v>244</v>
      </c>
      <c r="L197">
        <v>207</v>
      </c>
      <c r="M197">
        <v>229</v>
      </c>
      <c r="N197">
        <v>256</v>
      </c>
      <c r="O197">
        <v>256</v>
      </c>
      <c r="P197">
        <v>111</v>
      </c>
      <c r="Q197">
        <v>115</v>
      </c>
    </row>
    <row r="198" spans="1:17">
      <c r="A198">
        <v>94</v>
      </c>
      <c r="B198">
        <v>17</v>
      </c>
      <c r="C198" t="s">
        <v>434</v>
      </c>
      <c r="D198" t="s">
        <v>401</v>
      </c>
      <c r="E198" t="s">
        <v>432</v>
      </c>
      <c r="F198">
        <v>518</v>
      </c>
      <c r="G198">
        <v>11.347766869999999</v>
      </c>
      <c r="H198">
        <v>124.1052771</v>
      </c>
      <c r="I198" t="s">
        <v>318</v>
      </c>
      <c r="J198">
        <v>240</v>
      </c>
      <c r="K198">
        <v>240</v>
      </c>
      <c r="L198">
        <v>229</v>
      </c>
      <c r="M198">
        <v>229</v>
      </c>
      <c r="N198">
        <v>254</v>
      </c>
      <c r="O198">
        <v>260</v>
      </c>
      <c r="P198">
        <v>111</v>
      </c>
      <c r="Q198">
        <v>115</v>
      </c>
    </row>
    <row r="199" spans="1:17">
      <c r="A199">
        <v>94</v>
      </c>
      <c r="B199">
        <v>17</v>
      </c>
      <c r="C199" t="s">
        <v>434</v>
      </c>
      <c r="D199" t="s">
        <v>401</v>
      </c>
      <c r="E199" t="s">
        <v>432</v>
      </c>
      <c r="F199">
        <v>519</v>
      </c>
      <c r="G199">
        <v>11.347766869999999</v>
      </c>
      <c r="H199">
        <v>124.1052771</v>
      </c>
      <c r="I199" t="s">
        <v>319</v>
      </c>
      <c r="J199">
        <v>240</v>
      </c>
      <c r="K199">
        <v>242</v>
      </c>
      <c r="L199">
        <v>209</v>
      </c>
      <c r="M199">
        <v>214</v>
      </c>
      <c r="N199" t="s">
        <v>461</v>
      </c>
      <c r="O199" t="s">
        <v>461</v>
      </c>
      <c r="P199">
        <v>111</v>
      </c>
      <c r="Q199">
        <v>115</v>
      </c>
    </row>
    <row r="200" spans="1:17">
      <c r="A200">
        <v>94</v>
      </c>
      <c r="B200">
        <v>17</v>
      </c>
      <c r="C200" t="s">
        <v>434</v>
      </c>
      <c r="D200" t="s">
        <v>401</v>
      </c>
      <c r="E200" t="s">
        <v>432</v>
      </c>
      <c r="F200">
        <v>520</v>
      </c>
      <c r="G200">
        <v>11.34779414</v>
      </c>
      <c r="H200">
        <v>124.10530060000001</v>
      </c>
      <c r="I200" t="s">
        <v>321</v>
      </c>
      <c r="J200">
        <v>240</v>
      </c>
      <c r="K200">
        <v>240</v>
      </c>
      <c r="L200">
        <v>216</v>
      </c>
      <c r="M200">
        <v>218</v>
      </c>
      <c r="N200">
        <v>256</v>
      </c>
      <c r="O200">
        <v>256</v>
      </c>
      <c r="P200">
        <v>111</v>
      </c>
      <c r="Q200">
        <v>115</v>
      </c>
    </row>
    <row r="201" spans="1:17">
      <c r="A201">
        <v>94</v>
      </c>
      <c r="B201">
        <v>17</v>
      </c>
      <c r="C201" t="s">
        <v>434</v>
      </c>
      <c r="D201" t="s">
        <v>401</v>
      </c>
      <c r="E201" t="s">
        <v>432</v>
      </c>
      <c r="F201">
        <v>521</v>
      </c>
      <c r="G201">
        <v>11.34787509</v>
      </c>
      <c r="H201">
        <v>124.10523550000001</v>
      </c>
      <c r="I201" t="s">
        <v>322</v>
      </c>
      <c r="J201">
        <v>242</v>
      </c>
      <c r="K201">
        <v>242</v>
      </c>
      <c r="L201" t="s">
        <v>461</v>
      </c>
      <c r="M201" t="s">
        <v>461</v>
      </c>
      <c r="N201" t="s">
        <v>461</v>
      </c>
      <c r="O201" t="s">
        <v>461</v>
      </c>
      <c r="P201">
        <v>115</v>
      </c>
      <c r="Q201">
        <v>115</v>
      </c>
    </row>
    <row r="202" spans="1:17">
      <c r="A202">
        <v>94</v>
      </c>
      <c r="B202">
        <v>17</v>
      </c>
      <c r="C202" t="s">
        <v>434</v>
      </c>
      <c r="D202" t="s">
        <v>401</v>
      </c>
      <c r="E202" t="s">
        <v>432</v>
      </c>
      <c r="F202">
        <v>522</v>
      </c>
      <c r="G202">
        <v>11.34787509</v>
      </c>
      <c r="H202">
        <v>124.10523550000001</v>
      </c>
      <c r="I202" t="s">
        <v>323</v>
      </c>
      <c r="J202">
        <v>240</v>
      </c>
      <c r="K202">
        <v>242</v>
      </c>
      <c r="L202">
        <v>209</v>
      </c>
      <c r="M202">
        <v>210</v>
      </c>
      <c r="N202" t="s">
        <v>461</v>
      </c>
      <c r="O202" t="s">
        <v>461</v>
      </c>
      <c r="P202">
        <v>111</v>
      </c>
      <c r="Q202">
        <v>111</v>
      </c>
    </row>
    <row r="203" spans="1:17">
      <c r="A203">
        <v>94</v>
      </c>
      <c r="B203">
        <v>17</v>
      </c>
      <c r="C203" t="s">
        <v>434</v>
      </c>
      <c r="D203" t="s">
        <v>401</v>
      </c>
      <c r="E203" t="s">
        <v>432</v>
      </c>
      <c r="F203">
        <v>523</v>
      </c>
      <c r="G203">
        <v>11.34789782</v>
      </c>
      <c r="H203">
        <v>124.1052194</v>
      </c>
      <c r="I203" t="s">
        <v>324</v>
      </c>
      <c r="J203" t="s">
        <v>461</v>
      </c>
      <c r="K203" t="s">
        <v>461</v>
      </c>
      <c r="L203" t="s">
        <v>461</v>
      </c>
      <c r="M203" t="s">
        <v>461</v>
      </c>
      <c r="N203" t="s">
        <v>461</v>
      </c>
      <c r="O203" t="s">
        <v>461</v>
      </c>
      <c r="P203" t="s">
        <v>461</v>
      </c>
      <c r="Q203" t="s">
        <v>461</v>
      </c>
    </row>
    <row r="204" spans="1:17">
      <c r="A204">
        <v>94</v>
      </c>
      <c r="B204">
        <v>17</v>
      </c>
      <c r="C204" t="s">
        <v>434</v>
      </c>
      <c r="D204" t="s">
        <v>401</v>
      </c>
      <c r="E204" t="s">
        <v>432</v>
      </c>
      <c r="F204">
        <v>524</v>
      </c>
      <c r="G204">
        <v>11.34789782</v>
      </c>
      <c r="H204">
        <v>124.1052194</v>
      </c>
      <c r="I204" t="s">
        <v>325</v>
      </c>
      <c r="J204">
        <v>240</v>
      </c>
      <c r="K204">
        <v>246</v>
      </c>
      <c r="L204">
        <v>212</v>
      </c>
      <c r="M204">
        <v>229</v>
      </c>
      <c r="N204" t="s">
        <v>461</v>
      </c>
      <c r="O204" t="s">
        <v>461</v>
      </c>
      <c r="P204">
        <v>111</v>
      </c>
      <c r="Q204">
        <v>111</v>
      </c>
    </row>
    <row r="205" spans="1:17">
      <c r="A205">
        <v>94</v>
      </c>
      <c r="B205">
        <v>17</v>
      </c>
      <c r="C205" t="s">
        <v>434</v>
      </c>
      <c r="D205" t="s">
        <v>401</v>
      </c>
      <c r="E205" t="s">
        <v>432</v>
      </c>
      <c r="F205">
        <v>525</v>
      </c>
      <c r="G205">
        <v>11.348041029999999</v>
      </c>
      <c r="H205">
        <v>124.1052679</v>
      </c>
      <c r="I205" t="s">
        <v>326</v>
      </c>
      <c r="J205">
        <v>240</v>
      </c>
      <c r="K205">
        <v>242</v>
      </c>
      <c r="L205">
        <v>209</v>
      </c>
      <c r="M205">
        <v>212</v>
      </c>
      <c r="N205">
        <v>250</v>
      </c>
      <c r="O205">
        <v>256</v>
      </c>
      <c r="P205">
        <v>115</v>
      </c>
      <c r="Q205">
        <v>115</v>
      </c>
    </row>
    <row r="206" spans="1:17">
      <c r="A206">
        <v>94</v>
      </c>
      <c r="B206">
        <v>17</v>
      </c>
      <c r="C206" t="s">
        <v>434</v>
      </c>
      <c r="D206" t="s">
        <v>401</v>
      </c>
      <c r="E206" t="s">
        <v>432</v>
      </c>
      <c r="F206">
        <v>526</v>
      </c>
      <c r="G206">
        <v>11.348021429999999</v>
      </c>
      <c r="H206">
        <v>124.1053318</v>
      </c>
      <c r="I206" t="s">
        <v>327</v>
      </c>
      <c r="J206">
        <v>240</v>
      </c>
      <c r="K206">
        <v>240</v>
      </c>
      <c r="L206">
        <v>204</v>
      </c>
      <c r="M206">
        <v>229</v>
      </c>
      <c r="N206">
        <v>256</v>
      </c>
      <c r="O206">
        <v>256</v>
      </c>
      <c r="P206">
        <v>111</v>
      </c>
      <c r="Q206">
        <v>115</v>
      </c>
    </row>
    <row r="207" spans="1:17">
      <c r="A207">
        <v>94</v>
      </c>
      <c r="B207">
        <v>17</v>
      </c>
      <c r="C207" t="s">
        <v>434</v>
      </c>
      <c r="D207" t="s">
        <v>401</v>
      </c>
      <c r="E207" t="s">
        <v>432</v>
      </c>
      <c r="F207">
        <v>527</v>
      </c>
      <c r="G207">
        <v>11.348021429999999</v>
      </c>
      <c r="H207">
        <v>124.1053318</v>
      </c>
      <c r="I207" t="s">
        <v>328</v>
      </c>
      <c r="J207">
        <v>240</v>
      </c>
      <c r="K207">
        <v>242</v>
      </c>
      <c r="L207">
        <v>201</v>
      </c>
      <c r="M207">
        <v>229</v>
      </c>
      <c r="N207">
        <v>254</v>
      </c>
      <c r="O207">
        <v>256</v>
      </c>
      <c r="P207">
        <v>111</v>
      </c>
      <c r="Q207">
        <v>115</v>
      </c>
    </row>
    <row r="208" spans="1:17">
      <c r="A208">
        <v>94</v>
      </c>
      <c r="B208">
        <v>17</v>
      </c>
      <c r="C208" t="s">
        <v>434</v>
      </c>
      <c r="D208" t="s">
        <v>401</v>
      </c>
      <c r="E208" t="s">
        <v>432</v>
      </c>
      <c r="F208">
        <v>528</v>
      </c>
      <c r="G208">
        <v>11.348007369999999</v>
      </c>
      <c r="H208">
        <v>124.1053363</v>
      </c>
      <c r="I208" t="s">
        <v>329</v>
      </c>
      <c r="J208">
        <v>240</v>
      </c>
      <c r="K208">
        <v>242</v>
      </c>
      <c r="L208">
        <v>210</v>
      </c>
      <c r="M208">
        <v>210</v>
      </c>
      <c r="N208" t="s">
        <v>461</v>
      </c>
      <c r="O208" t="s">
        <v>461</v>
      </c>
      <c r="P208">
        <v>111</v>
      </c>
      <c r="Q208">
        <v>111</v>
      </c>
    </row>
    <row r="209" spans="1:17">
      <c r="A209">
        <v>94</v>
      </c>
      <c r="B209">
        <v>17</v>
      </c>
      <c r="C209" t="s">
        <v>434</v>
      </c>
      <c r="D209" t="s">
        <v>401</v>
      </c>
      <c r="E209" t="s">
        <v>432</v>
      </c>
      <c r="F209">
        <v>529</v>
      </c>
      <c r="G209">
        <v>11.348026000000001</v>
      </c>
      <c r="H209">
        <v>124.10534370000001</v>
      </c>
      <c r="I209" t="s">
        <v>330</v>
      </c>
      <c r="J209">
        <v>240</v>
      </c>
      <c r="K209">
        <v>242</v>
      </c>
      <c r="L209">
        <v>210</v>
      </c>
      <c r="M209">
        <v>229</v>
      </c>
      <c r="N209">
        <v>250</v>
      </c>
      <c r="O209">
        <v>256</v>
      </c>
      <c r="P209" t="s">
        <v>461</v>
      </c>
      <c r="Q209" t="s">
        <v>461</v>
      </c>
    </row>
    <row r="210" spans="1:17">
      <c r="A210">
        <v>94</v>
      </c>
      <c r="B210">
        <v>17</v>
      </c>
      <c r="C210" t="s">
        <v>434</v>
      </c>
      <c r="D210" t="s">
        <v>401</v>
      </c>
      <c r="E210" t="s">
        <v>432</v>
      </c>
      <c r="F210">
        <v>530</v>
      </c>
      <c r="G210">
        <v>11.348040900000001</v>
      </c>
      <c r="H210">
        <v>124.1053813</v>
      </c>
      <c r="I210" t="s">
        <v>332</v>
      </c>
      <c r="J210">
        <v>240</v>
      </c>
      <c r="K210">
        <v>240</v>
      </c>
      <c r="L210" t="s">
        <v>461</v>
      </c>
      <c r="M210" t="s">
        <v>461</v>
      </c>
      <c r="N210">
        <v>250</v>
      </c>
      <c r="O210">
        <v>256</v>
      </c>
      <c r="P210">
        <v>111</v>
      </c>
      <c r="Q210">
        <v>115</v>
      </c>
    </row>
    <row r="211" spans="1:17">
      <c r="A211">
        <v>94</v>
      </c>
      <c r="B211">
        <v>17</v>
      </c>
      <c r="C211" t="s">
        <v>434</v>
      </c>
      <c r="D211" t="s">
        <v>401</v>
      </c>
      <c r="E211" t="s">
        <v>432</v>
      </c>
      <c r="F211">
        <v>531</v>
      </c>
      <c r="G211">
        <v>11.348040900000001</v>
      </c>
      <c r="H211">
        <v>124.1053813</v>
      </c>
      <c r="I211" t="s">
        <v>333</v>
      </c>
      <c r="J211">
        <v>240</v>
      </c>
      <c r="K211">
        <v>240</v>
      </c>
      <c r="L211">
        <v>210</v>
      </c>
      <c r="M211">
        <v>210</v>
      </c>
      <c r="N211">
        <v>256</v>
      </c>
      <c r="O211">
        <v>258</v>
      </c>
      <c r="P211">
        <v>115</v>
      </c>
      <c r="Q211">
        <v>117</v>
      </c>
    </row>
    <row r="212" spans="1:17">
      <c r="A212">
        <v>57</v>
      </c>
      <c r="B212">
        <v>18</v>
      </c>
      <c r="C212" t="s">
        <v>435</v>
      </c>
      <c r="D212" t="s">
        <v>436</v>
      </c>
      <c r="E212" t="s">
        <v>437</v>
      </c>
      <c r="F212">
        <v>306</v>
      </c>
      <c r="G212">
        <v>9.9622269439999993</v>
      </c>
      <c r="H212">
        <v>125.2236916</v>
      </c>
      <c r="I212" t="s">
        <v>133</v>
      </c>
      <c r="J212">
        <v>240</v>
      </c>
      <c r="K212">
        <v>240</v>
      </c>
      <c r="L212">
        <v>210</v>
      </c>
      <c r="M212">
        <v>212</v>
      </c>
      <c r="N212" t="s">
        <v>461</v>
      </c>
      <c r="O212" t="s">
        <v>461</v>
      </c>
      <c r="P212">
        <v>111</v>
      </c>
      <c r="Q212">
        <v>115</v>
      </c>
    </row>
    <row r="213" spans="1:17">
      <c r="A213">
        <v>57</v>
      </c>
      <c r="B213">
        <v>18</v>
      </c>
      <c r="C213" t="s">
        <v>435</v>
      </c>
      <c r="D213" t="s">
        <v>436</v>
      </c>
      <c r="E213" t="s">
        <v>437</v>
      </c>
      <c r="F213">
        <v>307</v>
      </c>
      <c r="G213">
        <v>9.9622269439999993</v>
      </c>
      <c r="H213">
        <v>125.2236916</v>
      </c>
      <c r="I213" t="s">
        <v>134</v>
      </c>
      <c r="J213">
        <v>240</v>
      </c>
      <c r="K213">
        <v>242</v>
      </c>
      <c r="L213">
        <v>218</v>
      </c>
      <c r="M213">
        <v>229</v>
      </c>
      <c r="N213" t="s">
        <v>461</v>
      </c>
      <c r="O213" t="s">
        <v>461</v>
      </c>
      <c r="P213">
        <v>115</v>
      </c>
      <c r="Q213">
        <v>115</v>
      </c>
    </row>
    <row r="214" spans="1:17">
      <c r="A214">
        <v>57</v>
      </c>
      <c r="B214">
        <v>18</v>
      </c>
      <c r="C214" t="s">
        <v>435</v>
      </c>
      <c r="D214" t="s">
        <v>436</v>
      </c>
      <c r="E214" t="s">
        <v>437</v>
      </c>
      <c r="F214">
        <v>308</v>
      </c>
      <c r="G214">
        <v>9.9622269439999993</v>
      </c>
      <c r="H214">
        <v>125.2236916</v>
      </c>
      <c r="I214" t="s">
        <v>135</v>
      </c>
      <c r="J214">
        <v>240</v>
      </c>
      <c r="K214">
        <v>246</v>
      </c>
      <c r="L214" t="s">
        <v>461</v>
      </c>
      <c r="M214" t="s">
        <v>461</v>
      </c>
      <c r="N214" t="s">
        <v>461</v>
      </c>
      <c r="O214" t="s">
        <v>461</v>
      </c>
      <c r="P214" t="s">
        <v>461</v>
      </c>
      <c r="Q214" t="s">
        <v>461</v>
      </c>
    </row>
    <row r="215" spans="1:17">
      <c r="A215">
        <v>57</v>
      </c>
      <c r="B215">
        <v>18</v>
      </c>
      <c r="C215" t="s">
        <v>435</v>
      </c>
      <c r="D215" t="s">
        <v>436</v>
      </c>
      <c r="E215" t="s">
        <v>437</v>
      </c>
      <c r="F215">
        <v>309</v>
      </c>
      <c r="G215">
        <v>9.9622600109999997</v>
      </c>
      <c r="H215">
        <v>125.2237803</v>
      </c>
      <c r="I215" t="s">
        <v>136</v>
      </c>
      <c r="J215">
        <v>240</v>
      </c>
      <c r="K215">
        <v>242</v>
      </c>
      <c r="L215">
        <v>212</v>
      </c>
      <c r="M215">
        <v>218</v>
      </c>
      <c r="N215">
        <v>250</v>
      </c>
      <c r="O215">
        <v>250</v>
      </c>
      <c r="P215">
        <v>111</v>
      </c>
      <c r="Q215">
        <v>115</v>
      </c>
    </row>
    <row r="216" spans="1:17">
      <c r="A216">
        <v>57</v>
      </c>
      <c r="B216">
        <v>18</v>
      </c>
      <c r="C216" t="s">
        <v>435</v>
      </c>
      <c r="D216" t="s">
        <v>436</v>
      </c>
      <c r="E216" t="s">
        <v>437</v>
      </c>
      <c r="F216">
        <v>310</v>
      </c>
      <c r="G216">
        <v>9.9622600109999997</v>
      </c>
      <c r="H216">
        <v>125.2237803</v>
      </c>
      <c r="I216" t="s">
        <v>137</v>
      </c>
      <c r="J216">
        <v>240</v>
      </c>
      <c r="K216">
        <v>242</v>
      </c>
      <c r="L216" t="s">
        <v>461</v>
      </c>
      <c r="M216" t="s">
        <v>461</v>
      </c>
      <c r="N216">
        <v>256</v>
      </c>
      <c r="O216">
        <v>256</v>
      </c>
      <c r="P216">
        <v>111</v>
      </c>
      <c r="Q216">
        <v>115</v>
      </c>
    </row>
    <row r="217" spans="1:17">
      <c r="A217">
        <v>57</v>
      </c>
      <c r="B217">
        <v>18</v>
      </c>
      <c r="C217" t="s">
        <v>435</v>
      </c>
      <c r="D217" t="s">
        <v>436</v>
      </c>
      <c r="E217" t="s">
        <v>437</v>
      </c>
      <c r="F217">
        <v>311</v>
      </c>
      <c r="G217">
        <v>9.9622600109999997</v>
      </c>
      <c r="H217">
        <v>125.2237803</v>
      </c>
      <c r="I217" t="s">
        <v>138</v>
      </c>
      <c r="J217">
        <v>240</v>
      </c>
      <c r="K217">
        <v>242</v>
      </c>
      <c r="L217">
        <v>212</v>
      </c>
      <c r="M217">
        <v>218</v>
      </c>
      <c r="N217">
        <v>250</v>
      </c>
      <c r="O217">
        <v>256</v>
      </c>
      <c r="P217">
        <v>111</v>
      </c>
      <c r="Q217">
        <v>115</v>
      </c>
    </row>
    <row r="218" spans="1:17">
      <c r="A218">
        <v>57</v>
      </c>
      <c r="B218">
        <v>18</v>
      </c>
      <c r="C218" t="s">
        <v>435</v>
      </c>
      <c r="D218" t="s">
        <v>436</v>
      </c>
      <c r="E218" t="s">
        <v>437</v>
      </c>
      <c r="F218">
        <v>312</v>
      </c>
      <c r="G218">
        <v>9.9622675750000003</v>
      </c>
      <c r="H218">
        <v>125.2237885</v>
      </c>
      <c r="I218" t="s">
        <v>139</v>
      </c>
      <c r="J218">
        <v>246</v>
      </c>
      <c r="K218">
        <v>246</v>
      </c>
      <c r="L218">
        <v>210</v>
      </c>
      <c r="M218">
        <v>218</v>
      </c>
      <c r="N218">
        <v>250</v>
      </c>
      <c r="O218">
        <v>250</v>
      </c>
      <c r="P218">
        <v>111</v>
      </c>
      <c r="Q218">
        <v>115</v>
      </c>
    </row>
    <row r="219" spans="1:17">
      <c r="A219">
        <v>57</v>
      </c>
      <c r="B219">
        <v>18</v>
      </c>
      <c r="C219" t="s">
        <v>435</v>
      </c>
      <c r="D219" t="s">
        <v>436</v>
      </c>
      <c r="E219" t="s">
        <v>437</v>
      </c>
      <c r="F219">
        <v>313</v>
      </c>
      <c r="G219">
        <v>9.9622675750000003</v>
      </c>
      <c r="H219">
        <v>125.2237885</v>
      </c>
      <c r="I219" t="s">
        <v>140</v>
      </c>
      <c r="J219">
        <v>240</v>
      </c>
      <c r="K219">
        <v>240</v>
      </c>
      <c r="L219">
        <v>212</v>
      </c>
      <c r="M219">
        <v>229</v>
      </c>
      <c r="N219" t="s">
        <v>461</v>
      </c>
      <c r="O219" t="s">
        <v>461</v>
      </c>
      <c r="P219">
        <v>111</v>
      </c>
      <c r="Q219">
        <v>115</v>
      </c>
    </row>
    <row r="220" spans="1:17">
      <c r="A220">
        <v>57</v>
      </c>
      <c r="B220">
        <v>18</v>
      </c>
      <c r="C220" t="s">
        <v>435</v>
      </c>
      <c r="D220" t="s">
        <v>436</v>
      </c>
      <c r="E220" t="s">
        <v>437</v>
      </c>
      <c r="F220">
        <v>314</v>
      </c>
      <c r="G220">
        <v>9.9622289770000005</v>
      </c>
      <c r="H220">
        <v>125.22371099999999</v>
      </c>
      <c r="I220" t="s">
        <v>141</v>
      </c>
      <c r="J220">
        <v>242</v>
      </c>
      <c r="K220">
        <v>242</v>
      </c>
      <c r="L220">
        <v>210</v>
      </c>
      <c r="M220">
        <v>210</v>
      </c>
      <c r="N220" t="s">
        <v>461</v>
      </c>
      <c r="O220" t="s">
        <v>461</v>
      </c>
      <c r="P220" t="s">
        <v>461</v>
      </c>
      <c r="Q220" t="s">
        <v>461</v>
      </c>
    </row>
    <row r="221" spans="1:17">
      <c r="A221">
        <v>57</v>
      </c>
      <c r="B221">
        <v>18</v>
      </c>
      <c r="C221" t="s">
        <v>435</v>
      </c>
      <c r="D221" t="s">
        <v>436</v>
      </c>
      <c r="E221" t="s">
        <v>437</v>
      </c>
      <c r="F221">
        <v>315</v>
      </c>
      <c r="G221">
        <v>9.9622289770000005</v>
      </c>
      <c r="H221">
        <v>125.22371099999999</v>
      </c>
      <c r="I221" t="s">
        <v>142</v>
      </c>
      <c r="J221">
        <v>240</v>
      </c>
      <c r="K221">
        <v>242</v>
      </c>
      <c r="L221">
        <v>209</v>
      </c>
      <c r="M221">
        <v>212</v>
      </c>
      <c r="N221" t="s">
        <v>461</v>
      </c>
      <c r="O221" t="s">
        <v>461</v>
      </c>
      <c r="P221" t="s">
        <v>461</v>
      </c>
      <c r="Q221" t="s">
        <v>461</v>
      </c>
    </row>
    <row r="222" spans="1:17">
      <c r="A222">
        <v>57</v>
      </c>
      <c r="B222">
        <v>18</v>
      </c>
      <c r="C222" t="s">
        <v>435</v>
      </c>
      <c r="D222" t="s">
        <v>436</v>
      </c>
      <c r="E222" t="s">
        <v>437</v>
      </c>
      <c r="F222">
        <v>316</v>
      </c>
      <c r="G222">
        <v>9.9622289770000005</v>
      </c>
      <c r="H222">
        <v>125.22371099999999</v>
      </c>
      <c r="I222" t="s">
        <v>143</v>
      </c>
      <c r="J222" t="s">
        <v>461</v>
      </c>
      <c r="K222" t="s">
        <v>461</v>
      </c>
      <c r="L222" t="s">
        <v>461</v>
      </c>
      <c r="M222" t="s">
        <v>461</v>
      </c>
      <c r="N222" t="s">
        <v>461</v>
      </c>
      <c r="O222" t="s">
        <v>461</v>
      </c>
      <c r="P222" t="s">
        <v>461</v>
      </c>
      <c r="Q222" t="s">
        <v>461</v>
      </c>
    </row>
    <row r="223" spans="1:17">
      <c r="A223">
        <v>57</v>
      </c>
      <c r="B223">
        <v>18</v>
      </c>
      <c r="C223" t="s">
        <v>435</v>
      </c>
      <c r="D223" t="s">
        <v>436</v>
      </c>
      <c r="E223" t="s">
        <v>437</v>
      </c>
      <c r="F223">
        <v>317</v>
      </c>
      <c r="G223">
        <v>9.9622289770000005</v>
      </c>
      <c r="H223">
        <v>125.22371099999999</v>
      </c>
      <c r="I223" t="s">
        <v>144</v>
      </c>
      <c r="J223">
        <v>240</v>
      </c>
      <c r="K223">
        <v>240</v>
      </c>
      <c r="L223">
        <v>212</v>
      </c>
      <c r="M223">
        <v>216</v>
      </c>
      <c r="N223" t="s">
        <v>461</v>
      </c>
      <c r="O223" t="s">
        <v>461</v>
      </c>
      <c r="P223">
        <v>111</v>
      </c>
      <c r="Q223">
        <v>115</v>
      </c>
    </row>
    <row r="224" spans="1:17">
      <c r="A224">
        <v>57</v>
      </c>
      <c r="B224">
        <v>18</v>
      </c>
      <c r="C224" t="s">
        <v>435</v>
      </c>
      <c r="D224" t="s">
        <v>436</v>
      </c>
      <c r="E224" t="s">
        <v>437</v>
      </c>
      <c r="F224">
        <v>318</v>
      </c>
      <c r="G224">
        <v>9.9622269439999993</v>
      </c>
      <c r="H224">
        <v>125.2236916</v>
      </c>
      <c r="I224" t="s">
        <v>145</v>
      </c>
      <c r="J224">
        <v>240</v>
      </c>
      <c r="K224">
        <v>242</v>
      </c>
      <c r="L224">
        <v>210</v>
      </c>
      <c r="M224">
        <v>210</v>
      </c>
      <c r="N224">
        <v>254</v>
      </c>
      <c r="O224">
        <v>256</v>
      </c>
      <c r="P224" t="s">
        <v>461</v>
      </c>
      <c r="Q224" t="s">
        <v>461</v>
      </c>
    </row>
    <row r="225" spans="1:17">
      <c r="A225">
        <v>57</v>
      </c>
      <c r="B225">
        <v>18</v>
      </c>
      <c r="C225" t="s">
        <v>435</v>
      </c>
      <c r="D225" t="s">
        <v>436</v>
      </c>
      <c r="E225" t="s">
        <v>437</v>
      </c>
      <c r="F225">
        <v>319</v>
      </c>
      <c r="G225">
        <v>9.9621665729999993</v>
      </c>
      <c r="H225">
        <v>125.223654</v>
      </c>
      <c r="I225" t="s">
        <v>146</v>
      </c>
      <c r="J225" t="s">
        <v>461</v>
      </c>
      <c r="K225" t="s">
        <v>461</v>
      </c>
      <c r="L225">
        <v>218</v>
      </c>
      <c r="M225">
        <v>229</v>
      </c>
      <c r="N225">
        <v>254</v>
      </c>
      <c r="O225">
        <v>256</v>
      </c>
      <c r="P225" t="s">
        <v>461</v>
      </c>
      <c r="Q225" t="s">
        <v>461</v>
      </c>
    </row>
    <row r="226" spans="1:17">
      <c r="A226">
        <v>57</v>
      </c>
      <c r="B226">
        <v>18</v>
      </c>
      <c r="C226" t="s">
        <v>435</v>
      </c>
      <c r="D226" t="s">
        <v>436</v>
      </c>
      <c r="E226" t="s">
        <v>437</v>
      </c>
      <c r="F226">
        <v>320</v>
      </c>
      <c r="G226">
        <v>9.9621665729999993</v>
      </c>
      <c r="H226">
        <v>125.223654</v>
      </c>
      <c r="I226" t="s">
        <v>147</v>
      </c>
      <c r="J226" t="s">
        <v>461</v>
      </c>
      <c r="K226" t="s">
        <v>461</v>
      </c>
      <c r="L226" t="s">
        <v>461</v>
      </c>
      <c r="M226" t="s">
        <v>461</v>
      </c>
      <c r="N226">
        <v>256</v>
      </c>
      <c r="O226">
        <v>256</v>
      </c>
      <c r="P226" t="s">
        <v>461</v>
      </c>
      <c r="Q226" t="s">
        <v>461</v>
      </c>
    </row>
    <row r="227" spans="1:17">
      <c r="A227">
        <v>57</v>
      </c>
      <c r="B227">
        <v>18</v>
      </c>
      <c r="C227" t="s">
        <v>435</v>
      </c>
      <c r="D227" t="s">
        <v>436</v>
      </c>
      <c r="E227" t="s">
        <v>437</v>
      </c>
      <c r="F227">
        <v>321</v>
      </c>
      <c r="G227">
        <v>9.9624282350000009</v>
      </c>
      <c r="H227">
        <v>125.22386109999999</v>
      </c>
      <c r="I227" t="s">
        <v>148</v>
      </c>
      <c r="J227" t="s">
        <v>461</v>
      </c>
      <c r="K227" t="s">
        <v>461</v>
      </c>
      <c r="L227" t="s">
        <v>461</v>
      </c>
      <c r="M227" t="s">
        <v>461</v>
      </c>
      <c r="N227" t="s">
        <v>461</v>
      </c>
      <c r="O227" t="s">
        <v>461</v>
      </c>
      <c r="P227" t="s">
        <v>461</v>
      </c>
      <c r="Q227" t="s">
        <v>461</v>
      </c>
    </row>
    <row r="228" spans="1:17">
      <c r="A228">
        <v>57</v>
      </c>
      <c r="B228">
        <v>18</v>
      </c>
      <c r="C228" t="s">
        <v>435</v>
      </c>
      <c r="D228" t="s">
        <v>436</v>
      </c>
      <c r="E228" t="s">
        <v>437</v>
      </c>
      <c r="F228">
        <v>322</v>
      </c>
      <c r="G228">
        <v>9.9625276239999998</v>
      </c>
      <c r="H228">
        <v>125.22400279999999</v>
      </c>
      <c r="I228" t="s">
        <v>149</v>
      </c>
      <c r="J228">
        <v>242</v>
      </c>
      <c r="K228">
        <v>250</v>
      </c>
      <c r="L228">
        <v>210</v>
      </c>
      <c r="M228">
        <v>216</v>
      </c>
      <c r="N228" t="s">
        <v>461</v>
      </c>
      <c r="O228" t="s">
        <v>461</v>
      </c>
      <c r="P228" t="s">
        <v>461</v>
      </c>
      <c r="Q228" t="s">
        <v>461</v>
      </c>
    </row>
    <row r="229" spans="1:17">
      <c r="A229">
        <v>55</v>
      </c>
      <c r="B229">
        <v>19</v>
      </c>
      <c r="C229" t="s">
        <v>438</v>
      </c>
      <c r="D229" t="s">
        <v>436</v>
      </c>
      <c r="E229" t="s">
        <v>439</v>
      </c>
      <c r="F229">
        <v>286</v>
      </c>
      <c r="G229">
        <v>10.007424220000001</v>
      </c>
      <c r="H229">
        <v>125.02934380000001</v>
      </c>
      <c r="I229" t="s">
        <v>113</v>
      </c>
      <c r="J229">
        <v>242</v>
      </c>
      <c r="K229">
        <v>244</v>
      </c>
      <c r="L229">
        <v>199</v>
      </c>
      <c r="M229">
        <v>218</v>
      </c>
      <c r="N229">
        <v>250</v>
      </c>
      <c r="O229">
        <v>250</v>
      </c>
      <c r="P229" t="s">
        <v>461</v>
      </c>
      <c r="Q229" t="s">
        <v>461</v>
      </c>
    </row>
    <row r="230" spans="1:17">
      <c r="A230">
        <v>55</v>
      </c>
      <c r="B230">
        <v>19</v>
      </c>
      <c r="C230" t="s">
        <v>438</v>
      </c>
      <c r="D230" t="s">
        <v>436</v>
      </c>
      <c r="E230" t="s">
        <v>439</v>
      </c>
      <c r="F230">
        <v>287</v>
      </c>
      <c r="G230">
        <v>10.007424220000001</v>
      </c>
      <c r="H230">
        <v>125.02934380000001</v>
      </c>
      <c r="I230" t="s">
        <v>114</v>
      </c>
      <c r="J230">
        <v>242</v>
      </c>
      <c r="K230">
        <v>242</v>
      </c>
      <c r="L230" t="s">
        <v>461</v>
      </c>
      <c r="M230" t="s">
        <v>461</v>
      </c>
      <c r="N230">
        <v>250</v>
      </c>
      <c r="O230">
        <v>254</v>
      </c>
      <c r="P230">
        <v>111</v>
      </c>
      <c r="Q230">
        <v>115</v>
      </c>
    </row>
    <row r="231" spans="1:17">
      <c r="A231">
        <v>55</v>
      </c>
      <c r="B231">
        <v>19</v>
      </c>
      <c r="C231" t="s">
        <v>438</v>
      </c>
      <c r="D231" t="s">
        <v>436</v>
      </c>
      <c r="E231" t="s">
        <v>439</v>
      </c>
      <c r="F231">
        <v>288</v>
      </c>
      <c r="G231">
        <v>10.00748059</v>
      </c>
      <c r="H231">
        <v>125.02936750000001</v>
      </c>
      <c r="I231" t="s">
        <v>115</v>
      </c>
      <c r="J231" t="s">
        <v>461</v>
      </c>
      <c r="K231" t="s">
        <v>461</v>
      </c>
      <c r="L231">
        <v>210</v>
      </c>
      <c r="M231">
        <v>212</v>
      </c>
      <c r="N231" t="s">
        <v>461</v>
      </c>
      <c r="O231" t="s">
        <v>461</v>
      </c>
      <c r="P231">
        <v>115</v>
      </c>
      <c r="Q231">
        <v>115</v>
      </c>
    </row>
    <row r="232" spans="1:17">
      <c r="A232">
        <v>55</v>
      </c>
      <c r="B232">
        <v>19</v>
      </c>
      <c r="C232" t="s">
        <v>438</v>
      </c>
      <c r="D232" t="s">
        <v>436</v>
      </c>
      <c r="E232" t="s">
        <v>439</v>
      </c>
      <c r="F232">
        <v>289</v>
      </c>
      <c r="G232">
        <v>10.0074527</v>
      </c>
      <c r="H232">
        <v>125.0293585</v>
      </c>
      <c r="I232" t="s">
        <v>116</v>
      </c>
      <c r="J232">
        <v>240</v>
      </c>
      <c r="K232">
        <v>242</v>
      </c>
      <c r="L232">
        <v>207</v>
      </c>
      <c r="M232">
        <v>212</v>
      </c>
      <c r="N232" t="s">
        <v>461</v>
      </c>
      <c r="O232" t="s">
        <v>461</v>
      </c>
      <c r="P232">
        <v>111</v>
      </c>
      <c r="Q232">
        <v>115</v>
      </c>
    </row>
    <row r="233" spans="1:17">
      <c r="A233">
        <v>55</v>
      </c>
      <c r="B233">
        <v>19</v>
      </c>
      <c r="C233" t="s">
        <v>438</v>
      </c>
      <c r="D233" t="s">
        <v>436</v>
      </c>
      <c r="E233" t="s">
        <v>439</v>
      </c>
      <c r="F233">
        <v>290</v>
      </c>
      <c r="G233">
        <v>10.00743172</v>
      </c>
      <c r="H233">
        <v>125.0293767</v>
      </c>
      <c r="I233" t="s">
        <v>117</v>
      </c>
      <c r="J233" t="s">
        <v>461</v>
      </c>
      <c r="K233" t="s">
        <v>461</v>
      </c>
      <c r="L233" t="s">
        <v>461</v>
      </c>
      <c r="M233" t="s">
        <v>461</v>
      </c>
      <c r="N233">
        <v>250</v>
      </c>
      <c r="O233">
        <v>256</v>
      </c>
      <c r="P233" t="s">
        <v>461</v>
      </c>
      <c r="Q233" t="s">
        <v>461</v>
      </c>
    </row>
    <row r="234" spans="1:17">
      <c r="A234">
        <v>55</v>
      </c>
      <c r="B234">
        <v>19</v>
      </c>
      <c r="C234" t="s">
        <v>438</v>
      </c>
      <c r="D234" t="s">
        <v>436</v>
      </c>
      <c r="E234" t="s">
        <v>439</v>
      </c>
      <c r="F234">
        <v>291</v>
      </c>
      <c r="G234">
        <v>10.0074527</v>
      </c>
      <c r="H234">
        <v>125.0293585</v>
      </c>
      <c r="I234" t="s">
        <v>118</v>
      </c>
      <c r="J234">
        <v>240</v>
      </c>
      <c r="K234">
        <v>242</v>
      </c>
      <c r="L234">
        <v>209</v>
      </c>
      <c r="M234">
        <v>210</v>
      </c>
      <c r="N234" t="s">
        <v>461</v>
      </c>
      <c r="O234" t="s">
        <v>461</v>
      </c>
      <c r="P234">
        <v>111</v>
      </c>
      <c r="Q234">
        <v>115</v>
      </c>
    </row>
    <row r="235" spans="1:17">
      <c r="A235">
        <v>55</v>
      </c>
      <c r="B235">
        <v>19</v>
      </c>
      <c r="C235" t="s">
        <v>438</v>
      </c>
      <c r="D235" t="s">
        <v>436</v>
      </c>
      <c r="E235" t="s">
        <v>439</v>
      </c>
      <c r="F235">
        <v>292</v>
      </c>
      <c r="G235">
        <v>10.00743143</v>
      </c>
      <c r="H235">
        <v>125.0293255</v>
      </c>
      <c r="I235" t="s">
        <v>119</v>
      </c>
      <c r="J235">
        <v>240</v>
      </c>
      <c r="K235">
        <v>240</v>
      </c>
      <c r="L235" t="s">
        <v>461</v>
      </c>
      <c r="M235" t="s">
        <v>461</v>
      </c>
      <c r="N235">
        <v>256</v>
      </c>
      <c r="O235">
        <v>260</v>
      </c>
      <c r="P235">
        <v>111</v>
      </c>
      <c r="Q235">
        <v>115</v>
      </c>
    </row>
    <row r="236" spans="1:17">
      <c r="A236">
        <v>55</v>
      </c>
      <c r="B236">
        <v>19</v>
      </c>
      <c r="C236" t="s">
        <v>438</v>
      </c>
      <c r="D236" t="s">
        <v>436</v>
      </c>
      <c r="E236" t="s">
        <v>439</v>
      </c>
      <c r="F236">
        <v>293</v>
      </c>
      <c r="G236">
        <v>10.00732764</v>
      </c>
      <c r="H236">
        <v>125.0293198</v>
      </c>
      <c r="I236" t="s">
        <v>120</v>
      </c>
      <c r="J236">
        <v>240</v>
      </c>
      <c r="K236">
        <v>242</v>
      </c>
      <c r="L236">
        <v>210</v>
      </c>
      <c r="M236">
        <v>214</v>
      </c>
      <c r="N236">
        <v>250</v>
      </c>
      <c r="O236">
        <v>258</v>
      </c>
      <c r="P236">
        <v>111</v>
      </c>
      <c r="Q236">
        <v>111</v>
      </c>
    </row>
    <row r="237" spans="1:17">
      <c r="A237">
        <v>55</v>
      </c>
      <c r="B237">
        <v>19</v>
      </c>
      <c r="C237" t="s">
        <v>438</v>
      </c>
      <c r="D237" t="s">
        <v>436</v>
      </c>
      <c r="E237" t="s">
        <v>439</v>
      </c>
      <c r="F237">
        <v>294</v>
      </c>
      <c r="G237">
        <v>10.00732764</v>
      </c>
      <c r="H237">
        <v>125.0293198</v>
      </c>
      <c r="I237" t="s">
        <v>121</v>
      </c>
      <c r="J237">
        <v>240</v>
      </c>
      <c r="K237">
        <v>240</v>
      </c>
      <c r="L237">
        <v>212</v>
      </c>
      <c r="M237">
        <v>229</v>
      </c>
      <c r="N237">
        <v>250</v>
      </c>
      <c r="O237">
        <v>250</v>
      </c>
      <c r="P237">
        <v>111</v>
      </c>
      <c r="Q237">
        <v>111</v>
      </c>
    </row>
    <row r="238" spans="1:17">
      <c r="A238">
        <v>55</v>
      </c>
      <c r="B238">
        <v>19</v>
      </c>
      <c r="C238" t="s">
        <v>438</v>
      </c>
      <c r="D238" t="s">
        <v>436</v>
      </c>
      <c r="E238" t="s">
        <v>439</v>
      </c>
      <c r="F238">
        <v>295</v>
      </c>
      <c r="G238">
        <v>10.007251739999999</v>
      </c>
      <c r="H238">
        <v>125.0293403</v>
      </c>
      <c r="I238" t="s">
        <v>122</v>
      </c>
      <c r="J238">
        <v>240</v>
      </c>
      <c r="K238">
        <v>242</v>
      </c>
      <c r="L238" t="s">
        <v>461</v>
      </c>
      <c r="M238" t="s">
        <v>461</v>
      </c>
      <c r="N238" t="s">
        <v>461</v>
      </c>
      <c r="O238" t="s">
        <v>461</v>
      </c>
      <c r="P238" t="s">
        <v>461</v>
      </c>
      <c r="Q238" t="s">
        <v>461</v>
      </c>
    </row>
    <row r="239" spans="1:17">
      <c r="A239">
        <v>55</v>
      </c>
      <c r="B239">
        <v>19</v>
      </c>
      <c r="C239" t="s">
        <v>438</v>
      </c>
      <c r="D239" t="s">
        <v>436</v>
      </c>
      <c r="E239" t="s">
        <v>439</v>
      </c>
      <c r="F239">
        <v>296</v>
      </c>
      <c r="G239">
        <v>10.007251739999999</v>
      </c>
      <c r="H239">
        <v>125.0293403</v>
      </c>
      <c r="I239" t="s">
        <v>123</v>
      </c>
      <c r="J239">
        <v>240</v>
      </c>
      <c r="K239">
        <v>240</v>
      </c>
      <c r="L239">
        <v>210</v>
      </c>
      <c r="M239">
        <v>216</v>
      </c>
      <c r="N239" t="s">
        <v>461</v>
      </c>
      <c r="O239" t="s">
        <v>461</v>
      </c>
      <c r="P239">
        <v>111</v>
      </c>
      <c r="Q239">
        <v>111</v>
      </c>
    </row>
    <row r="240" spans="1:17">
      <c r="A240">
        <v>55</v>
      </c>
      <c r="B240">
        <v>19</v>
      </c>
      <c r="C240" t="s">
        <v>438</v>
      </c>
      <c r="D240" t="s">
        <v>436</v>
      </c>
      <c r="E240" t="s">
        <v>439</v>
      </c>
      <c r="F240">
        <v>297</v>
      </c>
      <c r="G240">
        <v>10.007251739999999</v>
      </c>
      <c r="H240">
        <v>125.0293403</v>
      </c>
      <c r="I240" t="s">
        <v>124</v>
      </c>
      <c r="J240">
        <v>240</v>
      </c>
      <c r="K240">
        <v>240</v>
      </c>
      <c r="L240">
        <v>212</v>
      </c>
      <c r="M240">
        <v>229</v>
      </c>
      <c r="N240" t="s">
        <v>461</v>
      </c>
      <c r="O240" t="s">
        <v>461</v>
      </c>
      <c r="P240">
        <v>115</v>
      </c>
      <c r="Q240">
        <v>115</v>
      </c>
    </row>
    <row r="241" spans="1:17">
      <c r="A241">
        <v>55</v>
      </c>
      <c r="B241">
        <v>19</v>
      </c>
      <c r="C241" t="s">
        <v>438</v>
      </c>
      <c r="D241" t="s">
        <v>436</v>
      </c>
      <c r="E241" t="s">
        <v>439</v>
      </c>
      <c r="F241">
        <v>298</v>
      </c>
      <c r="G241">
        <v>10.00721186</v>
      </c>
      <c r="H241">
        <v>125.02944170000001</v>
      </c>
      <c r="I241" t="s">
        <v>125</v>
      </c>
      <c r="J241">
        <v>240</v>
      </c>
      <c r="K241">
        <v>240</v>
      </c>
      <c r="L241">
        <v>210</v>
      </c>
      <c r="M241">
        <v>229</v>
      </c>
      <c r="N241">
        <v>250</v>
      </c>
      <c r="O241">
        <v>256</v>
      </c>
      <c r="P241">
        <v>111</v>
      </c>
      <c r="Q241">
        <v>115</v>
      </c>
    </row>
    <row r="242" spans="1:17">
      <c r="A242">
        <v>55</v>
      </c>
      <c r="B242">
        <v>19</v>
      </c>
      <c r="C242" t="s">
        <v>438</v>
      </c>
      <c r="D242" t="s">
        <v>436</v>
      </c>
      <c r="E242" t="s">
        <v>439</v>
      </c>
      <c r="F242">
        <v>299</v>
      </c>
      <c r="G242">
        <v>10.00726111</v>
      </c>
      <c r="H242">
        <v>125.0294427</v>
      </c>
      <c r="I242" t="s">
        <v>126</v>
      </c>
      <c r="J242">
        <v>242</v>
      </c>
      <c r="K242">
        <v>242</v>
      </c>
      <c r="L242">
        <v>210</v>
      </c>
      <c r="M242">
        <v>210</v>
      </c>
      <c r="N242" t="s">
        <v>461</v>
      </c>
      <c r="O242" t="s">
        <v>461</v>
      </c>
      <c r="P242">
        <v>111</v>
      </c>
      <c r="Q242">
        <v>111</v>
      </c>
    </row>
    <row r="243" spans="1:17">
      <c r="A243">
        <v>55</v>
      </c>
      <c r="B243">
        <v>19</v>
      </c>
      <c r="C243" t="s">
        <v>438</v>
      </c>
      <c r="D243" t="s">
        <v>436</v>
      </c>
      <c r="E243" t="s">
        <v>439</v>
      </c>
      <c r="F243">
        <v>300</v>
      </c>
      <c r="G243">
        <v>10.007234220000001</v>
      </c>
      <c r="H243">
        <v>125.0294126</v>
      </c>
      <c r="I243" t="s">
        <v>127</v>
      </c>
      <c r="J243">
        <v>240</v>
      </c>
      <c r="K243">
        <v>242</v>
      </c>
      <c r="L243">
        <v>209</v>
      </c>
      <c r="M243">
        <v>210</v>
      </c>
      <c r="N243" t="s">
        <v>461</v>
      </c>
      <c r="O243" t="s">
        <v>461</v>
      </c>
      <c r="P243">
        <v>115</v>
      </c>
      <c r="Q243">
        <v>115</v>
      </c>
    </row>
    <row r="244" spans="1:17">
      <c r="A244">
        <v>55</v>
      </c>
      <c r="B244">
        <v>19</v>
      </c>
      <c r="C244" t="s">
        <v>438</v>
      </c>
      <c r="D244" t="s">
        <v>436</v>
      </c>
      <c r="E244" t="s">
        <v>439</v>
      </c>
      <c r="F244">
        <v>301</v>
      </c>
      <c r="G244">
        <v>10.00740201</v>
      </c>
      <c r="H244">
        <v>125.0293329</v>
      </c>
      <c r="I244" t="s">
        <v>128</v>
      </c>
      <c r="J244">
        <v>242</v>
      </c>
      <c r="K244">
        <v>246</v>
      </c>
      <c r="L244">
        <v>212</v>
      </c>
      <c r="M244">
        <v>229</v>
      </c>
      <c r="N244">
        <v>254</v>
      </c>
      <c r="O244">
        <v>256</v>
      </c>
      <c r="P244" t="s">
        <v>461</v>
      </c>
      <c r="Q244" t="s">
        <v>461</v>
      </c>
    </row>
    <row r="245" spans="1:17">
      <c r="A245">
        <v>55</v>
      </c>
      <c r="B245">
        <v>19</v>
      </c>
      <c r="C245" t="s">
        <v>438</v>
      </c>
      <c r="D245" t="s">
        <v>436</v>
      </c>
      <c r="E245" t="s">
        <v>439</v>
      </c>
      <c r="F245">
        <v>302</v>
      </c>
      <c r="G245">
        <v>10.00748059</v>
      </c>
      <c r="H245">
        <v>125.02936750000001</v>
      </c>
      <c r="I245" t="s">
        <v>129</v>
      </c>
      <c r="J245">
        <v>240</v>
      </c>
      <c r="K245">
        <v>240</v>
      </c>
      <c r="L245">
        <v>210</v>
      </c>
      <c r="M245">
        <v>229</v>
      </c>
      <c r="N245">
        <v>254</v>
      </c>
      <c r="O245">
        <v>256</v>
      </c>
      <c r="P245" t="s">
        <v>461</v>
      </c>
      <c r="Q245" t="s">
        <v>461</v>
      </c>
    </row>
    <row r="246" spans="1:17">
      <c r="A246">
        <v>55</v>
      </c>
      <c r="B246">
        <v>19</v>
      </c>
      <c r="C246" t="s">
        <v>438</v>
      </c>
      <c r="D246" t="s">
        <v>436</v>
      </c>
      <c r="E246" t="s">
        <v>439</v>
      </c>
      <c r="F246">
        <v>303</v>
      </c>
      <c r="G246">
        <v>10.007576200000001</v>
      </c>
      <c r="H246">
        <v>125.0293051</v>
      </c>
      <c r="I246" t="s">
        <v>130</v>
      </c>
      <c r="J246">
        <v>240</v>
      </c>
      <c r="K246">
        <v>242</v>
      </c>
      <c r="L246">
        <v>210</v>
      </c>
      <c r="M246">
        <v>218</v>
      </c>
      <c r="N246" t="s">
        <v>461</v>
      </c>
      <c r="O246" t="s">
        <v>461</v>
      </c>
      <c r="P246">
        <v>111</v>
      </c>
      <c r="Q246">
        <v>111</v>
      </c>
    </row>
    <row r="247" spans="1:17">
      <c r="A247">
        <v>55</v>
      </c>
      <c r="B247">
        <v>19</v>
      </c>
      <c r="C247" t="s">
        <v>438</v>
      </c>
      <c r="D247" t="s">
        <v>436</v>
      </c>
      <c r="E247" t="s">
        <v>439</v>
      </c>
      <c r="F247">
        <v>304</v>
      </c>
      <c r="G247">
        <v>10.00757321</v>
      </c>
      <c r="H247">
        <v>125.0293927</v>
      </c>
      <c r="I247" t="s">
        <v>131</v>
      </c>
      <c r="J247">
        <v>242</v>
      </c>
      <c r="K247">
        <v>250</v>
      </c>
      <c r="L247">
        <v>220</v>
      </c>
      <c r="M247">
        <v>229</v>
      </c>
      <c r="N247" t="s">
        <v>461</v>
      </c>
      <c r="O247" t="s">
        <v>461</v>
      </c>
      <c r="P247">
        <v>111</v>
      </c>
      <c r="Q247">
        <v>111</v>
      </c>
    </row>
    <row r="248" spans="1:17">
      <c r="A248">
        <v>55</v>
      </c>
      <c r="B248">
        <v>19</v>
      </c>
      <c r="C248" t="s">
        <v>438</v>
      </c>
      <c r="D248" t="s">
        <v>436</v>
      </c>
      <c r="E248" t="s">
        <v>439</v>
      </c>
      <c r="F248">
        <v>305</v>
      </c>
      <c r="G248">
        <v>10.007749499999999</v>
      </c>
      <c r="H248">
        <v>125.02929829999999</v>
      </c>
      <c r="I248" t="s">
        <v>132</v>
      </c>
      <c r="J248">
        <v>242</v>
      </c>
      <c r="K248">
        <v>246</v>
      </c>
      <c r="L248">
        <v>207</v>
      </c>
      <c r="M248">
        <v>207</v>
      </c>
      <c r="N248" t="s">
        <v>461</v>
      </c>
      <c r="O248" t="s">
        <v>461</v>
      </c>
      <c r="P248" t="s">
        <v>461</v>
      </c>
      <c r="Q248" t="s">
        <v>461</v>
      </c>
    </row>
    <row r="249" spans="1:17">
      <c r="A249">
        <v>49</v>
      </c>
      <c r="B249">
        <v>20</v>
      </c>
      <c r="C249" t="s">
        <v>440</v>
      </c>
      <c r="D249" t="s">
        <v>436</v>
      </c>
      <c r="E249" t="s">
        <v>441</v>
      </c>
      <c r="F249">
        <v>264</v>
      </c>
      <c r="G249">
        <v>10.17317677</v>
      </c>
      <c r="H249">
        <v>124.7494457</v>
      </c>
      <c r="I249" t="s">
        <v>92</v>
      </c>
      <c r="J249">
        <v>240</v>
      </c>
      <c r="K249">
        <v>240</v>
      </c>
      <c r="L249">
        <v>210</v>
      </c>
      <c r="M249">
        <v>210</v>
      </c>
      <c r="N249" t="s">
        <v>461</v>
      </c>
      <c r="O249" t="s">
        <v>461</v>
      </c>
      <c r="P249" t="s">
        <v>461</v>
      </c>
      <c r="Q249" t="s">
        <v>461</v>
      </c>
    </row>
    <row r="250" spans="1:17">
      <c r="A250">
        <v>49</v>
      </c>
      <c r="B250">
        <v>20</v>
      </c>
      <c r="C250" t="s">
        <v>440</v>
      </c>
      <c r="D250" t="s">
        <v>436</v>
      </c>
      <c r="E250" t="s">
        <v>441</v>
      </c>
      <c r="F250">
        <v>265</v>
      </c>
      <c r="G250">
        <v>10.17317677</v>
      </c>
      <c r="H250">
        <v>124.7494457</v>
      </c>
      <c r="I250" t="s">
        <v>93</v>
      </c>
      <c r="J250">
        <v>240</v>
      </c>
      <c r="K250">
        <v>240</v>
      </c>
      <c r="L250" t="s">
        <v>461</v>
      </c>
      <c r="M250" t="s">
        <v>461</v>
      </c>
      <c r="N250" t="s">
        <v>461</v>
      </c>
      <c r="O250" t="s">
        <v>461</v>
      </c>
      <c r="P250">
        <v>111</v>
      </c>
      <c r="Q250">
        <v>111</v>
      </c>
    </row>
    <row r="251" spans="1:17">
      <c r="A251">
        <v>49</v>
      </c>
      <c r="B251">
        <v>20</v>
      </c>
      <c r="C251" t="s">
        <v>440</v>
      </c>
      <c r="D251" t="s">
        <v>436</v>
      </c>
      <c r="E251" t="s">
        <v>441</v>
      </c>
      <c r="F251">
        <v>266</v>
      </c>
      <c r="G251">
        <v>10.17317677</v>
      </c>
      <c r="H251">
        <v>124.7494457</v>
      </c>
      <c r="I251" t="s">
        <v>94</v>
      </c>
      <c r="J251">
        <v>240</v>
      </c>
      <c r="K251">
        <v>244</v>
      </c>
      <c r="L251">
        <v>210</v>
      </c>
      <c r="M251">
        <v>212</v>
      </c>
      <c r="N251" t="s">
        <v>461</v>
      </c>
      <c r="O251" t="s">
        <v>461</v>
      </c>
      <c r="P251">
        <v>111</v>
      </c>
      <c r="Q251">
        <v>115</v>
      </c>
    </row>
    <row r="252" spans="1:17">
      <c r="A252">
        <v>49</v>
      </c>
      <c r="B252">
        <v>20</v>
      </c>
      <c r="C252" t="s">
        <v>440</v>
      </c>
      <c r="D252" t="s">
        <v>436</v>
      </c>
      <c r="E252" t="s">
        <v>441</v>
      </c>
      <c r="F252">
        <v>267</v>
      </c>
      <c r="G252">
        <v>10.17313321</v>
      </c>
      <c r="H252">
        <v>124.74953480000001</v>
      </c>
      <c r="I252" t="s">
        <v>95</v>
      </c>
      <c r="J252">
        <v>240</v>
      </c>
      <c r="K252">
        <v>242</v>
      </c>
      <c r="L252">
        <v>210</v>
      </c>
      <c r="M252">
        <v>210</v>
      </c>
      <c r="N252" t="s">
        <v>461</v>
      </c>
      <c r="O252" t="s">
        <v>461</v>
      </c>
      <c r="P252">
        <v>111</v>
      </c>
      <c r="Q252">
        <v>115</v>
      </c>
    </row>
    <row r="253" spans="1:17">
      <c r="A253">
        <v>49</v>
      </c>
      <c r="B253">
        <v>20</v>
      </c>
      <c r="C253" t="s">
        <v>440</v>
      </c>
      <c r="D253" t="s">
        <v>436</v>
      </c>
      <c r="E253" t="s">
        <v>441</v>
      </c>
      <c r="F253">
        <v>268</v>
      </c>
      <c r="G253">
        <v>10.17313321</v>
      </c>
      <c r="H253">
        <v>124.74953480000001</v>
      </c>
      <c r="I253" t="s">
        <v>96</v>
      </c>
      <c r="J253">
        <v>242</v>
      </c>
      <c r="K253">
        <v>242</v>
      </c>
      <c r="L253">
        <v>209</v>
      </c>
      <c r="M253">
        <v>212</v>
      </c>
      <c r="N253">
        <v>248</v>
      </c>
      <c r="O253">
        <v>250</v>
      </c>
      <c r="P253">
        <v>111</v>
      </c>
      <c r="Q253">
        <v>111</v>
      </c>
    </row>
    <row r="254" spans="1:17">
      <c r="A254">
        <v>49</v>
      </c>
      <c r="B254">
        <v>20</v>
      </c>
      <c r="C254" t="s">
        <v>440</v>
      </c>
      <c r="D254" t="s">
        <v>436</v>
      </c>
      <c r="E254" t="s">
        <v>441</v>
      </c>
      <c r="F254">
        <v>269</v>
      </c>
      <c r="G254">
        <v>10.173175909999999</v>
      </c>
      <c r="H254">
        <v>124.74964869999999</v>
      </c>
      <c r="I254" t="s">
        <v>97</v>
      </c>
      <c r="J254">
        <v>240</v>
      </c>
      <c r="K254">
        <v>240</v>
      </c>
      <c r="L254">
        <v>210</v>
      </c>
      <c r="M254">
        <v>212</v>
      </c>
      <c r="N254" t="s">
        <v>461</v>
      </c>
      <c r="O254" t="s">
        <v>461</v>
      </c>
      <c r="P254">
        <v>115</v>
      </c>
      <c r="Q254">
        <v>115</v>
      </c>
    </row>
    <row r="255" spans="1:17">
      <c r="A255">
        <v>49</v>
      </c>
      <c r="B255">
        <v>20</v>
      </c>
      <c r="C255" t="s">
        <v>440</v>
      </c>
      <c r="D255" t="s">
        <v>436</v>
      </c>
      <c r="E255" t="s">
        <v>441</v>
      </c>
      <c r="F255">
        <v>270</v>
      </c>
      <c r="G255">
        <v>10.173175909999999</v>
      </c>
      <c r="H255">
        <v>124.74964869999999</v>
      </c>
      <c r="I255" t="s">
        <v>99</v>
      </c>
      <c r="J255">
        <v>240</v>
      </c>
      <c r="K255">
        <v>240</v>
      </c>
      <c r="L255">
        <v>210</v>
      </c>
      <c r="M255">
        <v>229</v>
      </c>
      <c r="N255" t="s">
        <v>461</v>
      </c>
      <c r="O255" t="s">
        <v>461</v>
      </c>
      <c r="P255" t="s">
        <v>461</v>
      </c>
      <c r="Q255" t="s">
        <v>461</v>
      </c>
    </row>
    <row r="256" spans="1:17">
      <c r="A256">
        <v>49</v>
      </c>
      <c r="B256">
        <v>20</v>
      </c>
      <c r="C256" t="s">
        <v>440</v>
      </c>
      <c r="D256" t="s">
        <v>436</v>
      </c>
      <c r="E256" t="s">
        <v>441</v>
      </c>
      <c r="F256">
        <v>271</v>
      </c>
      <c r="G256">
        <v>10.173175909999999</v>
      </c>
      <c r="H256">
        <v>124.74964869999999</v>
      </c>
      <c r="I256" t="s">
        <v>100</v>
      </c>
      <c r="J256">
        <v>240</v>
      </c>
      <c r="K256">
        <v>244</v>
      </c>
      <c r="L256">
        <v>204</v>
      </c>
      <c r="M256">
        <v>210</v>
      </c>
      <c r="N256">
        <v>250</v>
      </c>
      <c r="O256">
        <v>256</v>
      </c>
      <c r="P256">
        <v>111</v>
      </c>
      <c r="Q256">
        <v>111</v>
      </c>
    </row>
    <row r="257" spans="1:17">
      <c r="A257">
        <v>49</v>
      </c>
      <c r="B257">
        <v>20</v>
      </c>
      <c r="C257" t="s">
        <v>440</v>
      </c>
      <c r="D257" t="s">
        <v>436</v>
      </c>
      <c r="E257" t="s">
        <v>441</v>
      </c>
      <c r="F257">
        <v>272</v>
      </c>
      <c r="G257">
        <v>10.173175909999999</v>
      </c>
      <c r="H257">
        <v>124.74964869999999</v>
      </c>
      <c r="I257" t="s">
        <v>101</v>
      </c>
      <c r="J257">
        <v>240</v>
      </c>
      <c r="K257">
        <v>242</v>
      </c>
      <c r="L257">
        <v>212</v>
      </c>
      <c r="M257">
        <v>216</v>
      </c>
      <c r="N257">
        <v>256</v>
      </c>
      <c r="O257">
        <v>258</v>
      </c>
      <c r="P257">
        <v>111</v>
      </c>
      <c r="Q257">
        <v>111</v>
      </c>
    </row>
    <row r="258" spans="1:17">
      <c r="A258">
        <v>49</v>
      </c>
      <c r="B258">
        <v>20</v>
      </c>
      <c r="C258" t="s">
        <v>440</v>
      </c>
      <c r="D258" t="s">
        <v>436</v>
      </c>
      <c r="E258" t="s">
        <v>441</v>
      </c>
      <c r="F258">
        <v>273</v>
      </c>
      <c r="G258">
        <v>10.173175909999999</v>
      </c>
      <c r="H258">
        <v>124.74964869999999</v>
      </c>
      <c r="I258" t="s">
        <v>102</v>
      </c>
      <c r="J258">
        <v>240</v>
      </c>
      <c r="K258">
        <v>242</v>
      </c>
      <c r="L258">
        <v>210</v>
      </c>
      <c r="M258">
        <v>216</v>
      </c>
      <c r="N258">
        <v>256</v>
      </c>
      <c r="O258">
        <v>256</v>
      </c>
      <c r="P258">
        <v>115</v>
      </c>
      <c r="Q258">
        <v>115</v>
      </c>
    </row>
    <row r="259" spans="1:17">
      <c r="A259">
        <v>49</v>
      </c>
      <c r="B259">
        <v>20</v>
      </c>
      <c r="C259" t="s">
        <v>440</v>
      </c>
      <c r="D259" t="s">
        <v>436</v>
      </c>
      <c r="E259" t="s">
        <v>441</v>
      </c>
      <c r="F259">
        <v>274</v>
      </c>
      <c r="G259">
        <v>10.173175909999999</v>
      </c>
      <c r="H259">
        <v>124.74964869999999</v>
      </c>
      <c r="I259" t="s">
        <v>103</v>
      </c>
      <c r="J259">
        <v>242</v>
      </c>
      <c r="K259">
        <v>246</v>
      </c>
      <c r="L259">
        <v>210</v>
      </c>
      <c r="M259">
        <v>222</v>
      </c>
      <c r="N259">
        <v>256</v>
      </c>
      <c r="O259">
        <v>256</v>
      </c>
      <c r="P259">
        <v>111</v>
      </c>
      <c r="Q259">
        <v>113</v>
      </c>
    </row>
    <row r="260" spans="1:17">
      <c r="A260">
        <v>49</v>
      </c>
      <c r="B260">
        <v>20</v>
      </c>
      <c r="C260" t="s">
        <v>440</v>
      </c>
      <c r="D260" t="s">
        <v>436</v>
      </c>
      <c r="E260" t="s">
        <v>441</v>
      </c>
      <c r="F260">
        <v>275</v>
      </c>
      <c r="G260">
        <v>10.17321173</v>
      </c>
      <c r="H260">
        <v>124.74969489999999</v>
      </c>
      <c r="I260" t="s">
        <v>104</v>
      </c>
      <c r="J260">
        <v>240</v>
      </c>
      <c r="K260">
        <v>240</v>
      </c>
      <c r="L260" t="s">
        <v>461</v>
      </c>
      <c r="M260" t="s">
        <v>461</v>
      </c>
      <c r="N260">
        <v>248</v>
      </c>
      <c r="O260">
        <v>256</v>
      </c>
      <c r="P260">
        <v>111</v>
      </c>
      <c r="Q260">
        <v>111</v>
      </c>
    </row>
    <row r="261" spans="1:17">
      <c r="A261">
        <v>50</v>
      </c>
      <c r="B261">
        <v>20</v>
      </c>
      <c r="C261" t="s">
        <v>442</v>
      </c>
      <c r="D261" t="s">
        <v>436</v>
      </c>
      <c r="E261" t="s">
        <v>441</v>
      </c>
      <c r="F261">
        <v>279</v>
      </c>
      <c r="G261">
        <v>10.17266263</v>
      </c>
      <c r="H261">
        <v>124.7508512</v>
      </c>
      <c r="I261" t="s">
        <v>105</v>
      </c>
      <c r="J261" t="s">
        <v>461</v>
      </c>
      <c r="K261" t="s">
        <v>461</v>
      </c>
      <c r="L261" t="s">
        <v>461</v>
      </c>
      <c r="M261" t="s">
        <v>461</v>
      </c>
      <c r="N261" t="s">
        <v>461</v>
      </c>
      <c r="O261" t="s">
        <v>461</v>
      </c>
      <c r="P261" t="s">
        <v>461</v>
      </c>
      <c r="Q261" t="s">
        <v>461</v>
      </c>
    </row>
    <row r="262" spans="1:17">
      <c r="A262">
        <v>50</v>
      </c>
      <c r="B262">
        <v>20</v>
      </c>
      <c r="C262" t="s">
        <v>442</v>
      </c>
      <c r="D262" t="s">
        <v>436</v>
      </c>
      <c r="E262" t="s">
        <v>441</v>
      </c>
      <c r="F262">
        <v>280</v>
      </c>
      <c r="G262">
        <v>10.172514290000001</v>
      </c>
      <c r="H262">
        <v>124.751057</v>
      </c>
      <c r="I262" t="s">
        <v>107</v>
      </c>
      <c r="J262">
        <v>242</v>
      </c>
      <c r="K262">
        <v>242</v>
      </c>
      <c r="L262">
        <v>209</v>
      </c>
      <c r="M262">
        <v>212</v>
      </c>
      <c r="N262" t="s">
        <v>461</v>
      </c>
      <c r="O262" t="s">
        <v>461</v>
      </c>
      <c r="P262" t="s">
        <v>461</v>
      </c>
      <c r="Q262" t="s">
        <v>461</v>
      </c>
    </row>
    <row r="263" spans="1:17">
      <c r="A263">
        <v>50</v>
      </c>
      <c r="B263">
        <v>20</v>
      </c>
      <c r="C263" t="s">
        <v>442</v>
      </c>
      <c r="D263" t="s">
        <v>436</v>
      </c>
      <c r="E263" t="s">
        <v>441</v>
      </c>
      <c r="F263">
        <v>281</v>
      </c>
      <c r="G263">
        <v>10.172484239999999</v>
      </c>
      <c r="H263">
        <v>124.7510484</v>
      </c>
      <c r="I263" t="s">
        <v>108</v>
      </c>
      <c r="J263">
        <v>242</v>
      </c>
      <c r="K263">
        <v>246</v>
      </c>
      <c r="L263">
        <v>209</v>
      </c>
      <c r="M263">
        <v>212</v>
      </c>
      <c r="N263">
        <v>250</v>
      </c>
      <c r="O263">
        <v>254</v>
      </c>
      <c r="P263" t="s">
        <v>461</v>
      </c>
      <c r="Q263" t="s">
        <v>461</v>
      </c>
    </row>
    <row r="264" spans="1:17">
      <c r="A264">
        <v>50</v>
      </c>
      <c r="B264">
        <v>20</v>
      </c>
      <c r="C264" t="s">
        <v>442</v>
      </c>
      <c r="D264" t="s">
        <v>436</v>
      </c>
      <c r="E264" t="s">
        <v>441</v>
      </c>
      <c r="F264">
        <v>282</v>
      </c>
      <c r="G264">
        <v>10.172489499999999</v>
      </c>
      <c r="H264">
        <v>124.75109140000001</v>
      </c>
      <c r="I264" t="s">
        <v>109</v>
      </c>
      <c r="J264" t="s">
        <v>461</v>
      </c>
      <c r="K264" t="s">
        <v>461</v>
      </c>
      <c r="L264" t="s">
        <v>461</v>
      </c>
      <c r="M264" t="s">
        <v>461</v>
      </c>
      <c r="N264" t="s">
        <v>461</v>
      </c>
      <c r="O264" t="s">
        <v>461</v>
      </c>
      <c r="P264" t="s">
        <v>461</v>
      </c>
      <c r="Q264" t="s">
        <v>461</v>
      </c>
    </row>
    <row r="265" spans="1:17">
      <c r="A265">
        <v>50</v>
      </c>
      <c r="B265">
        <v>20</v>
      </c>
      <c r="C265" t="s">
        <v>442</v>
      </c>
      <c r="D265" t="s">
        <v>436</v>
      </c>
      <c r="E265" t="s">
        <v>441</v>
      </c>
      <c r="F265">
        <v>283</v>
      </c>
      <c r="G265">
        <v>10.172489499999999</v>
      </c>
      <c r="H265">
        <v>124.75109140000001</v>
      </c>
      <c r="I265" t="s">
        <v>110</v>
      </c>
      <c r="J265">
        <v>242</v>
      </c>
      <c r="K265">
        <v>246</v>
      </c>
      <c r="L265">
        <v>212</v>
      </c>
      <c r="M265">
        <v>229</v>
      </c>
      <c r="N265" t="s">
        <v>461</v>
      </c>
      <c r="O265" t="s">
        <v>461</v>
      </c>
      <c r="P265">
        <v>115</v>
      </c>
      <c r="Q265">
        <v>115</v>
      </c>
    </row>
    <row r="266" spans="1:17">
      <c r="A266">
        <v>50</v>
      </c>
      <c r="B266">
        <v>20</v>
      </c>
      <c r="C266" t="s">
        <v>442</v>
      </c>
      <c r="D266" t="s">
        <v>436</v>
      </c>
      <c r="E266" t="s">
        <v>441</v>
      </c>
      <c r="F266">
        <v>284</v>
      </c>
      <c r="G266">
        <v>10.172489499999999</v>
      </c>
      <c r="H266">
        <v>124.75109140000001</v>
      </c>
      <c r="I266" t="s">
        <v>111</v>
      </c>
      <c r="J266">
        <v>240</v>
      </c>
      <c r="K266">
        <v>242</v>
      </c>
      <c r="L266">
        <v>210</v>
      </c>
      <c r="M266">
        <v>212</v>
      </c>
      <c r="N266" t="s">
        <v>461</v>
      </c>
      <c r="O266" t="s">
        <v>461</v>
      </c>
      <c r="P266">
        <v>111</v>
      </c>
      <c r="Q266">
        <v>111</v>
      </c>
    </row>
    <row r="267" spans="1:17">
      <c r="A267">
        <v>50</v>
      </c>
      <c r="B267">
        <v>20</v>
      </c>
      <c r="C267" t="s">
        <v>442</v>
      </c>
      <c r="D267" t="s">
        <v>436</v>
      </c>
      <c r="E267" t="s">
        <v>441</v>
      </c>
      <c r="F267">
        <v>285</v>
      </c>
      <c r="G267">
        <v>10.17142982</v>
      </c>
      <c r="H267">
        <v>124.75099950000001</v>
      </c>
      <c r="I267" t="s">
        <v>112</v>
      </c>
      <c r="J267">
        <v>242</v>
      </c>
      <c r="K267">
        <v>244</v>
      </c>
      <c r="L267">
        <v>199</v>
      </c>
      <c r="M267">
        <v>218</v>
      </c>
      <c r="N267" t="s">
        <v>461</v>
      </c>
      <c r="O267" t="s">
        <v>461</v>
      </c>
      <c r="P267">
        <v>111</v>
      </c>
      <c r="Q267">
        <v>115</v>
      </c>
    </row>
    <row r="268" spans="1:17">
      <c r="A268">
        <v>60</v>
      </c>
      <c r="B268">
        <v>22</v>
      </c>
      <c r="C268" t="s">
        <v>443</v>
      </c>
      <c r="D268" t="s">
        <v>436</v>
      </c>
      <c r="E268" t="s">
        <v>444</v>
      </c>
      <c r="F268">
        <v>343</v>
      </c>
      <c r="G268">
        <v>10.53992839</v>
      </c>
      <c r="H268">
        <v>124.6387161</v>
      </c>
      <c r="I268" t="s">
        <v>150</v>
      </c>
      <c r="J268">
        <v>240</v>
      </c>
      <c r="K268">
        <v>242</v>
      </c>
      <c r="L268">
        <v>209</v>
      </c>
      <c r="M268">
        <v>210</v>
      </c>
      <c r="N268">
        <v>250</v>
      </c>
      <c r="O268">
        <v>256</v>
      </c>
      <c r="P268" t="s">
        <v>461</v>
      </c>
      <c r="Q268" t="s">
        <v>461</v>
      </c>
    </row>
    <row r="269" spans="1:17">
      <c r="A269">
        <v>60</v>
      </c>
      <c r="B269">
        <v>22</v>
      </c>
      <c r="C269" t="s">
        <v>443</v>
      </c>
      <c r="D269" t="s">
        <v>436</v>
      </c>
      <c r="E269" t="s">
        <v>444</v>
      </c>
      <c r="F269">
        <v>344</v>
      </c>
      <c r="G269">
        <v>10.540316750000001</v>
      </c>
      <c r="H269">
        <v>124.6382605</v>
      </c>
      <c r="I269" t="s">
        <v>151</v>
      </c>
      <c r="J269">
        <v>240</v>
      </c>
      <c r="K269">
        <v>240</v>
      </c>
      <c r="L269">
        <v>210</v>
      </c>
      <c r="M269">
        <v>218</v>
      </c>
      <c r="N269" t="s">
        <v>461</v>
      </c>
      <c r="O269" t="s">
        <v>461</v>
      </c>
      <c r="P269" t="s">
        <v>461</v>
      </c>
      <c r="Q269" t="s">
        <v>461</v>
      </c>
    </row>
    <row r="270" spans="1:17">
      <c r="A270">
        <v>60</v>
      </c>
      <c r="B270">
        <v>22</v>
      </c>
      <c r="C270" t="s">
        <v>443</v>
      </c>
      <c r="D270" t="s">
        <v>436</v>
      </c>
      <c r="E270" t="s">
        <v>444</v>
      </c>
      <c r="F270">
        <v>345</v>
      </c>
      <c r="G270">
        <v>10.540316750000001</v>
      </c>
      <c r="H270">
        <v>124.6382605</v>
      </c>
      <c r="I270" t="s">
        <v>152</v>
      </c>
      <c r="J270">
        <v>242</v>
      </c>
      <c r="K270">
        <v>244</v>
      </c>
      <c r="L270">
        <v>210</v>
      </c>
      <c r="M270">
        <v>216</v>
      </c>
      <c r="N270" t="s">
        <v>461</v>
      </c>
      <c r="O270" t="s">
        <v>461</v>
      </c>
      <c r="P270">
        <v>111</v>
      </c>
      <c r="Q270">
        <v>115</v>
      </c>
    </row>
    <row r="271" spans="1:17">
      <c r="A271">
        <v>60</v>
      </c>
      <c r="B271">
        <v>22</v>
      </c>
      <c r="C271" t="s">
        <v>443</v>
      </c>
      <c r="D271" t="s">
        <v>436</v>
      </c>
      <c r="E271" t="s">
        <v>444</v>
      </c>
      <c r="F271">
        <v>346</v>
      </c>
      <c r="G271">
        <v>10.540379590000001</v>
      </c>
      <c r="H271">
        <v>124.6382342</v>
      </c>
      <c r="I271" t="s">
        <v>153</v>
      </c>
      <c r="J271">
        <v>240</v>
      </c>
      <c r="K271">
        <v>242</v>
      </c>
      <c r="L271" t="s">
        <v>461</v>
      </c>
      <c r="M271" t="s">
        <v>461</v>
      </c>
      <c r="N271">
        <v>250</v>
      </c>
      <c r="O271">
        <v>256</v>
      </c>
      <c r="P271">
        <v>111</v>
      </c>
      <c r="Q271">
        <v>111</v>
      </c>
    </row>
    <row r="272" spans="1:17">
      <c r="A272">
        <v>60</v>
      </c>
      <c r="B272">
        <v>22</v>
      </c>
      <c r="C272" t="s">
        <v>443</v>
      </c>
      <c r="D272" t="s">
        <v>436</v>
      </c>
      <c r="E272" t="s">
        <v>444</v>
      </c>
      <c r="F272">
        <v>347</v>
      </c>
      <c r="G272">
        <v>10.540379590000001</v>
      </c>
      <c r="H272">
        <v>124.6382342</v>
      </c>
      <c r="I272" t="s">
        <v>154</v>
      </c>
      <c r="J272">
        <v>240</v>
      </c>
      <c r="K272">
        <v>246</v>
      </c>
      <c r="L272">
        <v>216</v>
      </c>
      <c r="M272">
        <v>229</v>
      </c>
      <c r="N272">
        <v>256</v>
      </c>
      <c r="O272">
        <v>256</v>
      </c>
      <c r="P272">
        <v>111</v>
      </c>
      <c r="Q272">
        <v>115</v>
      </c>
    </row>
    <row r="273" spans="1:17">
      <c r="A273">
        <v>60</v>
      </c>
      <c r="B273">
        <v>22</v>
      </c>
      <c r="C273" t="s">
        <v>443</v>
      </c>
      <c r="D273" t="s">
        <v>436</v>
      </c>
      <c r="E273" t="s">
        <v>444</v>
      </c>
      <c r="F273">
        <v>348</v>
      </c>
      <c r="G273">
        <v>10.5403661</v>
      </c>
      <c r="H273">
        <v>124.63784219999999</v>
      </c>
      <c r="I273" t="s">
        <v>155</v>
      </c>
      <c r="J273">
        <v>242</v>
      </c>
      <c r="K273">
        <v>246</v>
      </c>
      <c r="L273">
        <v>209</v>
      </c>
      <c r="M273">
        <v>229</v>
      </c>
      <c r="N273" t="s">
        <v>461</v>
      </c>
      <c r="O273" t="s">
        <v>461</v>
      </c>
      <c r="P273">
        <v>115</v>
      </c>
      <c r="Q273">
        <v>115</v>
      </c>
    </row>
    <row r="274" spans="1:17">
      <c r="A274">
        <v>60</v>
      </c>
      <c r="B274">
        <v>22</v>
      </c>
      <c r="C274" t="s">
        <v>443</v>
      </c>
      <c r="D274" t="s">
        <v>436</v>
      </c>
      <c r="E274" t="s">
        <v>444</v>
      </c>
      <c r="F274">
        <v>349</v>
      </c>
      <c r="G274">
        <v>10.5403661</v>
      </c>
      <c r="H274">
        <v>124.63784219999999</v>
      </c>
      <c r="I274" t="s">
        <v>156</v>
      </c>
      <c r="J274">
        <v>240</v>
      </c>
      <c r="K274">
        <v>240</v>
      </c>
      <c r="L274">
        <v>209</v>
      </c>
      <c r="M274">
        <v>212</v>
      </c>
      <c r="N274" t="s">
        <v>461</v>
      </c>
      <c r="O274" t="s">
        <v>461</v>
      </c>
      <c r="P274" t="s">
        <v>461</v>
      </c>
      <c r="Q274" t="s">
        <v>461</v>
      </c>
    </row>
    <row r="275" spans="1:17">
      <c r="A275">
        <v>60</v>
      </c>
      <c r="B275">
        <v>22</v>
      </c>
      <c r="C275" t="s">
        <v>443</v>
      </c>
      <c r="D275" t="s">
        <v>436</v>
      </c>
      <c r="E275" t="s">
        <v>444</v>
      </c>
      <c r="F275">
        <v>350</v>
      </c>
      <c r="G275">
        <v>10.54035264</v>
      </c>
      <c r="H275">
        <v>124.6378333</v>
      </c>
      <c r="I275" t="s">
        <v>157</v>
      </c>
      <c r="J275" t="s">
        <v>461</v>
      </c>
      <c r="K275" t="s">
        <v>461</v>
      </c>
      <c r="L275" t="s">
        <v>461</v>
      </c>
      <c r="M275" t="s">
        <v>461</v>
      </c>
      <c r="N275" t="s">
        <v>461</v>
      </c>
      <c r="O275" t="s">
        <v>461</v>
      </c>
      <c r="P275" t="s">
        <v>461</v>
      </c>
      <c r="Q275" t="s">
        <v>461</v>
      </c>
    </row>
    <row r="276" spans="1:17">
      <c r="A276">
        <v>60</v>
      </c>
      <c r="B276">
        <v>22</v>
      </c>
      <c r="C276" t="s">
        <v>443</v>
      </c>
      <c r="D276" t="s">
        <v>436</v>
      </c>
      <c r="E276" t="s">
        <v>444</v>
      </c>
      <c r="F276">
        <v>351</v>
      </c>
      <c r="G276">
        <v>10.54035264</v>
      </c>
      <c r="H276">
        <v>124.6378333</v>
      </c>
      <c r="I276" t="s">
        <v>158</v>
      </c>
      <c r="J276">
        <v>242</v>
      </c>
      <c r="K276">
        <v>246</v>
      </c>
      <c r="L276">
        <v>210</v>
      </c>
      <c r="M276">
        <v>210</v>
      </c>
      <c r="N276" t="s">
        <v>461</v>
      </c>
      <c r="O276" t="s">
        <v>461</v>
      </c>
      <c r="P276">
        <v>111</v>
      </c>
      <c r="Q276">
        <v>115</v>
      </c>
    </row>
    <row r="277" spans="1:17">
      <c r="A277">
        <v>60</v>
      </c>
      <c r="B277">
        <v>22</v>
      </c>
      <c r="C277" t="s">
        <v>443</v>
      </c>
      <c r="D277" t="s">
        <v>436</v>
      </c>
      <c r="E277" t="s">
        <v>444</v>
      </c>
      <c r="F277">
        <v>352</v>
      </c>
      <c r="G277">
        <v>10.54035264</v>
      </c>
      <c r="H277">
        <v>124.6378333</v>
      </c>
      <c r="I277" t="s">
        <v>159</v>
      </c>
      <c r="J277">
        <v>242</v>
      </c>
      <c r="K277">
        <v>242</v>
      </c>
      <c r="L277">
        <v>210</v>
      </c>
      <c r="M277">
        <v>210</v>
      </c>
      <c r="N277" t="s">
        <v>461</v>
      </c>
      <c r="O277" t="s">
        <v>461</v>
      </c>
      <c r="P277">
        <v>111</v>
      </c>
      <c r="Q277">
        <v>115</v>
      </c>
    </row>
    <row r="278" spans="1:17">
      <c r="A278">
        <v>60</v>
      </c>
      <c r="B278">
        <v>22</v>
      </c>
      <c r="C278" t="s">
        <v>443</v>
      </c>
      <c r="D278" t="s">
        <v>436</v>
      </c>
      <c r="E278" t="s">
        <v>444</v>
      </c>
      <c r="F278">
        <v>353</v>
      </c>
      <c r="G278">
        <v>10.54046157</v>
      </c>
      <c r="H278">
        <v>124.6377821</v>
      </c>
      <c r="I278" t="s">
        <v>160</v>
      </c>
      <c r="J278">
        <v>240</v>
      </c>
      <c r="K278">
        <v>240</v>
      </c>
      <c r="L278">
        <v>210</v>
      </c>
      <c r="M278">
        <v>212</v>
      </c>
      <c r="N278" t="s">
        <v>461</v>
      </c>
      <c r="O278" t="s">
        <v>461</v>
      </c>
      <c r="P278">
        <v>111</v>
      </c>
      <c r="Q278">
        <v>111</v>
      </c>
    </row>
    <row r="279" spans="1:17">
      <c r="A279">
        <v>60</v>
      </c>
      <c r="B279">
        <v>22</v>
      </c>
      <c r="C279" t="s">
        <v>443</v>
      </c>
      <c r="D279" t="s">
        <v>436</v>
      </c>
      <c r="E279" t="s">
        <v>444</v>
      </c>
      <c r="F279">
        <v>354</v>
      </c>
      <c r="G279">
        <v>10.54044141</v>
      </c>
      <c r="H279">
        <v>124.63776679999999</v>
      </c>
      <c r="I279" t="s">
        <v>161</v>
      </c>
      <c r="J279">
        <v>240</v>
      </c>
      <c r="K279">
        <v>240</v>
      </c>
      <c r="L279">
        <v>210</v>
      </c>
      <c r="M279">
        <v>210</v>
      </c>
      <c r="N279">
        <v>256</v>
      </c>
      <c r="O279">
        <v>256</v>
      </c>
      <c r="P279">
        <v>111</v>
      </c>
      <c r="Q279">
        <v>111</v>
      </c>
    </row>
    <row r="280" spans="1:17">
      <c r="A280">
        <v>60</v>
      </c>
      <c r="B280">
        <v>22</v>
      </c>
      <c r="C280" t="s">
        <v>443</v>
      </c>
      <c r="D280" t="s">
        <v>436</v>
      </c>
      <c r="E280" t="s">
        <v>444</v>
      </c>
      <c r="F280">
        <v>355</v>
      </c>
      <c r="G280">
        <v>10.54044141</v>
      </c>
      <c r="H280">
        <v>124.63776679999999</v>
      </c>
      <c r="I280" t="s">
        <v>162</v>
      </c>
      <c r="J280">
        <v>240</v>
      </c>
      <c r="K280">
        <v>242</v>
      </c>
      <c r="L280">
        <v>209</v>
      </c>
      <c r="M280">
        <v>210</v>
      </c>
      <c r="N280">
        <v>256</v>
      </c>
      <c r="O280">
        <v>256</v>
      </c>
      <c r="P280" t="s">
        <v>461</v>
      </c>
      <c r="Q280" t="s">
        <v>461</v>
      </c>
    </row>
    <row r="281" spans="1:17">
      <c r="A281">
        <v>60</v>
      </c>
      <c r="B281">
        <v>22</v>
      </c>
      <c r="C281" t="s">
        <v>443</v>
      </c>
      <c r="D281" t="s">
        <v>436</v>
      </c>
      <c r="E281" t="s">
        <v>444</v>
      </c>
      <c r="F281">
        <v>356</v>
      </c>
      <c r="G281">
        <v>10.54022685</v>
      </c>
      <c r="H281">
        <v>124.63802029999999</v>
      </c>
      <c r="I281" t="s">
        <v>163</v>
      </c>
      <c r="J281">
        <v>240</v>
      </c>
      <c r="K281">
        <v>242</v>
      </c>
      <c r="L281">
        <v>212</v>
      </c>
      <c r="M281">
        <v>212</v>
      </c>
      <c r="N281">
        <v>256</v>
      </c>
      <c r="O281">
        <v>256</v>
      </c>
      <c r="P281">
        <v>115</v>
      </c>
      <c r="Q281">
        <v>117</v>
      </c>
    </row>
    <row r="282" spans="1:17">
      <c r="A282">
        <v>60</v>
      </c>
      <c r="B282">
        <v>22</v>
      </c>
      <c r="C282" t="s">
        <v>443</v>
      </c>
      <c r="D282" t="s">
        <v>436</v>
      </c>
      <c r="E282" t="s">
        <v>444</v>
      </c>
      <c r="F282">
        <v>357</v>
      </c>
      <c r="G282">
        <v>10.54022685</v>
      </c>
      <c r="H282">
        <v>124.63802029999999</v>
      </c>
      <c r="I282" t="s">
        <v>164</v>
      </c>
      <c r="J282">
        <v>240</v>
      </c>
      <c r="K282">
        <v>244</v>
      </c>
      <c r="L282" t="s">
        <v>461</v>
      </c>
      <c r="M282" t="s">
        <v>461</v>
      </c>
      <c r="N282" t="s">
        <v>461</v>
      </c>
      <c r="O282" t="s">
        <v>461</v>
      </c>
      <c r="P282">
        <v>111</v>
      </c>
      <c r="Q282">
        <v>111</v>
      </c>
    </row>
    <row r="283" spans="1:17">
      <c r="A283">
        <v>60</v>
      </c>
      <c r="B283">
        <v>22</v>
      </c>
      <c r="C283" t="s">
        <v>443</v>
      </c>
      <c r="D283" t="s">
        <v>436</v>
      </c>
      <c r="E283" t="s">
        <v>444</v>
      </c>
      <c r="F283">
        <v>358</v>
      </c>
      <c r="G283">
        <v>10.54022685</v>
      </c>
      <c r="H283">
        <v>124.63802029999999</v>
      </c>
      <c r="I283" t="s">
        <v>165</v>
      </c>
      <c r="J283">
        <v>246</v>
      </c>
      <c r="K283">
        <v>246</v>
      </c>
      <c r="L283">
        <v>210</v>
      </c>
      <c r="M283">
        <v>212</v>
      </c>
      <c r="N283">
        <v>250</v>
      </c>
      <c r="O283">
        <v>256</v>
      </c>
      <c r="P283">
        <v>111</v>
      </c>
      <c r="Q283">
        <v>115</v>
      </c>
    </row>
    <row r="284" spans="1:17">
      <c r="A284">
        <v>60</v>
      </c>
      <c r="B284">
        <v>22</v>
      </c>
      <c r="C284" t="s">
        <v>443</v>
      </c>
      <c r="D284" t="s">
        <v>436</v>
      </c>
      <c r="E284" t="s">
        <v>444</v>
      </c>
      <c r="F284">
        <v>359</v>
      </c>
      <c r="G284">
        <v>10.53931865</v>
      </c>
      <c r="H284">
        <v>124.6395728</v>
      </c>
      <c r="I284" t="s">
        <v>166</v>
      </c>
      <c r="J284">
        <v>242</v>
      </c>
      <c r="K284">
        <v>246</v>
      </c>
      <c r="L284">
        <v>210</v>
      </c>
      <c r="M284">
        <v>212</v>
      </c>
      <c r="N284" t="s">
        <v>461</v>
      </c>
      <c r="O284" t="s">
        <v>461</v>
      </c>
      <c r="P284">
        <v>111</v>
      </c>
      <c r="Q284">
        <v>111</v>
      </c>
    </row>
    <row r="285" spans="1:17">
      <c r="A285">
        <v>60</v>
      </c>
      <c r="B285">
        <v>22</v>
      </c>
      <c r="C285" t="s">
        <v>443</v>
      </c>
      <c r="D285" t="s">
        <v>436</v>
      </c>
      <c r="E285" t="s">
        <v>444</v>
      </c>
      <c r="F285">
        <v>360</v>
      </c>
      <c r="G285">
        <v>10.53931865</v>
      </c>
      <c r="H285">
        <v>124.6395728</v>
      </c>
      <c r="I285" t="s">
        <v>167</v>
      </c>
      <c r="J285">
        <v>242</v>
      </c>
      <c r="K285">
        <v>244</v>
      </c>
      <c r="L285">
        <v>210</v>
      </c>
      <c r="M285">
        <v>229</v>
      </c>
      <c r="N285" t="s">
        <v>461</v>
      </c>
      <c r="O285" t="s">
        <v>461</v>
      </c>
      <c r="P285" t="s">
        <v>461</v>
      </c>
      <c r="Q285" t="s">
        <v>461</v>
      </c>
    </row>
    <row r="286" spans="1:17">
      <c r="A286">
        <v>60</v>
      </c>
      <c r="B286">
        <v>22</v>
      </c>
      <c r="C286" t="s">
        <v>443</v>
      </c>
      <c r="D286" t="s">
        <v>436</v>
      </c>
      <c r="E286" t="s">
        <v>444</v>
      </c>
      <c r="F286">
        <v>361</v>
      </c>
      <c r="G286">
        <v>10.539206249999999</v>
      </c>
      <c r="H286">
        <v>124.63948689999999</v>
      </c>
      <c r="I286" t="s">
        <v>168</v>
      </c>
      <c r="J286">
        <v>240</v>
      </c>
      <c r="K286">
        <v>250</v>
      </c>
      <c r="L286">
        <v>209</v>
      </c>
      <c r="M286">
        <v>218</v>
      </c>
      <c r="N286" t="s">
        <v>461</v>
      </c>
      <c r="O286" t="s">
        <v>461</v>
      </c>
      <c r="P286" t="s">
        <v>461</v>
      </c>
      <c r="Q286" t="s">
        <v>461</v>
      </c>
    </row>
    <row r="287" spans="1:17">
      <c r="A287">
        <v>60</v>
      </c>
      <c r="B287">
        <v>22</v>
      </c>
      <c r="C287" t="s">
        <v>443</v>
      </c>
      <c r="D287" t="s">
        <v>436</v>
      </c>
      <c r="E287" t="s">
        <v>444</v>
      </c>
      <c r="F287">
        <v>362</v>
      </c>
      <c r="G287">
        <v>10.53874849</v>
      </c>
      <c r="H287">
        <v>124.6403327</v>
      </c>
      <c r="I287" t="s">
        <v>169</v>
      </c>
      <c r="J287">
        <v>240</v>
      </c>
      <c r="K287">
        <v>240</v>
      </c>
      <c r="L287">
        <v>210</v>
      </c>
      <c r="M287">
        <v>212</v>
      </c>
      <c r="N287" t="s">
        <v>461</v>
      </c>
      <c r="O287" t="s">
        <v>461</v>
      </c>
      <c r="P287" t="s">
        <v>461</v>
      </c>
      <c r="Q287" t="s">
        <v>461</v>
      </c>
    </row>
    <row r="288" spans="1:17">
      <c r="A288">
        <v>63</v>
      </c>
      <c r="B288">
        <v>22</v>
      </c>
      <c r="C288" t="s">
        <v>445</v>
      </c>
      <c r="D288" t="s">
        <v>436</v>
      </c>
      <c r="E288" t="s">
        <v>444</v>
      </c>
      <c r="F288">
        <v>365</v>
      </c>
      <c r="G288">
        <v>10.53092418</v>
      </c>
      <c r="H288">
        <v>124.7519108</v>
      </c>
      <c r="I288" t="s">
        <v>170</v>
      </c>
      <c r="J288">
        <v>240</v>
      </c>
      <c r="K288">
        <v>246</v>
      </c>
      <c r="L288">
        <v>229</v>
      </c>
      <c r="M288">
        <v>229</v>
      </c>
      <c r="N288" t="s">
        <v>461</v>
      </c>
      <c r="O288" t="s">
        <v>461</v>
      </c>
      <c r="P288">
        <v>111</v>
      </c>
      <c r="Q288">
        <v>115</v>
      </c>
    </row>
    <row r="289" spans="1:17">
      <c r="A289">
        <v>63</v>
      </c>
      <c r="B289">
        <v>22</v>
      </c>
      <c r="C289" t="s">
        <v>445</v>
      </c>
      <c r="D289" t="s">
        <v>436</v>
      </c>
      <c r="E289" t="s">
        <v>444</v>
      </c>
      <c r="F289">
        <v>366</v>
      </c>
      <c r="G289">
        <v>10.53092418</v>
      </c>
      <c r="H289">
        <v>124.7519108</v>
      </c>
      <c r="I289" t="s">
        <v>171</v>
      </c>
      <c r="J289">
        <v>242</v>
      </c>
      <c r="K289">
        <v>242</v>
      </c>
      <c r="L289">
        <v>210</v>
      </c>
      <c r="M289">
        <v>229</v>
      </c>
      <c r="N289" t="s">
        <v>461</v>
      </c>
      <c r="O289" t="s">
        <v>461</v>
      </c>
      <c r="P289">
        <v>115</v>
      </c>
      <c r="Q289">
        <v>115</v>
      </c>
    </row>
    <row r="290" spans="1:17">
      <c r="A290">
        <v>63</v>
      </c>
      <c r="B290">
        <v>22</v>
      </c>
      <c r="C290" t="s">
        <v>445</v>
      </c>
      <c r="D290" t="s">
        <v>436</v>
      </c>
      <c r="E290" t="s">
        <v>444</v>
      </c>
      <c r="F290">
        <v>367</v>
      </c>
      <c r="G290">
        <v>10.530957949999999</v>
      </c>
      <c r="H290">
        <v>124.7520643</v>
      </c>
      <c r="I290" t="s">
        <v>172</v>
      </c>
      <c r="J290">
        <v>244</v>
      </c>
      <c r="K290">
        <v>246</v>
      </c>
      <c r="L290">
        <v>209</v>
      </c>
      <c r="M290">
        <v>210</v>
      </c>
      <c r="N290">
        <v>250</v>
      </c>
      <c r="O290">
        <v>256</v>
      </c>
      <c r="P290">
        <v>111</v>
      </c>
      <c r="Q290">
        <v>115</v>
      </c>
    </row>
    <row r="291" spans="1:17">
      <c r="A291">
        <v>63</v>
      </c>
      <c r="B291">
        <v>22</v>
      </c>
      <c r="C291" t="s">
        <v>445</v>
      </c>
      <c r="D291" t="s">
        <v>436</v>
      </c>
      <c r="E291" t="s">
        <v>444</v>
      </c>
      <c r="F291">
        <v>368</v>
      </c>
      <c r="G291">
        <v>10.530957949999999</v>
      </c>
      <c r="H291">
        <v>124.7520643</v>
      </c>
      <c r="I291" t="s">
        <v>173</v>
      </c>
      <c r="J291">
        <v>240</v>
      </c>
      <c r="K291">
        <v>246</v>
      </c>
      <c r="L291">
        <v>210</v>
      </c>
      <c r="M291">
        <v>218</v>
      </c>
      <c r="N291" t="s">
        <v>461</v>
      </c>
      <c r="O291" t="s">
        <v>461</v>
      </c>
      <c r="P291">
        <v>111</v>
      </c>
      <c r="Q291">
        <v>115</v>
      </c>
    </row>
    <row r="292" spans="1:17">
      <c r="A292">
        <v>63</v>
      </c>
      <c r="B292">
        <v>22</v>
      </c>
      <c r="C292" t="s">
        <v>445</v>
      </c>
      <c r="D292" t="s">
        <v>436</v>
      </c>
      <c r="E292" t="s">
        <v>444</v>
      </c>
      <c r="F292">
        <v>369</v>
      </c>
      <c r="G292">
        <v>10.530957949999999</v>
      </c>
      <c r="H292">
        <v>124.7520643</v>
      </c>
      <c r="I292" t="s">
        <v>174</v>
      </c>
      <c r="J292">
        <v>240</v>
      </c>
      <c r="K292">
        <v>240</v>
      </c>
      <c r="L292">
        <v>212</v>
      </c>
      <c r="M292">
        <v>212</v>
      </c>
      <c r="N292" t="s">
        <v>461</v>
      </c>
      <c r="O292" t="s">
        <v>461</v>
      </c>
      <c r="P292">
        <v>111</v>
      </c>
      <c r="Q292">
        <v>115</v>
      </c>
    </row>
    <row r="293" spans="1:17">
      <c r="A293">
        <v>63</v>
      </c>
      <c r="B293">
        <v>22</v>
      </c>
      <c r="C293" t="s">
        <v>445</v>
      </c>
      <c r="D293" t="s">
        <v>436</v>
      </c>
      <c r="E293" t="s">
        <v>444</v>
      </c>
      <c r="F293">
        <v>370</v>
      </c>
      <c r="G293">
        <v>10.53085282</v>
      </c>
      <c r="H293">
        <v>124.75214990000001</v>
      </c>
      <c r="I293" t="s">
        <v>175</v>
      </c>
      <c r="J293">
        <v>240</v>
      </c>
      <c r="K293">
        <v>240</v>
      </c>
      <c r="L293">
        <v>210</v>
      </c>
      <c r="M293">
        <v>214</v>
      </c>
      <c r="N293">
        <v>250</v>
      </c>
      <c r="O293">
        <v>256</v>
      </c>
      <c r="P293">
        <v>111</v>
      </c>
      <c r="Q293">
        <v>115</v>
      </c>
    </row>
    <row r="294" spans="1:17">
      <c r="A294">
        <v>63</v>
      </c>
      <c r="B294">
        <v>22</v>
      </c>
      <c r="C294" t="s">
        <v>445</v>
      </c>
      <c r="D294" t="s">
        <v>436</v>
      </c>
      <c r="E294" t="s">
        <v>444</v>
      </c>
      <c r="F294">
        <v>371</v>
      </c>
      <c r="G294">
        <v>10.53085282</v>
      </c>
      <c r="H294">
        <v>124.75214990000001</v>
      </c>
      <c r="I294" t="s">
        <v>176</v>
      </c>
      <c r="J294">
        <v>240</v>
      </c>
      <c r="K294">
        <v>240</v>
      </c>
      <c r="L294" t="s">
        <v>461</v>
      </c>
      <c r="M294" t="s">
        <v>461</v>
      </c>
      <c r="N294" t="s">
        <v>461</v>
      </c>
      <c r="O294" t="s">
        <v>461</v>
      </c>
      <c r="P294">
        <v>111</v>
      </c>
      <c r="Q294">
        <v>115</v>
      </c>
    </row>
    <row r="295" spans="1:17">
      <c r="A295">
        <v>63</v>
      </c>
      <c r="B295">
        <v>22</v>
      </c>
      <c r="C295" t="s">
        <v>445</v>
      </c>
      <c r="D295" t="s">
        <v>436</v>
      </c>
      <c r="E295" t="s">
        <v>444</v>
      </c>
      <c r="F295">
        <v>372</v>
      </c>
      <c r="G295">
        <v>10.53085282</v>
      </c>
      <c r="H295">
        <v>124.75214990000001</v>
      </c>
      <c r="I295" t="s">
        <v>177</v>
      </c>
      <c r="J295">
        <v>240</v>
      </c>
      <c r="K295">
        <v>242</v>
      </c>
      <c r="L295" t="s">
        <v>461</v>
      </c>
      <c r="M295" t="s">
        <v>461</v>
      </c>
      <c r="N295">
        <v>250</v>
      </c>
      <c r="O295">
        <v>256</v>
      </c>
      <c r="P295" t="s">
        <v>461</v>
      </c>
      <c r="Q295" t="s">
        <v>461</v>
      </c>
    </row>
    <row r="296" spans="1:17">
      <c r="A296">
        <v>63</v>
      </c>
      <c r="B296">
        <v>22</v>
      </c>
      <c r="C296" t="s">
        <v>445</v>
      </c>
      <c r="D296" t="s">
        <v>436</v>
      </c>
      <c r="E296" t="s">
        <v>444</v>
      </c>
      <c r="F296">
        <v>373</v>
      </c>
      <c r="G296">
        <v>10.53308258</v>
      </c>
      <c r="H296">
        <v>124.75278040000001</v>
      </c>
      <c r="I296" t="s">
        <v>178</v>
      </c>
      <c r="J296">
        <v>240</v>
      </c>
      <c r="K296">
        <v>240</v>
      </c>
      <c r="L296" t="s">
        <v>461</v>
      </c>
      <c r="M296" t="s">
        <v>461</v>
      </c>
      <c r="N296" t="s">
        <v>461</v>
      </c>
      <c r="O296" t="s">
        <v>461</v>
      </c>
      <c r="P296">
        <v>111</v>
      </c>
      <c r="Q296">
        <v>115</v>
      </c>
    </row>
    <row r="297" spans="1:17">
      <c r="A297">
        <v>63</v>
      </c>
      <c r="B297">
        <v>22</v>
      </c>
      <c r="C297" t="s">
        <v>445</v>
      </c>
      <c r="D297" t="s">
        <v>436</v>
      </c>
      <c r="E297" t="s">
        <v>444</v>
      </c>
      <c r="F297">
        <v>374</v>
      </c>
      <c r="G297">
        <v>10.53308258</v>
      </c>
      <c r="H297">
        <v>124.75278040000001</v>
      </c>
      <c r="I297" t="s">
        <v>179</v>
      </c>
      <c r="J297">
        <v>240</v>
      </c>
      <c r="K297">
        <v>242</v>
      </c>
      <c r="L297">
        <v>207</v>
      </c>
      <c r="M297">
        <v>212</v>
      </c>
      <c r="N297">
        <v>250</v>
      </c>
      <c r="O297">
        <v>250</v>
      </c>
      <c r="P297">
        <v>111</v>
      </c>
      <c r="Q297">
        <v>111</v>
      </c>
    </row>
    <row r="298" spans="1:17">
      <c r="A298">
        <v>63</v>
      </c>
      <c r="B298">
        <v>22</v>
      </c>
      <c r="C298" t="s">
        <v>445</v>
      </c>
      <c r="D298" t="s">
        <v>436</v>
      </c>
      <c r="E298" t="s">
        <v>444</v>
      </c>
      <c r="F298">
        <v>375</v>
      </c>
      <c r="G298">
        <v>10.533230440000001</v>
      </c>
      <c r="H298">
        <v>124.75294700000001</v>
      </c>
      <c r="I298" t="s">
        <v>180</v>
      </c>
      <c r="J298">
        <v>240</v>
      </c>
      <c r="K298">
        <v>240</v>
      </c>
      <c r="L298">
        <v>218</v>
      </c>
      <c r="M298">
        <v>224</v>
      </c>
      <c r="N298">
        <v>248</v>
      </c>
      <c r="O298">
        <v>256</v>
      </c>
      <c r="P298" t="s">
        <v>461</v>
      </c>
      <c r="Q298" t="s">
        <v>461</v>
      </c>
    </row>
    <row r="299" spans="1:17">
      <c r="A299">
        <v>63</v>
      </c>
      <c r="B299">
        <v>22</v>
      </c>
      <c r="C299" t="s">
        <v>445</v>
      </c>
      <c r="D299" t="s">
        <v>436</v>
      </c>
      <c r="E299" t="s">
        <v>444</v>
      </c>
      <c r="F299">
        <v>376</v>
      </c>
      <c r="G299">
        <v>10.533230440000001</v>
      </c>
      <c r="H299">
        <v>124.75294700000001</v>
      </c>
      <c r="I299" t="s">
        <v>181</v>
      </c>
      <c r="J299">
        <v>242</v>
      </c>
      <c r="K299">
        <v>246</v>
      </c>
      <c r="L299">
        <v>216</v>
      </c>
      <c r="M299">
        <v>229</v>
      </c>
      <c r="N299">
        <v>254</v>
      </c>
      <c r="O299">
        <v>254</v>
      </c>
      <c r="P299" t="s">
        <v>461</v>
      </c>
      <c r="Q299" t="s">
        <v>461</v>
      </c>
    </row>
    <row r="300" spans="1:17">
      <c r="A300">
        <v>63</v>
      </c>
      <c r="B300">
        <v>22</v>
      </c>
      <c r="C300" t="s">
        <v>445</v>
      </c>
      <c r="D300" t="s">
        <v>436</v>
      </c>
      <c r="E300" t="s">
        <v>444</v>
      </c>
      <c r="F300">
        <v>377</v>
      </c>
      <c r="G300">
        <v>10.53322844</v>
      </c>
      <c r="H300">
        <v>124.7529715</v>
      </c>
      <c r="I300" t="s">
        <v>182</v>
      </c>
      <c r="J300">
        <v>240</v>
      </c>
      <c r="K300">
        <v>240</v>
      </c>
      <c r="L300">
        <v>210</v>
      </c>
      <c r="M300">
        <v>210</v>
      </c>
      <c r="N300" t="s">
        <v>461</v>
      </c>
      <c r="O300" t="s">
        <v>461</v>
      </c>
      <c r="P300" t="s">
        <v>461</v>
      </c>
      <c r="Q300" t="s">
        <v>461</v>
      </c>
    </row>
    <row r="301" spans="1:17">
      <c r="A301">
        <v>63</v>
      </c>
      <c r="B301">
        <v>22</v>
      </c>
      <c r="C301" t="s">
        <v>445</v>
      </c>
      <c r="D301" t="s">
        <v>436</v>
      </c>
      <c r="E301" t="s">
        <v>444</v>
      </c>
      <c r="F301">
        <v>378</v>
      </c>
      <c r="G301">
        <v>10.53322844</v>
      </c>
      <c r="H301">
        <v>124.7529715</v>
      </c>
      <c r="I301" t="s">
        <v>183</v>
      </c>
      <c r="J301">
        <v>240</v>
      </c>
      <c r="K301">
        <v>242</v>
      </c>
      <c r="L301">
        <v>210</v>
      </c>
      <c r="M301">
        <v>229</v>
      </c>
      <c r="N301" t="s">
        <v>461</v>
      </c>
      <c r="O301" t="s">
        <v>461</v>
      </c>
      <c r="P301" t="s">
        <v>461</v>
      </c>
      <c r="Q301" t="s">
        <v>461</v>
      </c>
    </row>
    <row r="302" spans="1:17">
      <c r="A302">
        <v>68</v>
      </c>
      <c r="B302">
        <v>23</v>
      </c>
      <c r="C302" t="s">
        <v>446</v>
      </c>
      <c r="D302" t="s">
        <v>436</v>
      </c>
      <c r="E302" t="s">
        <v>447</v>
      </c>
      <c r="F302">
        <v>399</v>
      </c>
      <c r="G302">
        <v>10.64131589</v>
      </c>
      <c r="H302">
        <v>124.7786885</v>
      </c>
      <c r="I302" t="s">
        <v>206</v>
      </c>
      <c r="J302">
        <v>240</v>
      </c>
      <c r="K302">
        <v>240</v>
      </c>
      <c r="L302">
        <v>209</v>
      </c>
      <c r="M302">
        <v>229</v>
      </c>
      <c r="N302" t="s">
        <v>461</v>
      </c>
      <c r="O302" t="s">
        <v>461</v>
      </c>
      <c r="P302" t="s">
        <v>461</v>
      </c>
      <c r="Q302" t="s">
        <v>461</v>
      </c>
    </row>
    <row r="303" spans="1:17">
      <c r="A303">
        <v>68</v>
      </c>
      <c r="B303">
        <v>23</v>
      </c>
      <c r="C303" t="s">
        <v>446</v>
      </c>
      <c r="D303" t="s">
        <v>436</v>
      </c>
      <c r="E303" t="s">
        <v>447</v>
      </c>
      <c r="F303">
        <v>400</v>
      </c>
      <c r="G303">
        <v>10.6416404</v>
      </c>
      <c r="H303">
        <v>124.77811819999999</v>
      </c>
      <c r="I303" t="s">
        <v>207</v>
      </c>
      <c r="J303">
        <v>240</v>
      </c>
      <c r="K303">
        <v>246</v>
      </c>
      <c r="L303">
        <v>210</v>
      </c>
      <c r="M303">
        <v>229</v>
      </c>
      <c r="N303" t="s">
        <v>461</v>
      </c>
      <c r="O303" t="s">
        <v>461</v>
      </c>
      <c r="P303" t="s">
        <v>461</v>
      </c>
      <c r="Q303" t="s">
        <v>461</v>
      </c>
    </row>
    <row r="304" spans="1:17">
      <c r="A304">
        <v>68</v>
      </c>
      <c r="B304">
        <v>23</v>
      </c>
      <c r="C304" t="s">
        <v>446</v>
      </c>
      <c r="D304" t="s">
        <v>436</v>
      </c>
      <c r="E304" t="s">
        <v>447</v>
      </c>
      <c r="F304">
        <v>401</v>
      </c>
      <c r="G304">
        <v>10.6417637</v>
      </c>
      <c r="H304">
        <v>124.7778811</v>
      </c>
      <c r="I304" t="s">
        <v>208</v>
      </c>
      <c r="J304">
        <v>240</v>
      </c>
      <c r="K304">
        <v>242</v>
      </c>
      <c r="L304">
        <v>210</v>
      </c>
      <c r="M304">
        <v>210</v>
      </c>
      <c r="N304" t="s">
        <v>461</v>
      </c>
      <c r="O304" t="s">
        <v>461</v>
      </c>
      <c r="P304" t="s">
        <v>461</v>
      </c>
      <c r="Q304" t="s">
        <v>461</v>
      </c>
    </row>
    <row r="305" spans="1:17">
      <c r="A305">
        <v>69</v>
      </c>
      <c r="B305">
        <v>23</v>
      </c>
      <c r="C305" t="s">
        <v>448</v>
      </c>
      <c r="D305" t="s">
        <v>436</v>
      </c>
      <c r="E305" t="s">
        <v>447</v>
      </c>
      <c r="F305">
        <v>402</v>
      </c>
      <c r="G305">
        <v>10.74341604</v>
      </c>
      <c r="H305">
        <v>124.78667969999999</v>
      </c>
      <c r="I305" t="s">
        <v>209</v>
      </c>
      <c r="J305">
        <v>240</v>
      </c>
      <c r="K305">
        <v>240</v>
      </c>
      <c r="L305">
        <v>209</v>
      </c>
      <c r="M305">
        <v>229</v>
      </c>
      <c r="N305" t="s">
        <v>461</v>
      </c>
      <c r="O305" t="s">
        <v>461</v>
      </c>
      <c r="P305" t="s">
        <v>461</v>
      </c>
      <c r="Q305" t="s">
        <v>461</v>
      </c>
    </row>
    <row r="306" spans="1:17">
      <c r="A306">
        <v>69</v>
      </c>
      <c r="B306">
        <v>23</v>
      </c>
      <c r="C306" t="s">
        <v>448</v>
      </c>
      <c r="D306" t="s">
        <v>436</v>
      </c>
      <c r="E306" t="s">
        <v>447</v>
      </c>
      <c r="F306">
        <v>403</v>
      </c>
      <c r="G306">
        <v>10.74341604</v>
      </c>
      <c r="H306">
        <v>124.78667969999999</v>
      </c>
      <c r="I306" t="s">
        <v>210</v>
      </c>
      <c r="J306">
        <v>240</v>
      </c>
      <c r="K306">
        <v>246</v>
      </c>
      <c r="L306">
        <v>210</v>
      </c>
      <c r="M306">
        <v>214</v>
      </c>
      <c r="N306">
        <v>256</v>
      </c>
      <c r="O306">
        <v>258</v>
      </c>
      <c r="P306" t="s">
        <v>461</v>
      </c>
      <c r="Q306" t="s">
        <v>461</v>
      </c>
    </row>
    <row r="307" spans="1:17">
      <c r="A307">
        <v>69</v>
      </c>
      <c r="B307">
        <v>23</v>
      </c>
      <c r="C307" t="s">
        <v>448</v>
      </c>
      <c r="D307" t="s">
        <v>436</v>
      </c>
      <c r="E307" t="s">
        <v>447</v>
      </c>
      <c r="F307">
        <v>404</v>
      </c>
      <c r="G307">
        <v>10.74363722</v>
      </c>
      <c r="H307">
        <v>124.7864826</v>
      </c>
      <c r="I307" t="s">
        <v>211</v>
      </c>
      <c r="J307">
        <v>240</v>
      </c>
      <c r="K307">
        <v>242</v>
      </c>
      <c r="L307">
        <v>212</v>
      </c>
      <c r="M307">
        <v>229</v>
      </c>
      <c r="N307" t="s">
        <v>461</v>
      </c>
      <c r="O307" t="s">
        <v>461</v>
      </c>
      <c r="P307">
        <v>111</v>
      </c>
      <c r="Q307">
        <v>111</v>
      </c>
    </row>
    <row r="308" spans="1:17">
      <c r="A308">
        <v>69</v>
      </c>
      <c r="B308">
        <v>23</v>
      </c>
      <c r="C308" t="s">
        <v>448</v>
      </c>
      <c r="D308" t="s">
        <v>436</v>
      </c>
      <c r="E308" t="s">
        <v>447</v>
      </c>
      <c r="F308">
        <v>405</v>
      </c>
      <c r="G308">
        <v>10.74374581</v>
      </c>
      <c r="H308">
        <v>124.7864271</v>
      </c>
      <c r="I308" t="s">
        <v>212</v>
      </c>
      <c r="J308">
        <v>240</v>
      </c>
      <c r="K308">
        <v>240</v>
      </c>
      <c r="L308">
        <v>216</v>
      </c>
      <c r="M308">
        <v>229</v>
      </c>
      <c r="N308">
        <v>254</v>
      </c>
      <c r="O308">
        <v>256</v>
      </c>
      <c r="P308">
        <v>115</v>
      </c>
      <c r="Q308">
        <v>115</v>
      </c>
    </row>
    <row r="309" spans="1:17">
      <c r="A309">
        <v>69</v>
      </c>
      <c r="B309">
        <v>23</v>
      </c>
      <c r="C309" t="s">
        <v>448</v>
      </c>
      <c r="D309" t="s">
        <v>436</v>
      </c>
      <c r="E309" t="s">
        <v>447</v>
      </c>
      <c r="F309">
        <v>406</v>
      </c>
      <c r="G309">
        <v>10.74374581</v>
      </c>
      <c r="H309">
        <v>124.7864271</v>
      </c>
      <c r="I309" t="s">
        <v>213</v>
      </c>
      <c r="J309">
        <v>240</v>
      </c>
      <c r="K309">
        <v>240</v>
      </c>
      <c r="L309">
        <v>207</v>
      </c>
      <c r="M309">
        <v>210</v>
      </c>
      <c r="N309">
        <v>250</v>
      </c>
      <c r="O309">
        <v>262</v>
      </c>
      <c r="P309">
        <v>111</v>
      </c>
      <c r="Q309">
        <v>115</v>
      </c>
    </row>
    <row r="310" spans="1:17">
      <c r="A310">
        <v>69</v>
      </c>
      <c r="B310">
        <v>23</v>
      </c>
      <c r="C310" t="s">
        <v>448</v>
      </c>
      <c r="D310" t="s">
        <v>436</v>
      </c>
      <c r="E310" t="s">
        <v>447</v>
      </c>
      <c r="F310">
        <v>407</v>
      </c>
      <c r="G310">
        <v>10.74374581</v>
      </c>
      <c r="H310">
        <v>124.7864271</v>
      </c>
      <c r="I310" t="s">
        <v>214</v>
      </c>
      <c r="J310">
        <v>240</v>
      </c>
      <c r="K310">
        <v>242</v>
      </c>
      <c r="L310">
        <v>212</v>
      </c>
      <c r="M310">
        <v>229</v>
      </c>
      <c r="N310" t="s">
        <v>461</v>
      </c>
      <c r="O310" t="s">
        <v>461</v>
      </c>
      <c r="P310">
        <v>111</v>
      </c>
      <c r="Q310">
        <v>111</v>
      </c>
    </row>
    <row r="311" spans="1:17">
      <c r="A311">
        <v>69</v>
      </c>
      <c r="B311">
        <v>23</v>
      </c>
      <c r="C311" t="s">
        <v>448</v>
      </c>
      <c r="D311" t="s">
        <v>436</v>
      </c>
      <c r="E311" t="s">
        <v>447</v>
      </c>
      <c r="F311">
        <v>408</v>
      </c>
      <c r="G311">
        <v>10.74374581</v>
      </c>
      <c r="H311">
        <v>124.7864271</v>
      </c>
      <c r="I311" t="s">
        <v>215</v>
      </c>
      <c r="J311">
        <v>240</v>
      </c>
      <c r="K311">
        <v>242</v>
      </c>
      <c r="L311" t="s">
        <v>461</v>
      </c>
      <c r="M311" t="s">
        <v>461</v>
      </c>
      <c r="N311">
        <v>254</v>
      </c>
      <c r="O311">
        <v>256</v>
      </c>
      <c r="P311">
        <v>111</v>
      </c>
      <c r="Q311">
        <v>115</v>
      </c>
    </row>
    <row r="312" spans="1:17">
      <c r="A312">
        <v>69</v>
      </c>
      <c r="B312">
        <v>23</v>
      </c>
      <c r="C312" t="s">
        <v>448</v>
      </c>
      <c r="D312" t="s">
        <v>436</v>
      </c>
      <c r="E312" t="s">
        <v>447</v>
      </c>
      <c r="F312">
        <v>409</v>
      </c>
      <c r="G312">
        <v>10.74374581</v>
      </c>
      <c r="H312">
        <v>124.7864271</v>
      </c>
      <c r="I312" t="s">
        <v>216</v>
      </c>
      <c r="J312">
        <v>240</v>
      </c>
      <c r="K312">
        <v>242</v>
      </c>
      <c r="L312">
        <v>209</v>
      </c>
      <c r="M312">
        <v>229</v>
      </c>
      <c r="N312" t="s">
        <v>461</v>
      </c>
      <c r="O312" t="s">
        <v>461</v>
      </c>
      <c r="P312" t="s">
        <v>461</v>
      </c>
      <c r="Q312" t="s">
        <v>461</v>
      </c>
    </row>
    <row r="313" spans="1:17">
      <c r="A313">
        <v>69</v>
      </c>
      <c r="B313">
        <v>23</v>
      </c>
      <c r="C313" t="s">
        <v>448</v>
      </c>
      <c r="D313" t="s">
        <v>436</v>
      </c>
      <c r="E313" t="s">
        <v>447</v>
      </c>
      <c r="F313">
        <v>410</v>
      </c>
      <c r="G313">
        <v>10.743781889999999</v>
      </c>
      <c r="H313">
        <v>124.78631660000001</v>
      </c>
      <c r="I313" t="s">
        <v>217</v>
      </c>
      <c r="J313">
        <v>240</v>
      </c>
      <c r="K313">
        <v>240</v>
      </c>
      <c r="L313" t="s">
        <v>461</v>
      </c>
      <c r="M313" t="s">
        <v>461</v>
      </c>
      <c r="N313" t="s">
        <v>461</v>
      </c>
      <c r="O313" t="s">
        <v>461</v>
      </c>
      <c r="P313">
        <v>111</v>
      </c>
      <c r="Q313">
        <v>115</v>
      </c>
    </row>
    <row r="314" spans="1:17">
      <c r="A314">
        <v>69</v>
      </c>
      <c r="B314">
        <v>23</v>
      </c>
      <c r="C314" t="s">
        <v>448</v>
      </c>
      <c r="D314" t="s">
        <v>436</v>
      </c>
      <c r="E314" t="s">
        <v>447</v>
      </c>
      <c r="F314">
        <v>411</v>
      </c>
      <c r="G314">
        <v>10.74388327</v>
      </c>
      <c r="H314">
        <v>124.7863005</v>
      </c>
      <c r="I314" t="s">
        <v>218</v>
      </c>
      <c r="J314">
        <v>240</v>
      </c>
      <c r="K314">
        <v>240</v>
      </c>
      <c r="L314" t="s">
        <v>461</v>
      </c>
      <c r="M314" t="s">
        <v>461</v>
      </c>
      <c r="N314" t="s">
        <v>461</v>
      </c>
      <c r="O314" t="s">
        <v>461</v>
      </c>
      <c r="P314">
        <v>111</v>
      </c>
      <c r="Q314">
        <v>115</v>
      </c>
    </row>
    <row r="315" spans="1:17">
      <c r="A315">
        <v>69</v>
      </c>
      <c r="B315">
        <v>23</v>
      </c>
      <c r="C315" t="s">
        <v>448</v>
      </c>
      <c r="D315" t="s">
        <v>436</v>
      </c>
      <c r="E315" t="s">
        <v>447</v>
      </c>
      <c r="F315">
        <v>412</v>
      </c>
      <c r="G315">
        <v>10.74388327</v>
      </c>
      <c r="H315">
        <v>124.7863005</v>
      </c>
      <c r="I315" t="s">
        <v>219</v>
      </c>
      <c r="J315">
        <v>242</v>
      </c>
      <c r="K315">
        <v>242</v>
      </c>
      <c r="L315">
        <v>210</v>
      </c>
      <c r="M315">
        <v>210</v>
      </c>
      <c r="N315" t="s">
        <v>461</v>
      </c>
      <c r="O315" t="s">
        <v>461</v>
      </c>
      <c r="P315">
        <v>111</v>
      </c>
      <c r="Q315">
        <v>115</v>
      </c>
    </row>
    <row r="316" spans="1:17">
      <c r="A316">
        <v>69</v>
      </c>
      <c r="B316">
        <v>23</v>
      </c>
      <c r="C316" t="s">
        <v>448</v>
      </c>
      <c r="D316" t="s">
        <v>436</v>
      </c>
      <c r="E316" t="s">
        <v>447</v>
      </c>
      <c r="F316">
        <v>413</v>
      </c>
      <c r="G316">
        <v>10.74388327</v>
      </c>
      <c r="H316">
        <v>124.7863005</v>
      </c>
      <c r="I316" t="s">
        <v>220</v>
      </c>
      <c r="J316">
        <v>240</v>
      </c>
      <c r="K316">
        <v>240</v>
      </c>
      <c r="L316">
        <v>210</v>
      </c>
      <c r="M316">
        <v>212</v>
      </c>
      <c r="N316" t="s">
        <v>461</v>
      </c>
      <c r="O316" t="s">
        <v>461</v>
      </c>
      <c r="P316" t="s">
        <v>461</v>
      </c>
      <c r="Q316" t="s">
        <v>461</v>
      </c>
    </row>
    <row r="317" spans="1:17">
      <c r="A317">
        <v>69</v>
      </c>
      <c r="B317">
        <v>23</v>
      </c>
      <c r="C317" t="s">
        <v>448</v>
      </c>
      <c r="D317" t="s">
        <v>436</v>
      </c>
      <c r="E317" t="s">
        <v>447</v>
      </c>
      <c r="F317">
        <v>414</v>
      </c>
      <c r="G317">
        <v>10.74463186</v>
      </c>
      <c r="H317">
        <v>124.786136</v>
      </c>
      <c r="I317" t="s">
        <v>221</v>
      </c>
      <c r="J317">
        <v>240</v>
      </c>
      <c r="K317">
        <v>242</v>
      </c>
      <c r="L317">
        <v>210</v>
      </c>
      <c r="M317">
        <v>218</v>
      </c>
      <c r="N317">
        <v>250</v>
      </c>
      <c r="O317">
        <v>250</v>
      </c>
      <c r="P317">
        <v>115</v>
      </c>
      <c r="Q317">
        <v>115</v>
      </c>
    </row>
    <row r="318" spans="1:17">
      <c r="A318">
        <v>69</v>
      </c>
      <c r="B318">
        <v>23</v>
      </c>
      <c r="C318" t="s">
        <v>448</v>
      </c>
      <c r="D318" t="s">
        <v>436</v>
      </c>
      <c r="E318" t="s">
        <v>447</v>
      </c>
      <c r="F318">
        <v>416</v>
      </c>
      <c r="G318">
        <v>10.74463186</v>
      </c>
      <c r="H318">
        <v>124.786136</v>
      </c>
      <c r="I318" t="s">
        <v>222</v>
      </c>
      <c r="J318">
        <v>240</v>
      </c>
      <c r="K318">
        <v>240</v>
      </c>
      <c r="L318" t="s">
        <v>461</v>
      </c>
      <c r="M318" t="s">
        <v>461</v>
      </c>
      <c r="N318" t="s">
        <v>461</v>
      </c>
      <c r="O318" t="s">
        <v>461</v>
      </c>
      <c r="P318">
        <v>115</v>
      </c>
      <c r="Q318">
        <v>115</v>
      </c>
    </row>
    <row r="319" spans="1:17">
      <c r="A319">
        <v>69</v>
      </c>
      <c r="B319">
        <v>23</v>
      </c>
      <c r="C319" t="s">
        <v>448</v>
      </c>
      <c r="D319" t="s">
        <v>436</v>
      </c>
      <c r="E319" t="s">
        <v>447</v>
      </c>
      <c r="F319">
        <v>417</v>
      </c>
      <c r="G319">
        <v>10.74463186</v>
      </c>
      <c r="H319">
        <v>124.786136</v>
      </c>
      <c r="I319" t="s">
        <v>223</v>
      </c>
      <c r="J319">
        <v>240</v>
      </c>
      <c r="K319">
        <v>240</v>
      </c>
      <c r="L319">
        <v>210</v>
      </c>
      <c r="M319">
        <v>212</v>
      </c>
      <c r="N319">
        <v>250</v>
      </c>
      <c r="O319">
        <v>258</v>
      </c>
      <c r="P319">
        <v>111</v>
      </c>
      <c r="Q319">
        <v>115</v>
      </c>
    </row>
    <row r="320" spans="1:17">
      <c r="A320">
        <v>69</v>
      </c>
      <c r="B320">
        <v>23</v>
      </c>
      <c r="C320" t="s">
        <v>448</v>
      </c>
      <c r="D320" t="s">
        <v>436</v>
      </c>
      <c r="E320" t="s">
        <v>447</v>
      </c>
      <c r="F320">
        <v>418</v>
      </c>
      <c r="G320">
        <v>10.74477257</v>
      </c>
      <c r="H320">
        <v>124.78600400000001</v>
      </c>
      <c r="I320" t="s">
        <v>224</v>
      </c>
      <c r="J320" t="s">
        <v>461</v>
      </c>
      <c r="K320" t="s">
        <v>461</v>
      </c>
      <c r="L320" t="s">
        <v>461</v>
      </c>
      <c r="M320" t="s">
        <v>461</v>
      </c>
      <c r="N320" t="s">
        <v>461</v>
      </c>
      <c r="O320" t="s">
        <v>461</v>
      </c>
      <c r="P320" t="s">
        <v>461</v>
      </c>
      <c r="Q320" t="s">
        <v>461</v>
      </c>
    </row>
    <row r="321" spans="1:17">
      <c r="A321">
        <v>64</v>
      </c>
      <c r="B321">
        <v>24</v>
      </c>
      <c r="C321" t="s">
        <v>449</v>
      </c>
      <c r="D321" t="s">
        <v>436</v>
      </c>
      <c r="E321" t="s">
        <v>450</v>
      </c>
      <c r="F321">
        <v>379</v>
      </c>
      <c r="G321">
        <v>10.85530733</v>
      </c>
      <c r="H321">
        <v>124.7269424</v>
      </c>
      <c r="I321" t="s">
        <v>184</v>
      </c>
      <c r="J321">
        <v>240</v>
      </c>
      <c r="K321">
        <v>240</v>
      </c>
      <c r="L321">
        <v>210</v>
      </c>
      <c r="M321">
        <v>229</v>
      </c>
      <c r="N321">
        <v>250</v>
      </c>
      <c r="O321">
        <v>256</v>
      </c>
      <c r="P321" t="s">
        <v>461</v>
      </c>
      <c r="Q321" t="s">
        <v>461</v>
      </c>
    </row>
    <row r="322" spans="1:17">
      <c r="A322">
        <v>64</v>
      </c>
      <c r="B322">
        <v>24</v>
      </c>
      <c r="C322" t="s">
        <v>449</v>
      </c>
      <c r="D322" t="s">
        <v>436</v>
      </c>
      <c r="E322" t="s">
        <v>450</v>
      </c>
      <c r="F322">
        <v>380</v>
      </c>
      <c r="G322">
        <v>10.85519979</v>
      </c>
      <c r="H322">
        <v>124.72678639999999</v>
      </c>
      <c r="I322" t="s">
        <v>186</v>
      </c>
      <c r="J322" t="s">
        <v>461</v>
      </c>
      <c r="K322" t="s">
        <v>461</v>
      </c>
      <c r="L322" t="s">
        <v>461</v>
      </c>
      <c r="M322" t="s">
        <v>461</v>
      </c>
      <c r="N322" t="s">
        <v>461</v>
      </c>
      <c r="O322" t="s">
        <v>461</v>
      </c>
      <c r="P322" t="s">
        <v>461</v>
      </c>
      <c r="Q322" t="s">
        <v>461</v>
      </c>
    </row>
    <row r="323" spans="1:17">
      <c r="A323">
        <v>64</v>
      </c>
      <c r="B323">
        <v>24</v>
      </c>
      <c r="C323" t="s">
        <v>449</v>
      </c>
      <c r="D323" t="s">
        <v>436</v>
      </c>
      <c r="E323" t="s">
        <v>450</v>
      </c>
      <c r="F323">
        <v>381</v>
      </c>
      <c r="G323">
        <v>10.855665419999999</v>
      </c>
      <c r="H323">
        <v>124.7268983</v>
      </c>
      <c r="I323" t="s">
        <v>187</v>
      </c>
      <c r="J323">
        <v>240</v>
      </c>
      <c r="K323">
        <v>242</v>
      </c>
      <c r="L323" t="s">
        <v>461</v>
      </c>
      <c r="M323" t="s">
        <v>461</v>
      </c>
      <c r="N323" t="s">
        <v>461</v>
      </c>
      <c r="O323" t="s">
        <v>461</v>
      </c>
      <c r="P323">
        <v>111</v>
      </c>
      <c r="Q323">
        <v>115</v>
      </c>
    </row>
    <row r="324" spans="1:17">
      <c r="A324">
        <v>64</v>
      </c>
      <c r="B324">
        <v>24</v>
      </c>
      <c r="C324" t="s">
        <v>449</v>
      </c>
      <c r="D324" t="s">
        <v>436</v>
      </c>
      <c r="E324" t="s">
        <v>450</v>
      </c>
      <c r="F324">
        <v>382</v>
      </c>
      <c r="G324">
        <v>10.85598356</v>
      </c>
      <c r="H324">
        <v>124.72636749999999</v>
      </c>
      <c r="I324" t="s">
        <v>188</v>
      </c>
      <c r="J324">
        <v>240</v>
      </c>
      <c r="K324">
        <v>240</v>
      </c>
      <c r="L324">
        <v>210</v>
      </c>
      <c r="M324">
        <v>214</v>
      </c>
      <c r="N324" t="s">
        <v>461</v>
      </c>
      <c r="O324" t="s">
        <v>461</v>
      </c>
      <c r="P324" t="s">
        <v>461</v>
      </c>
      <c r="Q324" t="s">
        <v>461</v>
      </c>
    </row>
    <row r="325" spans="1:17">
      <c r="A325">
        <v>64</v>
      </c>
      <c r="B325">
        <v>24</v>
      </c>
      <c r="C325" t="s">
        <v>449</v>
      </c>
      <c r="D325" t="s">
        <v>436</v>
      </c>
      <c r="E325" t="s">
        <v>450</v>
      </c>
      <c r="F325">
        <v>383</v>
      </c>
      <c r="G325">
        <v>10.85598356</v>
      </c>
      <c r="H325">
        <v>124.72636749999999</v>
      </c>
      <c r="I325" t="s">
        <v>189</v>
      </c>
      <c r="J325">
        <v>240</v>
      </c>
      <c r="K325">
        <v>246</v>
      </c>
      <c r="L325">
        <v>216</v>
      </c>
      <c r="M325">
        <v>218</v>
      </c>
      <c r="N325" t="s">
        <v>461</v>
      </c>
      <c r="O325" t="s">
        <v>461</v>
      </c>
      <c r="P325">
        <v>111</v>
      </c>
      <c r="Q325">
        <v>115</v>
      </c>
    </row>
    <row r="326" spans="1:17">
      <c r="A326">
        <v>64</v>
      </c>
      <c r="B326">
        <v>24</v>
      </c>
      <c r="C326" t="s">
        <v>449</v>
      </c>
      <c r="D326" t="s">
        <v>436</v>
      </c>
      <c r="E326" t="s">
        <v>450</v>
      </c>
      <c r="F326">
        <v>384</v>
      </c>
      <c r="G326">
        <v>10.85598356</v>
      </c>
      <c r="H326">
        <v>124.72636749999999</v>
      </c>
      <c r="I326" t="s">
        <v>190</v>
      </c>
      <c r="J326">
        <v>240</v>
      </c>
      <c r="K326">
        <v>240</v>
      </c>
      <c r="L326">
        <v>210</v>
      </c>
      <c r="M326">
        <v>229</v>
      </c>
      <c r="N326" t="s">
        <v>461</v>
      </c>
      <c r="O326" t="s">
        <v>461</v>
      </c>
      <c r="P326">
        <v>111</v>
      </c>
      <c r="Q326">
        <v>111</v>
      </c>
    </row>
    <row r="327" spans="1:17">
      <c r="A327">
        <v>66</v>
      </c>
      <c r="B327">
        <v>24</v>
      </c>
      <c r="C327" t="s">
        <v>451</v>
      </c>
      <c r="D327" t="s">
        <v>436</v>
      </c>
      <c r="E327" t="s">
        <v>450</v>
      </c>
      <c r="F327">
        <v>385</v>
      </c>
      <c r="G327">
        <v>10.872897760000001</v>
      </c>
      <c r="H327">
        <v>124.71181470000001</v>
      </c>
      <c r="I327" t="s">
        <v>191</v>
      </c>
      <c r="J327">
        <v>240</v>
      </c>
      <c r="K327">
        <v>240</v>
      </c>
      <c r="L327">
        <v>210</v>
      </c>
      <c r="M327">
        <v>218</v>
      </c>
      <c r="N327">
        <v>254</v>
      </c>
      <c r="O327">
        <v>256</v>
      </c>
      <c r="P327">
        <v>111</v>
      </c>
      <c r="Q327">
        <v>111</v>
      </c>
    </row>
    <row r="328" spans="1:17">
      <c r="A328">
        <v>66</v>
      </c>
      <c r="B328">
        <v>24</v>
      </c>
      <c r="C328" t="s">
        <v>451</v>
      </c>
      <c r="D328" t="s">
        <v>436</v>
      </c>
      <c r="E328" t="s">
        <v>450</v>
      </c>
      <c r="F328">
        <v>386</v>
      </c>
      <c r="G328">
        <v>10.87282748</v>
      </c>
      <c r="H328">
        <v>124.7117044</v>
      </c>
      <c r="I328" t="s">
        <v>192</v>
      </c>
      <c r="J328" t="s">
        <v>461</v>
      </c>
      <c r="K328" t="s">
        <v>461</v>
      </c>
      <c r="L328" t="s">
        <v>461</v>
      </c>
      <c r="M328" t="s">
        <v>461</v>
      </c>
      <c r="N328">
        <v>250</v>
      </c>
      <c r="O328">
        <v>256</v>
      </c>
      <c r="P328" t="s">
        <v>461</v>
      </c>
      <c r="Q328" t="s">
        <v>461</v>
      </c>
    </row>
    <row r="329" spans="1:17">
      <c r="A329">
        <v>66</v>
      </c>
      <c r="B329">
        <v>24</v>
      </c>
      <c r="C329" t="s">
        <v>451</v>
      </c>
      <c r="D329" t="s">
        <v>436</v>
      </c>
      <c r="E329" t="s">
        <v>450</v>
      </c>
      <c r="F329">
        <v>387</v>
      </c>
      <c r="G329">
        <v>10.873629640000001</v>
      </c>
      <c r="H329">
        <v>124.71169999999999</v>
      </c>
      <c r="I329" t="s">
        <v>193</v>
      </c>
      <c r="J329">
        <v>240</v>
      </c>
      <c r="K329">
        <v>240</v>
      </c>
      <c r="L329" t="s">
        <v>461</v>
      </c>
      <c r="M329" t="s">
        <v>461</v>
      </c>
      <c r="N329">
        <v>250</v>
      </c>
      <c r="O329">
        <v>256</v>
      </c>
      <c r="P329">
        <v>115</v>
      </c>
      <c r="Q329">
        <v>115</v>
      </c>
    </row>
    <row r="330" spans="1:17">
      <c r="A330">
        <v>66</v>
      </c>
      <c r="B330">
        <v>24</v>
      </c>
      <c r="C330" t="s">
        <v>451</v>
      </c>
      <c r="D330" t="s">
        <v>436</v>
      </c>
      <c r="E330" t="s">
        <v>450</v>
      </c>
      <c r="F330">
        <v>388</v>
      </c>
      <c r="G330">
        <v>10.873629640000001</v>
      </c>
      <c r="H330">
        <v>124.71169999999999</v>
      </c>
      <c r="I330" t="s">
        <v>194</v>
      </c>
      <c r="J330">
        <v>240</v>
      </c>
      <c r="K330">
        <v>242</v>
      </c>
      <c r="L330">
        <v>210</v>
      </c>
      <c r="M330">
        <v>210</v>
      </c>
      <c r="N330">
        <v>256</v>
      </c>
      <c r="O330">
        <v>258</v>
      </c>
      <c r="P330">
        <v>115</v>
      </c>
      <c r="Q330">
        <v>115</v>
      </c>
    </row>
    <row r="331" spans="1:17">
      <c r="A331">
        <v>66</v>
      </c>
      <c r="B331">
        <v>24</v>
      </c>
      <c r="C331" t="s">
        <v>451</v>
      </c>
      <c r="D331" t="s">
        <v>436</v>
      </c>
      <c r="E331" t="s">
        <v>450</v>
      </c>
      <c r="F331">
        <v>389</v>
      </c>
      <c r="G331">
        <v>10.873529270000001</v>
      </c>
      <c r="H331">
        <v>124.7121423</v>
      </c>
      <c r="I331" t="s">
        <v>195</v>
      </c>
      <c r="J331">
        <v>240</v>
      </c>
      <c r="K331">
        <v>246</v>
      </c>
      <c r="L331">
        <v>209</v>
      </c>
      <c r="M331">
        <v>210</v>
      </c>
      <c r="N331" t="s">
        <v>461</v>
      </c>
      <c r="O331" t="s">
        <v>461</v>
      </c>
      <c r="P331">
        <v>115</v>
      </c>
      <c r="Q331">
        <v>115</v>
      </c>
    </row>
    <row r="332" spans="1:17">
      <c r="A332">
        <v>66</v>
      </c>
      <c r="B332">
        <v>24</v>
      </c>
      <c r="C332" t="s">
        <v>451</v>
      </c>
      <c r="D332" t="s">
        <v>436</v>
      </c>
      <c r="E332" t="s">
        <v>450</v>
      </c>
      <c r="F332">
        <v>390</v>
      </c>
      <c r="G332">
        <v>10.873379570000001</v>
      </c>
      <c r="H332">
        <v>124.7121776</v>
      </c>
      <c r="I332" t="s">
        <v>197</v>
      </c>
      <c r="J332">
        <v>240</v>
      </c>
      <c r="K332">
        <v>242</v>
      </c>
      <c r="L332">
        <v>210</v>
      </c>
      <c r="M332">
        <v>212</v>
      </c>
      <c r="N332">
        <v>256</v>
      </c>
      <c r="O332">
        <v>256</v>
      </c>
      <c r="P332" t="s">
        <v>461</v>
      </c>
      <c r="Q332" t="s">
        <v>461</v>
      </c>
    </row>
    <row r="333" spans="1:17">
      <c r="A333">
        <v>66</v>
      </c>
      <c r="B333">
        <v>24</v>
      </c>
      <c r="C333" t="s">
        <v>451</v>
      </c>
      <c r="D333" t="s">
        <v>436</v>
      </c>
      <c r="E333" t="s">
        <v>450</v>
      </c>
      <c r="F333">
        <v>391</v>
      </c>
      <c r="G333">
        <v>10.873379570000001</v>
      </c>
      <c r="H333">
        <v>124.7121776</v>
      </c>
      <c r="I333" t="s">
        <v>198</v>
      </c>
      <c r="J333">
        <v>240</v>
      </c>
      <c r="K333">
        <v>240</v>
      </c>
      <c r="L333" t="s">
        <v>461</v>
      </c>
      <c r="M333" t="s">
        <v>461</v>
      </c>
      <c r="N333" t="s">
        <v>461</v>
      </c>
      <c r="O333" t="s">
        <v>461</v>
      </c>
      <c r="P333">
        <v>111</v>
      </c>
      <c r="Q333">
        <v>111</v>
      </c>
    </row>
    <row r="334" spans="1:17">
      <c r="A334">
        <v>66</v>
      </c>
      <c r="B334">
        <v>24</v>
      </c>
      <c r="C334" t="s">
        <v>451</v>
      </c>
      <c r="D334" t="s">
        <v>436</v>
      </c>
      <c r="E334" t="s">
        <v>450</v>
      </c>
      <c r="F334">
        <v>392</v>
      </c>
      <c r="G334">
        <v>10.87327855</v>
      </c>
      <c r="H334">
        <v>124.71214380000001</v>
      </c>
      <c r="I334" t="s">
        <v>199</v>
      </c>
      <c r="J334">
        <v>240</v>
      </c>
      <c r="K334">
        <v>242</v>
      </c>
      <c r="L334">
        <v>210</v>
      </c>
      <c r="M334">
        <v>229</v>
      </c>
      <c r="N334" t="s">
        <v>461</v>
      </c>
      <c r="O334" t="s">
        <v>461</v>
      </c>
      <c r="P334" t="s">
        <v>461</v>
      </c>
      <c r="Q334" t="s">
        <v>461</v>
      </c>
    </row>
    <row r="335" spans="1:17">
      <c r="A335">
        <v>66</v>
      </c>
      <c r="B335">
        <v>24</v>
      </c>
      <c r="C335" t="s">
        <v>451</v>
      </c>
      <c r="D335" t="s">
        <v>436</v>
      </c>
      <c r="E335" t="s">
        <v>450</v>
      </c>
      <c r="F335">
        <v>393</v>
      </c>
      <c r="G335">
        <v>10.873126600000001</v>
      </c>
      <c r="H335">
        <v>124.7121533</v>
      </c>
      <c r="I335" t="s">
        <v>200</v>
      </c>
      <c r="J335">
        <v>240</v>
      </c>
      <c r="K335">
        <v>240</v>
      </c>
      <c r="L335">
        <v>212</v>
      </c>
      <c r="M335">
        <v>229</v>
      </c>
      <c r="N335">
        <v>248</v>
      </c>
      <c r="O335">
        <v>256</v>
      </c>
      <c r="P335">
        <v>111</v>
      </c>
      <c r="Q335">
        <v>115</v>
      </c>
    </row>
    <row r="336" spans="1:17">
      <c r="A336">
        <v>66</v>
      </c>
      <c r="B336">
        <v>24</v>
      </c>
      <c r="C336" t="s">
        <v>451</v>
      </c>
      <c r="D336" t="s">
        <v>436</v>
      </c>
      <c r="E336" t="s">
        <v>450</v>
      </c>
      <c r="F336">
        <v>394</v>
      </c>
      <c r="G336">
        <v>10.872915089999999</v>
      </c>
      <c r="H336">
        <v>124.7121188</v>
      </c>
      <c r="I336" t="s">
        <v>201</v>
      </c>
      <c r="J336">
        <v>240</v>
      </c>
      <c r="K336">
        <v>246</v>
      </c>
      <c r="L336">
        <v>210</v>
      </c>
      <c r="M336">
        <v>210</v>
      </c>
      <c r="N336">
        <v>250</v>
      </c>
      <c r="O336">
        <v>256</v>
      </c>
      <c r="P336" t="s">
        <v>461</v>
      </c>
      <c r="Q336" t="s">
        <v>461</v>
      </c>
    </row>
    <row r="337" spans="1:17">
      <c r="A337">
        <v>66</v>
      </c>
      <c r="B337">
        <v>24</v>
      </c>
      <c r="C337" t="s">
        <v>451</v>
      </c>
      <c r="D337" t="s">
        <v>436</v>
      </c>
      <c r="E337" t="s">
        <v>450</v>
      </c>
      <c r="F337">
        <v>395</v>
      </c>
      <c r="G337">
        <v>10.872915089999999</v>
      </c>
      <c r="H337">
        <v>124.7121188</v>
      </c>
      <c r="I337" t="s">
        <v>202</v>
      </c>
      <c r="J337">
        <v>240</v>
      </c>
      <c r="K337">
        <v>246</v>
      </c>
      <c r="L337">
        <v>207</v>
      </c>
      <c r="M337">
        <v>210</v>
      </c>
      <c r="N337">
        <v>248</v>
      </c>
      <c r="O337">
        <v>250</v>
      </c>
      <c r="P337">
        <v>111</v>
      </c>
      <c r="Q337">
        <v>115</v>
      </c>
    </row>
    <row r="338" spans="1:17">
      <c r="A338">
        <v>66</v>
      </c>
      <c r="B338">
        <v>24</v>
      </c>
      <c r="C338" t="s">
        <v>451</v>
      </c>
      <c r="D338" t="s">
        <v>436</v>
      </c>
      <c r="E338" t="s">
        <v>450</v>
      </c>
      <c r="F338">
        <v>396</v>
      </c>
      <c r="G338">
        <v>10.872915089999999</v>
      </c>
      <c r="H338">
        <v>124.7121188</v>
      </c>
      <c r="I338" t="s">
        <v>203</v>
      </c>
      <c r="J338">
        <v>240</v>
      </c>
      <c r="K338">
        <v>242</v>
      </c>
      <c r="L338">
        <v>210</v>
      </c>
      <c r="M338">
        <v>212</v>
      </c>
      <c r="N338" t="s">
        <v>461</v>
      </c>
      <c r="O338" t="s">
        <v>461</v>
      </c>
      <c r="P338">
        <v>111</v>
      </c>
      <c r="Q338">
        <v>115</v>
      </c>
    </row>
    <row r="339" spans="1:17">
      <c r="A339">
        <v>66</v>
      </c>
      <c r="B339">
        <v>24</v>
      </c>
      <c r="C339" t="s">
        <v>451</v>
      </c>
      <c r="D339" t="s">
        <v>436</v>
      </c>
      <c r="E339" t="s">
        <v>450</v>
      </c>
      <c r="F339">
        <v>397</v>
      </c>
      <c r="G339">
        <v>10.87304176</v>
      </c>
      <c r="H339">
        <v>124.7122085</v>
      </c>
      <c r="I339" t="s">
        <v>204</v>
      </c>
      <c r="J339">
        <v>240</v>
      </c>
      <c r="K339">
        <v>242</v>
      </c>
      <c r="L339">
        <v>209</v>
      </c>
      <c r="M339">
        <v>210</v>
      </c>
      <c r="N339" t="s">
        <v>461</v>
      </c>
      <c r="O339" t="s">
        <v>461</v>
      </c>
      <c r="P339">
        <v>111</v>
      </c>
      <c r="Q339">
        <v>115</v>
      </c>
    </row>
    <row r="340" spans="1:17">
      <c r="A340">
        <v>66</v>
      </c>
      <c r="B340">
        <v>24</v>
      </c>
      <c r="C340" t="s">
        <v>451</v>
      </c>
      <c r="D340" t="s">
        <v>436</v>
      </c>
      <c r="E340" t="s">
        <v>450</v>
      </c>
      <c r="F340">
        <v>398</v>
      </c>
      <c r="G340">
        <v>10.87311487</v>
      </c>
      <c r="H340">
        <v>124.71226230000001</v>
      </c>
      <c r="I340" t="s">
        <v>205</v>
      </c>
      <c r="J340">
        <v>240</v>
      </c>
      <c r="K340">
        <v>240</v>
      </c>
      <c r="L340">
        <v>216</v>
      </c>
      <c r="M340">
        <v>218</v>
      </c>
      <c r="N340">
        <v>250</v>
      </c>
      <c r="O340">
        <v>254</v>
      </c>
      <c r="P340">
        <v>111</v>
      </c>
      <c r="Q340">
        <v>111</v>
      </c>
    </row>
    <row r="341" spans="1:17">
      <c r="A341">
        <v>79</v>
      </c>
      <c r="B341">
        <v>25</v>
      </c>
      <c r="C341" t="s">
        <v>452</v>
      </c>
      <c r="D341" t="s">
        <v>436</v>
      </c>
      <c r="E341" t="s">
        <v>453</v>
      </c>
      <c r="F341">
        <v>445</v>
      </c>
      <c r="G341">
        <v>10.955285099999999</v>
      </c>
      <c r="H341">
        <v>124.64940129999999</v>
      </c>
      <c r="I341" t="s">
        <v>245</v>
      </c>
      <c r="J341">
        <v>240</v>
      </c>
      <c r="K341">
        <v>240</v>
      </c>
      <c r="L341">
        <v>209</v>
      </c>
      <c r="M341">
        <v>210</v>
      </c>
      <c r="N341" t="s">
        <v>461</v>
      </c>
      <c r="O341" t="s">
        <v>461</v>
      </c>
      <c r="P341">
        <v>111</v>
      </c>
      <c r="Q341">
        <v>111</v>
      </c>
    </row>
    <row r="342" spans="1:17">
      <c r="A342">
        <v>79</v>
      </c>
      <c r="B342">
        <v>25</v>
      </c>
      <c r="C342" t="s">
        <v>452</v>
      </c>
      <c r="D342" t="s">
        <v>436</v>
      </c>
      <c r="E342" t="s">
        <v>453</v>
      </c>
      <c r="F342">
        <v>446</v>
      </c>
      <c r="G342">
        <v>10.95527841</v>
      </c>
      <c r="H342">
        <v>124.64937020000001</v>
      </c>
      <c r="I342" t="s">
        <v>246</v>
      </c>
      <c r="J342">
        <v>240</v>
      </c>
      <c r="K342">
        <v>246</v>
      </c>
      <c r="L342">
        <v>210</v>
      </c>
      <c r="M342">
        <v>212</v>
      </c>
      <c r="N342" t="s">
        <v>461</v>
      </c>
      <c r="O342" t="s">
        <v>461</v>
      </c>
      <c r="P342" t="s">
        <v>461</v>
      </c>
      <c r="Q342" t="s">
        <v>461</v>
      </c>
    </row>
    <row r="343" spans="1:17">
      <c r="A343">
        <v>79</v>
      </c>
      <c r="B343">
        <v>25</v>
      </c>
      <c r="C343" t="s">
        <v>452</v>
      </c>
      <c r="D343" t="s">
        <v>436</v>
      </c>
      <c r="E343" t="s">
        <v>453</v>
      </c>
      <c r="F343">
        <v>447</v>
      </c>
      <c r="G343">
        <v>10.95527841</v>
      </c>
      <c r="H343">
        <v>124.64937020000001</v>
      </c>
      <c r="I343" t="s">
        <v>247</v>
      </c>
      <c r="J343">
        <v>240</v>
      </c>
      <c r="K343">
        <v>240</v>
      </c>
      <c r="L343">
        <v>210</v>
      </c>
      <c r="M343">
        <v>210</v>
      </c>
      <c r="N343" t="s">
        <v>461</v>
      </c>
      <c r="O343" t="s">
        <v>461</v>
      </c>
      <c r="P343">
        <v>111</v>
      </c>
      <c r="Q343">
        <v>115</v>
      </c>
    </row>
    <row r="344" spans="1:17">
      <c r="A344">
        <v>79</v>
      </c>
      <c r="B344">
        <v>25</v>
      </c>
      <c r="C344" t="s">
        <v>452</v>
      </c>
      <c r="D344" t="s">
        <v>436</v>
      </c>
      <c r="E344" t="s">
        <v>453</v>
      </c>
      <c r="F344">
        <v>448</v>
      </c>
      <c r="G344">
        <v>10.955308459999999</v>
      </c>
      <c r="H344">
        <v>124.64937430000001</v>
      </c>
      <c r="I344" t="s">
        <v>248</v>
      </c>
      <c r="J344">
        <v>240</v>
      </c>
      <c r="K344">
        <v>242</v>
      </c>
      <c r="L344">
        <v>210</v>
      </c>
      <c r="M344">
        <v>216</v>
      </c>
      <c r="N344" t="s">
        <v>461</v>
      </c>
      <c r="O344" t="s">
        <v>461</v>
      </c>
      <c r="P344">
        <v>111</v>
      </c>
      <c r="Q344">
        <v>111</v>
      </c>
    </row>
    <row r="345" spans="1:17">
      <c r="A345">
        <v>79</v>
      </c>
      <c r="B345">
        <v>25</v>
      </c>
      <c r="C345" t="s">
        <v>452</v>
      </c>
      <c r="D345" t="s">
        <v>436</v>
      </c>
      <c r="E345" t="s">
        <v>453</v>
      </c>
      <c r="F345">
        <v>449</v>
      </c>
      <c r="G345">
        <v>10.95530362</v>
      </c>
      <c r="H345">
        <v>124.6493289</v>
      </c>
      <c r="I345" t="s">
        <v>249</v>
      </c>
      <c r="J345">
        <v>240</v>
      </c>
      <c r="K345">
        <v>240</v>
      </c>
      <c r="L345">
        <v>210</v>
      </c>
      <c r="M345">
        <v>229</v>
      </c>
      <c r="N345" t="s">
        <v>461</v>
      </c>
      <c r="O345" t="s">
        <v>461</v>
      </c>
      <c r="P345" t="s">
        <v>461</v>
      </c>
      <c r="Q345" t="s">
        <v>461</v>
      </c>
    </row>
    <row r="346" spans="1:17">
      <c r="A346">
        <v>79</v>
      </c>
      <c r="B346">
        <v>25</v>
      </c>
      <c r="C346" t="s">
        <v>452</v>
      </c>
      <c r="D346" t="s">
        <v>436</v>
      </c>
      <c r="E346" t="s">
        <v>453</v>
      </c>
      <c r="F346">
        <v>450</v>
      </c>
      <c r="G346">
        <v>10.95530362</v>
      </c>
      <c r="H346">
        <v>124.6493289</v>
      </c>
      <c r="I346" t="s">
        <v>250</v>
      </c>
      <c r="J346">
        <v>240</v>
      </c>
      <c r="K346">
        <v>242</v>
      </c>
      <c r="L346">
        <v>212</v>
      </c>
      <c r="M346">
        <v>216</v>
      </c>
      <c r="N346">
        <v>254</v>
      </c>
      <c r="O346">
        <v>256</v>
      </c>
      <c r="P346">
        <v>115</v>
      </c>
      <c r="Q346">
        <v>115</v>
      </c>
    </row>
    <row r="347" spans="1:17">
      <c r="A347">
        <v>79</v>
      </c>
      <c r="B347">
        <v>25</v>
      </c>
      <c r="C347" t="s">
        <v>452</v>
      </c>
      <c r="D347" t="s">
        <v>436</v>
      </c>
      <c r="E347" t="s">
        <v>453</v>
      </c>
      <c r="F347">
        <v>451</v>
      </c>
      <c r="G347">
        <v>10.955297290000001</v>
      </c>
      <c r="H347">
        <v>124.6493062</v>
      </c>
      <c r="I347" t="s">
        <v>251</v>
      </c>
      <c r="J347">
        <v>240</v>
      </c>
      <c r="K347">
        <v>242</v>
      </c>
      <c r="L347" t="s">
        <v>461</v>
      </c>
      <c r="M347" t="s">
        <v>461</v>
      </c>
      <c r="N347" t="s">
        <v>461</v>
      </c>
      <c r="O347" t="s">
        <v>461</v>
      </c>
      <c r="P347" t="s">
        <v>461</v>
      </c>
      <c r="Q347" t="s">
        <v>461</v>
      </c>
    </row>
    <row r="348" spans="1:17">
      <c r="A348">
        <v>79</v>
      </c>
      <c r="B348">
        <v>25</v>
      </c>
      <c r="C348" t="s">
        <v>452</v>
      </c>
      <c r="D348" t="s">
        <v>436</v>
      </c>
      <c r="E348" t="s">
        <v>453</v>
      </c>
      <c r="F348">
        <v>452</v>
      </c>
      <c r="G348">
        <v>10.955304379999999</v>
      </c>
      <c r="H348">
        <v>124.64935850000001</v>
      </c>
      <c r="I348" t="s">
        <v>252</v>
      </c>
      <c r="J348">
        <v>240</v>
      </c>
      <c r="K348">
        <v>242</v>
      </c>
      <c r="L348">
        <v>210</v>
      </c>
      <c r="M348">
        <v>218</v>
      </c>
      <c r="N348">
        <v>250</v>
      </c>
      <c r="O348">
        <v>260</v>
      </c>
      <c r="P348">
        <v>111</v>
      </c>
      <c r="Q348">
        <v>115</v>
      </c>
    </row>
    <row r="349" spans="1:17">
      <c r="A349">
        <v>79</v>
      </c>
      <c r="B349">
        <v>25</v>
      </c>
      <c r="C349" t="s">
        <v>452</v>
      </c>
      <c r="D349" t="s">
        <v>436</v>
      </c>
      <c r="E349" t="s">
        <v>453</v>
      </c>
      <c r="F349">
        <v>453</v>
      </c>
      <c r="G349">
        <v>10.955304379999999</v>
      </c>
      <c r="H349">
        <v>124.64935850000001</v>
      </c>
      <c r="I349" t="s">
        <v>253</v>
      </c>
      <c r="J349">
        <v>240</v>
      </c>
      <c r="K349">
        <v>244</v>
      </c>
      <c r="L349">
        <v>209</v>
      </c>
      <c r="M349">
        <v>216</v>
      </c>
      <c r="N349">
        <v>250</v>
      </c>
      <c r="O349">
        <v>256</v>
      </c>
      <c r="P349">
        <v>115</v>
      </c>
      <c r="Q349">
        <v>115</v>
      </c>
    </row>
    <row r="350" spans="1:17">
      <c r="A350">
        <v>79</v>
      </c>
      <c r="B350">
        <v>25</v>
      </c>
      <c r="C350" t="s">
        <v>452</v>
      </c>
      <c r="D350" t="s">
        <v>436</v>
      </c>
      <c r="E350" t="s">
        <v>453</v>
      </c>
      <c r="F350">
        <v>454</v>
      </c>
      <c r="G350">
        <v>10.95555349</v>
      </c>
      <c r="H350">
        <v>124.6489844</v>
      </c>
      <c r="I350" t="s">
        <v>254</v>
      </c>
      <c r="J350">
        <v>242</v>
      </c>
      <c r="K350">
        <v>242</v>
      </c>
      <c r="L350">
        <v>210</v>
      </c>
      <c r="M350">
        <v>212</v>
      </c>
      <c r="N350">
        <v>248</v>
      </c>
      <c r="O350">
        <v>260</v>
      </c>
      <c r="P350">
        <v>111</v>
      </c>
      <c r="Q350">
        <v>115</v>
      </c>
    </row>
    <row r="351" spans="1:17">
      <c r="A351">
        <v>79</v>
      </c>
      <c r="B351">
        <v>25</v>
      </c>
      <c r="C351" t="s">
        <v>452</v>
      </c>
      <c r="D351" t="s">
        <v>436</v>
      </c>
      <c r="E351" t="s">
        <v>453</v>
      </c>
      <c r="F351">
        <v>455</v>
      </c>
      <c r="G351">
        <v>10.95565436</v>
      </c>
      <c r="H351">
        <v>124.64889719999999</v>
      </c>
      <c r="I351" t="s">
        <v>255</v>
      </c>
      <c r="J351">
        <v>240</v>
      </c>
      <c r="K351">
        <v>242</v>
      </c>
      <c r="L351">
        <v>210</v>
      </c>
      <c r="M351">
        <v>212</v>
      </c>
      <c r="N351" t="s">
        <v>461</v>
      </c>
      <c r="O351" t="s">
        <v>461</v>
      </c>
      <c r="P351">
        <v>115</v>
      </c>
      <c r="Q351">
        <v>115</v>
      </c>
    </row>
    <row r="352" spans="1:17">
      <c r="A352">
        <v>79</v>
      </c>
      <c r="B352">
        <v>25</v>
      </c>
      <c r="C352" t="s">
        <v>452</v>
      </c>
      <c r="D352" t="s">
        <v>436</v>
      </c>
      <c r="E352" t="s">
        <v>453</v>
      </c>
      <c r="F352">
        <v>456</v>
      </c>
      <c r="G352">
        <v>10.95565436</v>
      </c>
      <c r="H352">
        <v>124.64889719999999</v>
      </c>
      <c r="I352" t="s">
        <v>256</v>
      </c>
      <c r="J352">
        <v>242</v>
      </c>
      <c r="K352">
        <v>244</v>
      </c>
      <c r="L352">
        <v>212</v>
      </c>
      <c r="M352">
        <v>220</v>
      </c>
      <c r="N352">
        <v>254</v>
      </c>
      <c r="O352">
        <v>256</v>
      </c>
      <c r="P352" t="s">
        <v>461</v>
      </c>
      <c r="Q352" t="s">
        <v>461</v>
      </c>
    </row>
    <row r="353" spans="1:17">
      <c r="A353">
        <v>79</v>
      </c>
      <c r="B353">
        <v>25</v>
      </c>
      <c r="C353" t="s">
        <v>452</v>
      </c>
      <c r="D353" t="s">
        <v>436</v>
      </c>
      <c r="E353" t="s">
        <v>453</v>
      </c>
      <c r="F353">
        <v>457</v>
      </c>
      <c r="G353">
        <v>10.95562964</v>
      </c>
      <c r="H353">
        <v>124.6488645</v>
      </c>
      <c r="I353" t="s">
        <v>257</v>
      </c>
      <c r="J353">
        <v>240</v>
      </c>
      <c r="K353">
        <v>242</v>
      </c>
      <c r="L353">
        <v>210</v>
      </c>
      <c r="M353">
        <v>210</v>
      </c>
      <c r="N353" t="s">
        <v>461</v>
      </c>
      <c r="O353" t="s">
        <v>461</v>
      </c>
      <c r="P353">
        <v>115</v>
      </c>
      <c r="Q353">
        <v>115</v>
      </c>
    </row>
    <row r="354" spans="1:17">
      <c r="A354">
        <v>79</v>
      </c>
      <c r="B354">
        <v>25</v>
      </c>
      <c r="C354" t="s">
        <v>452</v>
      </c>
      <c r="D354" t="s">
        <v>436</v>
      </c>
      <c r="E354" t="s">
        <v>453</v>
      </c>
      <c r="F354">
        <v>458</v>
      </c>
      <c r="G354">
        <v>10.955653209999999</v>
      </c>
      <c r="H354">
        <v>124.64881870000001</v>
      </c>
      <c r="I354" t="s">
        <v>258</v>
      </c>
      <c r="J354">
        <v>240</v>
      </c>
      <c r="K354">
        <v>240</v>
      </c>
      <c r="L354" t="s">
        <v>461</v>
      </c>
      <c r="M354" t="s">
        <v>461</v>
      </c>
      <c r="N354">
        <v>250</v>
      </c>
      <c r="O354">
        <v>250</v>
      </c>
      <c r="P354">
        <v>111</v>
      </c>
      <c r="Q354">
        <v>111</v>
      </c>
    </row>
    <row r="355" spans="1:17">
      <c r="A355">
        <v>79</v>
      </c>
      <c r="B355">
        <v>25</v>
      </c>
      <c r="C355" t="s">
        <v>452</v>
      </c>
      <c r="D355" t="s">
        <v>436</v>
      </c>
      <c r="E355" t="s">
        <v>453</v>
      </c>
      <c r="F355">
        <v>459</v>
      </c>
      <c r="G355">
        <v>10.955653209999999</v>
      </c>
      <c r="H355">
        <v>124.64881870000001</v>
      </c>
      <c r="I355" t="s">
        <v>259</v>
      </c>
      <c r="J355">
        <v>240</v>
      </c>
      <c r="K355">
        <v>242</v>
      </c>
      <c r="L355">
        <v>229</v>
      </c>
      <c r="M355">
        <v>229</v>
      </c>
      <c r="N355" t="s">
        <v>461</v>
      </c>
      <c r="O355" t="s">
        <v>461</v>
      </c>
      <c r="P355">
        <v>111</v>
      </c>
      <c r="Q355">
        <v>117</v>
      </c>
    </row>
    <row r="356" spans="1:17">
      <c r="A356">
        <v>79</v>
      </c>
      <c r="B356">
        <v>25</v>
      </c>
      <c r="C356" t="s">
        <v>452</v>
      </c>
      <c r="D356" t="s">
        <v>436</v>
      </c>
      <c r="E356" t="s">
        <v>453</v>
      </c>
      <c r="F356">
        <v>460</v>
      </c>
      <c r="G356">
        <v>10.955252659999999</v>
      </c>
      <c r="H356">
        <v>124.6493755</v>
      </c>
      <c r="I356" t="s">
        <v>260</v>
      </c>
      <c r="J356">
        <v>240</v>
      </c>
      <c r="K356">
        <v>240</v>
      </c>
      <c r="L356">
        <v>218</v>
      </c>
      <c r="M356">
        <v>229</v>
      </c>
      <c r="N356" t="s">
        <v>461</v>
      </c>
      <c r="O356" t="s">
        <v>461</v>
      </c>
      <c r="P356" t="s">
        <v>461</v>
      </c>
      <c r="Q356" t="s">
        <v>461</v>
      </c>
    </row>
    <row r="357" spans="1:17">
      <c r="A357">
        <v>79</v>
      </c>
      <c r="B357">
        <v>25</v>
      </c>
      <c r="C357" t="s">
        <v>452</v>
      </c>
      <c r="D357" t="s">
        <v>436</v>
      </c>
      <c r="E357" t="s">
        <v>453</v>
      </c>
      <c r="F357">
        <v>461</v>
      </c>
      <c r="G357">
        <v>10.955252659999999</v>
      </c>
      <c r="H357">
        <v>124.6493755</v>
      </c>
      <c r="I357" t="s">
        <v>261</v>
      </c>
      <c r="J357">
        <v>240</v>
      </c>
      <c r="K357">
        <v>242</v>
      </c>
      <c r="L357">
        <v>209</v>
      </c>
      <c r="M357">
        <v>218</v>
      </c>
      <c r="N357" t="s">
        <v>461</v>
      </c>
      <c r="O357" t="s">
        <v>461</v>
      </c>
      <c r="P357">
        <v>111</v>
      </c>
      <c r="Q357">
        <v>115</v>
      </c>
    </row>
    <row r="358" spans="1:17">
      <c r="A358">
        <v>79</v>
      </c>
      <c r="B358">
        <v>25</v>
      </c>
      <c r="C358" t="s">
        <v>452</v>
      </c>
      <c r="D358" t="s">
        <v>436</v>
      </c>
      <c r="E358" t="s">
        <v>453</v>
      </c>
      <c r="F358">
        <v>462</v>
      </c>
      <c r="G358">
        <v>10.955252659999999</v>
      </c>
      <c r="H358">
        <v>124.6493755</v>
      </c>
      <c r="I358" t="s">
        <v>262</v>
      </c>
      <c r="J358">
        <v>242</v>
      </c>
      <c r="K358">
        <v>244</v>
      </c>
      <c r="L358">
        <v>209</v>
      </c>
      <c r="M358">
        <v>210</v>
      </c>
      <c r="N358" t="s">
        <v>461</v>
      </c>
      <c r="O358" t="s">
        <v>461</v>
      </c>
      <c r="P358" t="s">
        <v>461</v>
      </c>
      <c r="Q358" t="s">
        <v>461</v>
      </c>
    </row>
    <row r="359" spans="1:17">
      <c r="A359">
        <v>79</v>
      </c>
      <c r="B359">
        <v>25</v>
      </c>
      <c r="C359" t="s">
        <v>452</v>
      </c>
      <c r="D359" t="s">
        <v>436</v>
      </c>
      <c r="E359" t="s">
        <v>453</v>
      </c>
      <c r="F359">
        <v>463</v>
      </c>
      <c r="G359">
        <v>10.955252659999999</v>
      </c>
      <c r="H359">
        <v>124.6493755</v>
      </c>
      <c r="I359" t="s">
        <v>263</v>
      </c>
      <c r="J359">
        <v>240</v>
      </c>
      <c r="K359">
        <v>240</v>
      </c>
      <c r="L359">
        <v>210</v>
      </c>
      <c r="M359">
        <v>210</v>
      </c>
      <c r="N359" t="s">
        <v>461</v>
      </c>
      <c r="O359" t="s">
        <v>461</v>
      </c>
      <c r="P359" t="s">
        <v>461</v>
      </c>
      <c r="Q359" t="s">
        <v>461</v>
      </c>
    </row>
    <row r="360" spans="1:17">
      <c r="A360">
        <v>79</v>
      </c>
      <c r="B360">
        <v>25</v>
      </c>
      <c r="C360" t="s">
        <v>452</v>
      </c>
      <c r="D360" t="s">
        <v>436</v>
      </c>
      <c r="E360" t="s">
        <v>453</v>
      </c>
      <c r="F360">
        <v>464</v>
      </c>
      <c r="G360">
        <v>10.955252659999999</v>
      </c>
      <c r="H360">
        <v>124.6493755</v>
      </c>
      <c r="I360" t="s">
        <v>264</v>
      </c>
      <c r="J360">
        <v>240</v>
      </c>
      <c r="K360">
        <v>240</v>
      </c>
      <c r="L360">
        <v>212</v>
      </c>
      <c r="M360">
        <v>218</v>
      </c>
      <c r="N360" t="s">
        <v>461</v>
      </c>
      <c r="O360" t="s">
        <v>461</v>
      </c>
      <c r="P360">
        <v>111</v>
      </c>
      <c r="Q360">
        <v>111</v>
      </c>
    </row>
    <row r="361" spans="1:17">
      <c r="A361">
        <v>73</v>
      </c>
      <c r="B361">
        <v>27</v>
      </c>
      <c r="C361" t="s">
        <v>454</v>
      </c>
      <c r="D361" t="s">
        <v>436</v>
      </c>
      <c r="E361" t="s">
        <v>455</v>
      </c>
      <c r="F361">
        <v>419</v>
      </c>
      <c r="G361">
        <v>11.041369319999999</v>
      </c>
      <c r="H361">
        <v>124.3687451</v>
      </c>
      <c r="I361" t="s">
        <v>225</v>
      </c>
      <c r="J361">
        <v>240</v>
      </c>
      <c r="K361">
        <v>246</v>
      </c>
      <c r="L361">
        <v>207</v>
      </c>
      <c r="M361">
        <v>216</v>
      </c>
      <c r="N361" t="s">
        <v>461</v>
      </c>
      <c r="O361" t="s">
        <v>461</v>
      </c>
      <c r="P361">
        <v>111</v>
      </c>
      <c r="Q361">
        <v>111</v>
      </c>
    </row>
    <row r="362" spans="1:17">
      <c r="A362">
        <v>73</v>
      </c>
      <c r="B362">
        <v>27</v>
      </c>
      <c r="C362" t="s">
        <v>454</v>
      </c>
      <c r="D362" t="s">
        <v>436</v>
      </c>
      <c r="E362" t="s">
        <v>455</v>
      </c>
      <c r="F362">
        <v>420</v>
      </c>
      <c r="G362">
        <v>11.041369319999999</v>
      </c>
      <c r="H362">
        <v>124.3687451</v>
      </c>
      <c r="I362" t="s">
        <v>226</v>
      </c>
      <c r="J362">
        <v>240</v>
      </c>
      <c r="K362">
        <v>242</v>
      </c>
      <c r="L362">
        <v>210</v>
      </c>
      <c r="M362">
        <v>218</v>
      </c>
      <c r="N362">
        <v>254</v>
      </c>
      <c r="O362">
        <v>254</v>
      </c>
      <c r="P362">
        <v>115</v>
      </c>
      <c r="Q362">
        <v>115</v>
      </c>
    </row>
    <row r="363" spans="1:17">
      <c r="A363">
        <v>73</v>
      </c>
      <c r="B363">
        <v>27</v>
      </c>
      <c r="C363" t="s">
        <v>454</v>
      </c>
      <c r="D363" t="s">
        <v>436</v>
      </c>
      <c r="E363" t="s">
        <v>455</v>
      </c>
      <c r="F363">
        <v>421</v>
      </c>
      <c r="G363">
        <v>11.0414449</v>
      </c>
      <c r="H363">
        <v>124.3689021</v>
      </c>
      <c r="I363" t="s">
        <v>227</v>
      </c>
      <c r="J363">
        <v>240</v>
      </c>
      <c r="K363">
        <v>242</v>
      </c>
      <c r="L363">
        <v>218</v>
      </c>
      <c r="M363">
        <v>229</v>
      </c>
      <c r="N363" t="s">
        <v>461</v>
      </c>
      <c r="O363" t="s">
        <v>461</v>
      </c>
      <c r="P363">
        <v>111</v>
      </c>
      <c r="Q363">
        <v>113</v>
      </c>
    </row>
    <row r="364" spans="1:17">
      <c r="A364">
        <v>73</v>
      </c>
      <c r="B364">
        <v>27</v>
      </c>
      <c r="C364" t="s">
        <v>454</v>
      </c>
      <c r="D364" t="s">
        <v>436</v>
      </c>
      <c r="E364" t="s">
        <v>455</v>
      </c>
      <c r="F364">
        <v>422</v>
      </c>
      <c r="G364">
        <v>11.0414449</v>
      </c>
      <c r="H364">
        <v>124.3689021</v>
      </c>
      <c r="I364" t="s">
        <v>228</v>
      </c>
      <c r="J364">
        <v>240</v>
      </c>
      <c r="K364">
        <v>240</v>
      </c>
      <c r="L364">
        <v>210</v>
      </c>
      <c r="M364">
        <v>210</v>
      </c>
      <c r="N364">
        <v>250</v>
      </c>
      <c r="O364">
        <v>256</v>
      </c>
      <c r="P364" t="s">
        <v>461</v>
      </c>
      <c r="Q364" t="s">
        <v>461</v>
      </c>
    </row>
    <row r="365" spans="1:17">
      <c r="A365">
        <v>73</v>
      </c>
      <c r="B365">
        <v>27</v>
      </c>
      <c r="C365" t="s">
        <v>454</v>
      </c>
      <c r="D365" t="s">
        <v>436</v>
      </c>
      <c r="E365" t="s">
        <v>455</v>
      </c>
      <c r="F365">
        <v>423</v>
      </c>
      <c r="G365">
        <v>11.04161279</v>
      </c>
      <c r="H365">
        <v>124.36902069999999</v>
      </c>
      <c r="I365" t="s">
        <v>229</v>
      </c>
      <c r="J365">
        <v>240</v>
      </c>
      <c r="K365">
        <v>240</v>
      </c>
      <c r="L365">
        <v>201</v>
      </c>
      <c r="M365">
        <v>218</v>
      </c>
      <c r="N365">
        <v>248</v>
      </c>
      <c r="O365">
        <v>250</v>
      </c>
      <c r="P365">
        <v>111</v>
      </c>
      <c r="Q365">
        <v>115</v>
      </c>
    </row>
    <row r="366" spans="1:17">
      <c r="A366">
        <v>73</v>
      </c>
      <c r="B366">
        <v>27</v>
      </c>
      <c r="C366" t="s">
        <v>454</v>
      </c>
      <c r="D366" t="s">
        <v>436</v>
      </c>
      <c r="E366" t="s">
        <v>455</v>
      </c>
      <c r="F366">
        <v>424</v>
      </c>
      <c r="G366">
        <v>11.04161279</v>
      </c>
      <c r="H366">
        <v>124.36902069999999</v>
      </c>
      <c r="I366" t="s">
        <v>230</v>
      </c>
      <c r="J366">
        <v>240</v>
      </c>
      <c r="K366">
        <v>242</v>
      </c>
      <c r="L366">
        <v>209</v>
      </c>
      <c r="M366">
        <v>210</v>
      </c>
      <c r="N366">
        <v>250</v>
      </c>
      <c r="O366">
        <v>254</v>
      </c>
      <c r="P366" t="s">
        <v>461</v>
      </c>
      <c r="Q366" t="s">
        <v>461</v>
      </c>
    </row>
    <row r="367" spans="1:17">
      <c r="A367">
        <v>73</v>
      </c>
      <c r="B367">
        <v>27</v>
      </c>
      <c r="C367" t="s">
        <v>454</v>
      </c>
      <c r="D367" t="s">
        <v>436</v>
      </c>
      <c r="E367" t="s">
        <v>455</v>
      </c>
      <c r="F367">
        <v>425</v>
      </c>
      <c r="G367">
        <v>11.041674130000001</v>
      </c>
      <c r="H367">
        <v>124.36914350000001</v>
      </c>
      <c r="I367" t="s">
        <v>231</v>
      </c>
      <c r="J367">
        <v>240</v>
      </c>
      <c r="K367">
        <v>240</v>
      </c>
      <c r="L367">
        <v>210</v>
      </c>
      <c r="M367">
        <v>212</v>
      </c>
      <c r="N367">
        <v>256</v>
      </c>
      <c r="O367">
        <v>256</v>
      </c>
      <c r="P367">
        <v>111</v>
      </c>
      <c r="Q367">
        <v>115</v>
      </c>
    </row>
    <row r="368" spans="1:17">
      <c r="A368">
        <v>73</v>
      </c>
      <c r="B368">
        <v>27</v>
      </c>
      <c r="C368" t="s">
        <v>454</v>
      </c>
      <c r="D368" t="s">
        <v>436</v>
      </c>
      <c r="E368" t="s">
        <v>455</v>
      </c>
      <c r="F368">
        <v>426</v>
      </c>
      <c r="G368">
        <v>11.041674130000001</v>
      </c>
      <c r="H368">
        <v>124.36914350000001</v>
      </c>
      <c r="I368" t="s">
        <v>232</v>
      </c>
      <c r="J368">
        <v>240</v>
      </c>
      <c r="K368">
        <v>246</v>
      </c>
      <c r="L368">
        <v>209</v>
      </c>
      <c r="M368">
        <v>212</v>
      </c>
      <c r="N368" t="s">
        <v>461</v>
      </c>
      <c r="O368" t="s">
        <v>461</v>
      </c>
      <c r="P368">
        <v>115</v>
      </c>
      <c r="Q368">
        <v>115</v>
      </c>
    </row>
    <row r="369" spans="1:17">
      <c r="A369">
        <v>73</v>
      </c>
      <c r="B369">
        <v>27</v>
      </c>
      <c r="C369" t="s">
        <v>454</v>
      </c>
      <c r="D369" t="s">
        <v>436</v>
      </c>
      <c r="E369" t="s">
        <v>455</v>
      </c>
      <c r="F369">
        <v>427</v>
      </c>
      <c r="G369">
        <v>11.042158430000001</v>
      </c>
      <c r="H369">
        <v>124.3689012</v>
      </c>
      <c r="I369" t="s">
        <v>233</v>
      </c>
      <c r="J369" t="s">
        <v>461</v>
      </c>
      <c r="K369" t="s">
        <v>461</v>
      </c>
      <c r="L369" t="s">
        <v>461</v>
      </c>
      <c r="M369" t="s">
        <v>461</v>
      </c>
      <c r="N369">
        <v>250</v>
      </c>
      <c r="O369">
        <v>262</v>
      </c>
      <c r="P369" t="s">
        <v>461</v>
      </c>
      <c r="Q369" t="s">
        <v>461</v>
      </c>
    </row>
    <row r="370" spans="1:17">
      <c r="A370">
        <v>73</v>
      </c>
      <c r="B370">
        <v>27</v>
      </c>
      <c r="C370" t="s">
        <v>454</v>
      </c>
      <c r="D370" t="s">
        <v>436</v>
      </c>
      <c r="E370" t="s">
        <v>455</v>
      </c>
      <c r="F370">
        <v>428</v>
      </c>
      <c r="G370">
        <v>11.042690139999999</v>
      </c>
      <c r="H370">
        <v>124.3674749</v>
      </c>
      <c r="I370" t="s">
        <v>234</v>
      </c>
      <c r="J370" t="s">
        <v>461</v>
      </c>
      <c r="K370" t="s">
        <v>461</v>
      </c>
      <c r="L370" t="s">
        <v>461</v>
      </c>
      <c r="M370" t="s">
        <v>461</v>
      </c>
      <c r="N370" t="s">
        <v>461</v>
      </c>
      <c r="O370" t="s">
        <v>461</v>
      </c>
      <c r="P370" t="s">
        <v>461</v>
      </c>
      <c r="Q370" t="s">
        <v>461</v>
      </c>
    </row>
    <row r="371" spans="1:17">
      <c r="A371">
        <v>73</v>
      </c>
      <c r="B371">
        <v>27</v>
      </c>
      <c r="C371" t="s">
        <v>454</v>
      </c>
      <c r="D371" t="s">
        <v>436</v>
      </c>
      <c r="E371" t="s">
        <v>455</v>
      </c>
      <c r="F371">
        <v>429</v>
      </c>
      <c r="G371">
        <v>11.042690139999999</v>
      </c>
      <c r="H371">
        <v>124.3674749</v>
      </c>
      <c r="I371" t="s">
        <v>235</v>
      </c>
      <c r="J371">
        <v>240</v>
      </c>
      <c r="K371">
        <v>240</v>
      </c>
      <c r="L371">
        <v>210</v>
      </c>
      <c r="M371">
        <v>218</v>
      </c>
      <c r="N371" t="s">
        <v>461</v>
      </c>
      <c r="O371" t="s">
        <v>461</v>
      </c>
      <c r="P371">
        <v>115</v>
      </c>
      <c r="Q371">
        <v>115</v>
      </c>
    </row>
    <row r="372" spans="1:17">
      <c r="A372">
        <v>73</v>
      </c>
      <c r="B372">
        <v>27</v>
      </c>
      <c r="C372" t="s">
        <v>454</v>
      </c>
      <c r="D372" t="s">
        <v>436</v>
      </c>
      <c r="E372" t="s">
        <v>455</v>
      </c>
      <c r="F372">
        <v>430</v>
      </c>
      <c r="G372">
        <v>11.042873699999999</v>
      </c>
      <c r="H372">
        <v>124.3673151</v>
      </c>
      <c r="I372" t="s">
        <v>236</v>
      </c>
      <c r="J372">
        <v>240</v>
      </c>
      <c r="K372">
        <v>240</v>
      </c>
      <c r="L372">
        <v>210</v>
      </c>
      <c r="M372">
        <v>216</v>
      </c>
      <c r="N372">
        <v>256</v>
      </c>
      <c r="O372">
        <v>256</v>
      </c>
      <c r="P372">
        <v>111</v>
      </c>
      <c r="Q372">
        <v>117</v>
      </c>
    </row>
    <row r="373" spans="1:17">
      <c r="A373">
        <v>73</v>
      </c>
      <c r="B373">
        <v>27</v>
      </c>
      <c r="C373" t="s">
        <v>454</v>
      </c>
      <c r="D373" t="s">
        <v>436</v>
      </c>
      <c r="E373" t="s">
        <v>455</v>
      </c>
      <c r="F373">
        <v>431</v>
      </c>
      <c r="G373">
        <v>11.04293726</v>
      </c>
      <c r="H373">
        <v>124.36736639999999</v>
      </c>
      <c r="I373" t="s">
        <v>237</v>
      </c>
      <c r="J373" t="s">
        <v>461</v>
      </c>
      <c r="K373" t="s">
        <v>461</v>
      </c>
      <c r="L373" t="s">
        <v>461</v>
      </c>
      <c r="M373" t="s">
        <v>461</v>
      </c>
      <c r="N373" t="s">
        <v>461</v>
      </c>
      <c r="O373" t="s">
        <v>461</v>
      </c>
      <c r="P373" t="s">
        <v>461</v>
      </c>
      <c r="Q373" t="s">
        <v>461</v>
      </c>
    </row>
    <row r="374" spans="1:17">
      <c r="A374">
        <v>73</v>
      </c>
      <c r="B374">
        <v>27</v>
      </c>
      <c r="C374" t="s">
        <v>454</v>
      </c>
      <c r="D374" t="s">
        <v>436</v>
      </c>
      <c r="E374" t="s">
        <v>455</v>
      </c>
      <c r="F374">
        <v>432</v>
      </c>
      <c r="G374">
        <v>11.04294009</v>
      </c>
      <c r="H374">
        <v>124.3673823</v>
      </c>
      <c r="I374" t="s">
        <v>238</v>
      </c>
      <c r="J374">
        <v>240</v>
      </c>
      <c r="K374">
        <v>246</v>
      </c>
      <c r="L374">
        <v>207</v>
      </c>
      <c r="M374">
        <v>218</v>
      </c>
      <c r="N374" t="s">
        <v>461</v>
      </c>
      <c r="O374" t="s">
        <v>461</v>
      </c>
      <c r="P374">
        <v>111</v>
      </c>
      <c r="Q374">
        <v>111</v>
      </c>
    </row>
    <row r="375" spans="1:17">
      <c r="A375">
        <v>73</v>
      </c>
      <c r="B375">
        <v>27</v>
      </c>
      <c r="C375" t="s">
        <v>454</v>
      </c>
      <c r="D375" t="s">
        <v>436</v>
      </c>
      <c r="E375" t="s">
        <v>455</v>
      </c>
      <c r="F375">
        <v>433</v>
      </c>
      <c r="G375">
        <v>11.04294009</v>
      </c>
      <c r="H375">
        <v>124.3673823</v>
      </c>
      <c r="I375" t="s">
        <v>239</v>
      </c>
      <c r="J375">
        <v>240</v>
      </c>
      <c r="K375">
        <v>240</v>
      </c>
      <c r="L375">
        <v>210</v>
      </c>
      <c r="M375">
        <v>210</v>
      </c>
      <c r="N375" t="s">
        <v>461</v>
      </c>
      <c r="O375" t="s">
        <v>461</v>
      </c>
      <c r="P375">
        <v>115</v>
      </c>
      <c r="Q375">
        <v>115</v>
      </c>
    </row>
    <row r="376" spans="1:17">
      <c r="A376">
        <v>73</v>
      </c>
      <c r="B376">
        <v>27</v>
      </c>
      <c r="C376" t="s">
        <v>454</v>
      </c>
      <c r="D376" t="s">
        <v>436</v>
      </c>
      <c r="E376" t="s">
        <v>455</v>
      </c>
      <c r="F376">
        <v>434</v>
      </c>
      <c r="G376">
        <v>11.04294009</v>
      </c>
      <c r="H376">
        <v>124.3673823</v>
      </c>
      <c r="I376" t="s">
        <v>240</v>
      </c>
      <c r="J376">
        <v>240</v>
      </c>
      <c r="K376">
        <v>242</v>
      </c>
      <c r="L376">
        <v>216</v>
      </c>
      <c r="M376">
        <v>216</v>
      </c>
      <c r="N376" t="s">
        <v>461</v>
      </c>
      <c r="O376" t="s">
        <v>461</v>
      </c>
      <c r="P376">
        <v>111</v>
      </c>
      <c r="Q376">
        <v>115</v>
      </c>
    </row>
    <row r="377" spans="1:17">
      <c r="A377">
        <v>73</v>
      </c>
      <c r="B377">
        <v>27</v>
      </c>
      <c r="C377" t="s">
        <v>454</v>
      </c>
      <c r="D377" t="s">
        <v>436</v>
      </c>
      <c r="E377" t="s">
        <v>455</v>
      </c>
      <c r="F377">
        <v>435</v>
      </c>
      <c r="G377">
        <v>11.04294009</v>
      </c>
      <c r="H377">
        <v>124.3673823</v>
      </c>
      <c r="I377" t="s">
        <v>241</v>
      </c>
      <c r="J377">
        <v>240</v>
      </c>
      <c r="K377">
        <v>240</v>
      </c>
      <c r="L377">
        <v>222</v>
      </c>
      <c r="M377">
        <v>229</v>
      </c>
      <c r="N377" t="s">
        <v>461</v>
      </c>
      <c r="O377" t="s">
        <v>461</v>
      </c>
      <c r="P377" t="s">
        <v>461</v>
      </c>
      <c r="Q377" t="s">
        <v>461</v>
      </c>
    </row>
    <row r="378" spans="1:17">
      <c r="A378">
        <v>74</v>
      </c>
      <c r="B378">
        <v>27</v>
      </c>
      <c r="C378" t="s">
        <v>456</v>
      </c>
      <c r="D378" t="s">
        <v>436</v>
      </c>
      <c r="E378" t="s">
        <v>455</v>
      </c>
      <c r="F378">
        <v>436</v>
      </c>
      <c r="G378">
        <v>11.043908070000001</v>
      </c>
      <c r="H378">
        <v>124.3674224</v>
      </c>
      <c r="I378" t="s">
        <v>242</v>
      </c>
      <c r="J378">
        <v>238</v>
      </c>
      <c r="K378">
        <v>240</v>
      </c>
      <c r="L378">
        <v>209</v>
      </c>
      <c r="M378">
        <v>210</v>
      </c>
      <c r="N378" t="s">
        <v>461</v>
      </c>
      <c r="O378" t="s">
        <v>461</v>
      </c>
      <c r="P378">
        <v>115</v>
      </c>
      <c r="Q378">
        <v>115</v>
      </c>
    </row>
    <row r="379" spans="1:17">
      <c r="A379">
        <v>74</v>
      </c>
      <c r="B379">
        <v>27</v>
      </c>
      <c r="C379" t="s">
        <v>456</v>
      </c>
      <c r="D379" t="s">
        <v>436</v>
      </c>
      <c r="E379" t="s">
        <v>455</v>
      </c>
      <c r="F379">
        <v>437</v>
      </c>
      <c r="G379">
        <v>11.043908070000001</v>
      </c>
      <c r="H379">
        <v>124.3674224</v>
      </c>
      <c r="I379" t="s">
        <v>243</v>
      </c>
      <c r="J379">
        <v>240</v>
      </c>
      <c r="K379">
        <v>242</v>
      </c>
      <c r="L379">
        <v>210</v>
      </c>
      <c r="M379">
        <v>218</v>
      </c>
      <c r="N379" t="s">
        <v>461</v>
      </c>
      <c r="O379" t="s">
        <v>461</v>
      </c>
      <c r="P379">
        <v>111</v>
      </c>
      <c r="Q379">
        <v>111</v>
      </c>
    </row>
    <row r="380" spans="1:17">
      <c r="A380">
        <v>74</v>
      </c>
      <c r="B380">
        <v>27</v>
      </c>
      <c r="C380" t="s">
        <v>456</v>
      </c>
      <c r="D380" t="s">
        <v>436</v>
      </c>
      <c r="E380" t="s">
        <v>455</v>
      </c>
      <c r="F380">
        <v>438</v>
      </c>
      <c r="G380">
        <v>11.043908070000001</v>
      </c>
      <c r="H380">
        <v>124.3674224</v>
      </c>
      <c r="I380" t="s">
        <v>244</v>
      </c>
      <c r="J380">
        <v>240</v>
      </c>
      <c r="K380">
        <v>240</v>
      </c>
      <c r="L380">
        <v>210</v>
      </c>
      <c r="M380">
        <v>212</v>
      </c>
      <c r="N380">
        <v>256</v>
      </c>
      <c r="O380">
        <v>256</v>
      </c>
      <c r="P380">
        <v>111</v>
      </c>
      <c r="Q380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28"/>
  <sheetViews>
    <sheetView tabSelected="1" topLeftCell="D1" zoomScaleNormal="100" workbookViewId="0">
      <selection activeCell="V6" sqref="V6"/>
    </sheetView>
  </sheetViews>
  <sheetFormatPr defaultRowHeight="15"/>
  <cols>
    <col min="22" max="22" width="17" bestFit="1" customWidth="1"/>
    <col min="23" max="23" width="11" bestFit="1" customWidth="1"/>
  </cols>
  <sheetData>
    <row r="1" spans="1:21">
      <c r="A1" s="1" t="s">
        <v>471</v>
      </c>
    </row>
    <row r="2" spans="1:21">
      <c r="A2" t="s">
        <v>463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>
      <c r="A3">
        <v>1</v>
      </c>
      <c r="B3">
        <v>0</v>
      </c>
    </row>
    <row r="4" spans="1:21">
      <c r="A4">
        <v>2</v>
      </c>
      <c r="B4">
        <v>-2.2919999999999999E-2</v>
      </c>
      <c r="C4">
        <v>0</v>
      </c>
    </row>
    <row r="5" spans="1:21">
      <c r="A5">
        <v>3</v>
      </c>
      <c r="B5">
        <v>-3.798E-2</v>
      </c>
      <c r="C5">
        <v>-8.8999999999999999E-3</v>
      </c>
      <c r="D5">
        <v>0</v>
      </c>
    </row>
    <row r="6" spans="1:21">
      <c r="A6">
        <v>4</v>
      </c>
      <c r="B6">
        <v>-4.1480000000000003E-2</v>
      </c>
      <c r="C6">
        <v>-1.3690000000000001E-2</v>
      </c>
      <c r="D6">
        <v>-2.138E-2</v>
      </c>
      <c r="E6">
        <v>0</v>
      </c>
    </row>
    <row r="7" spans="1:21">
      <c r="A7">
        <v>5</v>
      </c>
      <c r="B7">
        <v>-3.8289999999999998E-2</v>
      </c>
      <c r="C7">
        <v>2.0060000000000001E-2</v>
      </c>
      <c r="D7">
        <v>-9.2300000000000004E-3</v>
      </c>
      <c r="E7">
        <v>-6.8000000000000005E-4</v>
      </c>
      <c r="F7">
        <v>0</v>
      </c>
    </row>
    <row r="8" spans="1:21">
      <c r="A8">
        <v>6</v>
      </c>
      <c r="B8">
        <v>-4.9630000000000001E-2</v>
      </c>
      <c r="C8">
        <v>8.9599999999999992E-3</v>
      </c>
      <c r="D8">
        <v>-1.0359999999999999E-2</v>
      </c>
      <c r="E8">
        <v>-1.0290000000000001E-2</v>
      </c>
      <c r="F8">
        <v>-2.0150000000000001E-2</v>
      </c>
      <c r="G8">
        <v>0</v>
      </c>
    </row>
    <row r="9" spans="1:21">
      <c r="A9">
        <v>7</v>
      </c>
      <c r="B9">
        <v>-4.138E-2</v>
      </c>
      <c r="C9">
        <v>-1.5399999999999999E-3</v>
      </c>
      <c r="D9">
        <v>-2.673E-2</v>
      </c>
      <c r="E9">
        <v>-1.9879999999999998E-2</v>
      </c>
      <c r="F9">
        <v>-1.4749999999999999E-2</v>
      </c>
      <c r="G9">
        <v>-1.4749999999999999E-2</v>
      </c>
      <c r="H9">
        <v>0</v>
      </c>
    </row>
    <row r="10" spans="1:21">
      <c r="A10">
        <v>8</v>
      </c>
      <c r="B10">
        <v>1.694E-2</v>
      </c>
      <c r="C10">
        <v>6.2850000000000003E-2</v>
      </c>
      <c r="D10">
        <v>6.43E-3</v>
      </c>
      <c r="E10">
        <v>2.163E-2</v>
      </c>
      <c r="F10">
        <v>5.509E-2</v>
      </c>
      <c r="G10">
        <v>5.1150000000000001E-2</v>
      </c>
      <c r="H10">
        <v>1.6410000000000001E-2</v>
      </c>
      <c r="I10">
        <v>0</v>
      </c>
    </row>
    <row r="11" spans="1:21">
      <c r="A11">
        <v>9</v>
      </c>
      <c r="B11">
        <v>-4.4819999999999999E-2</v>
      </c>
      <c r="C11">
        <v>-6.2500000000000003E-3</v>
      </c>
      <c r="D11">
        <v>-2.1520000000000001E-2</v>
      </c>
      <c r="E11">
        <v>-2.3449999999999999E-2</v>
      </c>
      <c r="F11">
        <v>-1.008E-2</v>
      </c>
      <c r="G11">
        <v>-1.5939999999999999E-2</v>
      </c>
      <c r="H11">
        <v>-2.453E-2</v>
      </c>
      <c r="I11">
        <v>1.383E-2</v>
      </c>
      <c r="J11">
        <v>0</v>
      </c>
    </row>
    <row r="12" spans="1:21">
      <c r="A12">
        <v>10</v>
      </c>
      <c r="B12">
        <v>-3.5999999999999997E-2</v>
      </c>
      <c r="C12">
        <v>2.257E-2</v>
      </c>
      <c r="D12">
        <v>-2.1309999999999999E-2</v>
      </c>
      <c r="E12">
        <v>-1.223E-2</v>
      </c>
      <c r="F12">
        <v>9.1E-4</v>
      </c>
      <c r="G12">
        <v>-6.9199999999999999E-3</v>
      </c>
      <c r="H12">
        <v>-1.67E-2</v>
      </c>
      <c r="I12">
        <v>-4.45E-3</v>
      </c>
      <c r="J12">
        <v>-2.0119999999999999E-2</v>
      </c>
      <c r="K12">
        <v>0</v>
      </c>
    </row>
    <row r="13" spans="1:21">
      <c r="A13">
        <v>11</v>
      </c>
      <c r="B13">
        <v>-4.6059999999999997E-2</v>
      </c>
      <c r="C13">
        <v>-2.7399999999999998E-3</v>
      </c>
      <c r="D13">
        <v>-1.1679999999999999E-2</v>
      </c>
      <c r="E13">
        <v>-1.4189999999999999E-2</v>
      </c>
      <c r="F13">
        <v>-1.9709999999999998E-2</v>
      </c>
      <c r="G13">
        <v>-2.2239999999999999E-2</v>
      </c>
      <c r="H13">
        <v>-1.745E-2</v>
      </c>
      <c r="I13">
        <v>5.3319999999999999E-2</v>
      </c>
      <c r="J13">
        <v>-1.7899999999999999E-2</v>
      </c>
      <c r="K13">
        <v>-8.0999999999999996E-4</v>
      </c>
      <c r="L13">
        <v>0</v>
      </c>
    </row>
    <row r="14" spans="1:21">
      <c r="A14">
        <v>12</v>
      </c>
      <c r="B14">
        <v>-4.8250000000000001E-2</v>
      </c>
      <c r="C14">
        <v>-1.2659999999999999E-2</v>
      </c>
      <c r="D14">
        <v>-3.5569999999999997E-2</v>
      </c>
      <c r="E14">
        <v>-3.2660000000000002E-2</v>
      </c>
      <c r="F14">
        <v>7.6000000000000004E-4</v>
      </c>
      <c r="G14">
        <v>-1.329E-2</v>
      </c>
      <c r="H14">
        <v>-2.4719999999999999E-2</v>
      </c>
      <c r="I14">
        <v>2.5799999999999998E-3</v>
      </c>
      <c r="J14">
        <v>-3.4930000000000003E-2</v>
      </c>
      <c r="K14">
        <v>-2.257E-2</v>
      </c>
      <c r="L14">
        <v>-1.6029999999999999E-2</v>
      </c>
      <c r="M14">
        <v>0</v>
      </c>
    </row>
    <row r="15" spans="1:21">
      <c r="A15">
        <v>13</v>
      </c>
      <c r="B15">
        <v>-4.3740000000000001E-2</v>
      </c>
      <c r="C15">
        <v>-1.6539999999999999E-2</v>
      </c>
      <c r="D15">
        <v>-2.1059999999999999E-2</v>
      </c>
      <c r="E15">
        <v>-2.564E-2</v>
      </c>
      <c r="F15">
        <v>2.3500000000000001E-3</v>
      </c>
      <c r="G15">
        <v>-1.065E-2</v>
      </c>
      <c r="H15">
        <v>-1.5720000000000001E-2</v>
      </c>
      <c r="I15">
        <v>3.637E-2</v>
      </c>
      <c r="J15">
        <v>-2.564E-2</v>
      </c>
      <c r="K15">
        <v>-2.4199999999999998E-3</v>
      </c>
      <c r="L15">
        <v>-1.8190000000000001E-2</v>
      </c>
      <c r="M15">
        <v>-2.477E-2</v>
      </c>
      <c r="N15">
        <v>0</v>
      </c>
    </row>
    <row r="16" spans="1:21">
      <c r="A16">
        <v>14</v>
      </c>
      <c r="B16">
        <v>-3.7429999999999998E-2</v>
      </c>
      <c r="C16">
        <v>-1.542E-2</v>
      </c>
      <c r="D16">
        <v>-1.746E-2</v>
      </c>
      <c r="E16">
        <v>-2.478E-2</v>
      </c>
      <c r="F16">
        <v>1.8799999999999999E-3</v>
      </c>
      <c r="G16">
        <v>-4.7099999999999998E-3</v>
      </c>
      <c r="H16">
        <v>-2.0310000000000002E-2</v>
      </c>
      <c r="I16">
        <v>1.7649999999999999E-2</v>
      </c>
      <c r="J16">
        <v>-2.3560000000000001E-2</v>
      </c>
      <c r="K16">
        <v>-1.0319999999999999E-2</v>
      </c>
      <c r="L16">
        <v>-1.383E-2</v>
      </c>
      <c r="M16">
        <v>-3.6630000000000003E-2</v>
      </c>
      <c r="N16">
        <v>-3.1210000000000002E-2</v>
      </c>
      <c r="O16">
        <v>0</v>
      </c>
    </row>
    <row r="17" spans="1:21">
      <c r="A17">
        <v>15</v>
      </c>
      <c r="B17">
        <v>-2.383E-2</v>
      </c>
      <c r="C17">
        <v>-2.9299999999999999E-3</v>
      </c>
      <c r="D17">
        <v>-1.7840000000000002E-2</v>
      </c>
      <c r="E17">
        <v>-1.821E-2</v>
      </c>
      <c r="F17">
        <v>1.619E-2</v>
      </c>
      <c r="G17">
        <v>1.0710000000000001E-2</v>
      </c>
      <c r="H17">
        <v>-1.6820000000000002E-2</v>
      </c>
      <c r="I17">
        <v>-9.8300000000000002E-3</v>
      </c>
      <c r="J17">
        <v>-1.6729999999999998E-2</v>
      </c>
      <c r="K17">
        <v>-1.771E-2</v>
      </c>
      <c r="L17">
        <v>5.4599999999999996E-3</v>
      </c>
      <c r="M17">
        <v>-3.7679999999999998E-2</v>
      </c>
      <c r="N17">
        <v>-1.9109999999999999E-2</v>
      </c>
      <c r="O17">
        <v>-2.0809999999999999E-2</v>
      </c>
      <c r="P17">
        <v>0</v>
      </c>
    </row>
    <row r="18" spans="1:21">
      <c r="A18">
        <v>16</v>
      </c>
      <c r="B18">
        <v>-3.0439999999999998E-2</v>
      </c>
      <c r="C18">
        <v>3.5150000000000001E-2</v>
      </c>
      <c r="D18">
        <v>-1.8689999999999998E-2</v>
      </c>
      <c r="E18">
        <v>-1.7899999999999999E-3</v>
      </c>
      <c r="F18">
        <v>-1.295E-2</v>
      </c>
      <c r="G18">
        <v>-7.7299999999999999E-3</v>
      </c>
      <c r="H18">
        <v>-1.8939999999999999E-2</v>
      </c>
      <c r="I18">
        <v>7.2000000000000005E-4</v>
      </c>
      <c r="J18">
        <v>-1.3180000000000001E-2</v>
      </c>
      <c r="K18">
        <v>-2.477E-2</v>
      </c>
      <c r="L18">
        <v>-8.7000000000000001E-4</v>
      </c>
      <c r="M18">
        <v>-1.2E-2</v>
      </c>
      <c r="N18">
        <v>9.5600000000000008E-3</v>
      </c>
      <c r="O18">
        <v>2.33E-3</v>
      </c>
      <c r="P18">
        <v>-5.0299999999999997E-3</v>
      </c>
      <c r="Q18">
        <v>0</v>
      </c>
    </row>
    <row r="19" spans="1:21">
      <c r="A19">
        <v>17</v>
      </c>
      <c r="B19">
        <v>-6.4799999999999996E-3</v>
      </c>
      <c r="C19">
        <v>8.0530000000000004E-2</v>
      </c>
      <c r="D19">
        <v>1.755E-2</v>
      </c>
      <c r="E19">
        <v>4.1579999999999999E-2</v>
      </c>
      <c r="F19">
        <v>-1.025E-2</v>
      </c>
      <c r="G19">
        <v>1.9300000000000001E-3</v>
      </c>
      <c r="H19">
        <v>1.6E-2</v>
      </c>
      <c r="I19">
        <v>7.7380000000000004E-2</v>
      </c>
      <c r="J19">
        <v>2.3460000000000002E-2</v>
      </c>
      <c r="K19">
        <v>2.1160000000000002E-2</v>
      </c>
      <c r="L19">
        <v>1.473E-2</v>
      </c>
      <c r="M19">
        <v>4.8919999999999998E-2</v>
      </c>
      <c r="N19">
        <v>5.7520000000000002E-2</v>
      </c>
      <c r="O19">
        <v>5.0639999999999998E-2</v>
      </c>
      <c r="P19">
        <v>5.4679999999999999E-2</v>
      </c>
      <c r="Q19">
        <v>-9.7199999999999995E-3</v>
      </c>
      <c r="R19">
        <v>0</v>
      </c>
    </row>
    <row r="20" spans="1:21">
      <c r="A20">
        <v>18</v>
      </c>
      <c r="B20">
        <v>7.4599999999999996E-3</v>
      </c>
      <c r="C20">
        <v>9.851E-2</v>
      </c>
      <c r="D20">
        <v>1.3129999999999999E-2</v>
      </c>
      <c r="E20">
        <v>4.7449999999999999E-2</v>
      </c>
      <c r="F20">
        <v>1.92E-3</v>
      </c>
      <c r="G20">
        <v>1.652E-2</v>
      </c>
      <c r="H20">
        <v>1.8669999999999999E-2</v>
      </c>
      <c r="I20">
        <v>5.176E-2</v>
      </c>
      <c r="J20">
        <v>2.511E-2</v>
      </c>
      <c r="K20">
        <v>1.453E-2</v>
      </c>
      <c r="L20">
        <v>3.0349999999999999E-2</v>
      </c>
      <c r="M20">
        <v>5.5919999999999997E-2</v>
      </c>
      <c r="N20">
        <v>7.2870000000000004E-2</v>
      </c>
      <c r="O20">
        <v>5.4019999999999999E-2</v>
      </c>
      <c r="P20">
        <v>4.4229999999999998E-2</v>
      </c>
      <c r="Q20">
        <v>-2.2079999999999999E-2</v>
      </c>
      <c r="R20">
        <v>-2.121E-2</v>
      </c>
      <c r="S20">
        <v>0</v>
      </c>
    </row>
    <row r="21" spans="1:21">
      <c r="A21">
        <v>19</v>
      </c>
      <c r="B21">
        <v>-3.9170000000000003E-2</v>
      </c>
      <c r="C21">
        <v>8.8999999999999999E-3</v>
      </c>
      <c r="D21">
        <v>-1.274E-2</v>
      </c>
      <c r="E21">
        <v>-7.45E-3</v>
      </c>
      <c r="F21">
        <v>-2.477E-2</v>
      </c>
      <c r="G21">
        <v>-1.8450000000000001E-2</v>
      </c>
      <c r="H21">
        <v>-1.8610000000000002E-2</v>
      </c>
      <c r="I21">
        <v>4.8730000000000002E-2</v>
      </c>
      <c r="J21">
        <v>-1.461E-2</v>
      </c>
      <c r="K21">
        <v>-8.0999999999999996E-4</v>
      </c>
      <c r="L21">
        <v>-2.2120000000000001E-2</v>
      </c>
      <c r="M21">
        <v>-7.8799999999999999E-3</v>
      </c>
      <c r="N21">
        <v>-7.2199999999999999E-3</v>
      </c>
      <c r="O21">
        <v>-7.6099999999999996E-3</v>
      </c>
      <c r="P21">
        <v>7.5300000000000002E-3</v>
      </c>
      <c r="Q21">
        <v>-1.039E-2</v>
      </c>
      <c r="R21">
        <v>1.09E-3</v>
      </c>
      <c r="S21">
        <v>1.208E-2</v>
      </c>
      <c r="T21">
        <v>0</v>
      </c>
    </row>
    <row r="22" spans="1:21">
      <c r="A22">
        <v>20</v>
      </c>
      <c r="B22">
        <v>1.8180000000000002E-2</v>
      </c>
      <c r="C22">
        <v>0.10757</v>
      </c>
      <c r="D22">
        <v>2.0650000000000002E-2</v>
      </c>
      <c r="E22">
        <v>5.7200000000000001E-2</v>
      </c>
      <c r="F22">
        <v>5.7099999999999998E-3</v>
      </c>
      <c r="G22">
        <v>2.4109999999999999E-2</v>
      </c>
      <c r="H22">
        <v>2.6270000000000002E-2</v>
      </c>
      <c r="I22">
        <v>6.4019999999999994E-2</v>
      </c>
      <c r="J22">
        <v>3.4470000000000001E-2</v>
      </c>
      <c r="K22">
        <v>2.5600000000000001E-2</v>
      </c>
      <c r="L22">
        <v>3.7179999999999998E-2</v>
      </c>
      <c r="M22">
        <v>6.8820000000000006E-2</v>
      </c>
      <c r="N22">
        <v>8.4059999999999996E-2</v>
      </c>
      <c r="O22">
        <v>6.4189999999999997E-2</v>
      </c>
      <c r="P22">
        <v>5.4760000000000003E-2</v>
      </c>
      <c r="Q22">
        <v>-1.54E-2</v>
      </c>
      <c r="R22">
        <v>-2.078E-2</v>
      </c>
      <c r="S22">
        <v>-2.554E-2</v>
      </c>
      <c r="T22">
        <v>1.6639999999999999E-2</v>
      </c>
      <c r="U22">
        <v>0</v>
      </c>
    </row>
    <row r="24" spans="1:21">
      <c r="A24" t="s">
        <v>464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</row>
    <row r="25" spans="1:21">
      <c r="A25" t="s">
        <v>465</v>
      </c>
      <c r="B25">
        <v>0</v>
      </c>
    </row>
    <row r="26" spans="1:21">
      <c r="A26" t="s">
        <v>402</v>
      </c>
      <c r="C26">
        <v>0</v>
      </c>
    </row>
    <row r="27" spans="1:21">
      <c r="A27" t="s">
        <v>404</v>
      </c>
      <c r="C27">
        <v>25</v>
      </c>
      <c r="D27">
        <v>0</v>
      </c>
    </row>
    <row r="28" spans="1:21">
      <c r="A28" t="s">
        <v>407</v>
      </c>
      <c r="C28">
        <v>50</v>
      </c>
      <c r="D28">
        <v>25</v>
      </c>
      <c r="E28">
        <v>0</v>
      </c>
    </row>
    <row r="29" spans="1:21">
      <c r="A29" t="s">
        <v>416</v>
      </c>
      <c r="C29">
        <v>75</v>
      </c>
      <c r="D29">
        <v>50</v>
      </c>
      <c r="E29">
        <v>25</v>
      </c>
      <c r="F29">
        <v>0</v>
      </c>
    </row>
    <row r="30" spans="1:21">
      <c r="A30" t="s">
        <v>411</v>
      </c>
      <c r="C30">
        <v>100</v>
      </c>
      <c r="D30">
        <v>75</v>
      </c>
      <c r="E30">
        <v>50</v>
      </c>
      <c r="F30">
        <v>25</v>
      </c>
      <c r="G30">
        <v>0</v>
      </c>
    </row>
    <row r="31" spans="1:21">
      <c r="A31" t="s">
        <v>421</v>
      </c>
      <c r="C31">
        <v>150</v>
      </c>
      <c r="D31">
        <v>125</v>
      </c>
      <c r="E31">
        <v>100</v>
      </c>
      <c r="F31">
        <v>75</v>
      </c>
      <c r="G31">
        <v>50</v>
      </c>
      <c r="H31">
        <v>0</v>
      </c>
    </row>
    <row r="32" spans="1:21">
      <c r="A32" t="s">
        <v>424</v>
      </c>
      <c r="C32">
        <v>175</v>
      </c>
      <c r="D32">
        <v>150</v>
      </c>
      <c r="E32">
        <v>125</v>
      </c>
      <c r="F32">
        <v>100</v>
      </c>
      <c r="G32">
        <v>75</v>
      </c>
      <c r="H32">
        <v>25</v>
      </c>
      <c r="I32">
        <v>0</v>
      </c>
    </row>
    <row r="33" spans="1:21">
      <c r="A33" t="s">
        <v>429</v>
      </c>
      <c r="C33">
        <v>200</v>
      </c>
      <c r="D33">
        <v>175</v>
      </c>
      <c r="E33">
        <v>150</v>
      </c>
      <c r="F33">
        <v>125</v>
      </c>
      <c r="G33">
        <v>100</v>
      </c>
      <c r="H33">
        <v>50</v>
      </c>
      <c r="I33">
        <v>25</v>
      </c>
      <c r="J33">
        <v>0</v>
      </c>
    </row>
    <row r="34" spans="1:21">
      <c r="A34" t="s">
        <v>432</v>
      </c>
      <c r="C34">
        <v>225</v>
      </c>
      <c r="D34">
        <v>200</v>
      </c>
      <c r="E34">
        <v>175</v>
      </c>
      <c r="F34">
        <v>150</v>
      </c>
      <c r="G34">
        <v>125</v>
      </c>
      <c r="H34">
        <v>75</v>
      </c>
      <c r="I34">
        <v>50</v>
      </c>
      <c r="J34">
        <v>25</v>
      </c>
      <c r="K34">
        <v>0</v>
      </c>
    </row>
    <row r="35" spans="1:21">
      <c r="A35" t="s">
        <v>466</v>
      </c>
      <c r="C35">
        <v>250</v>
      </c>
      <c r="D35">
        <v>225</v>
      </c>
      <c r="E35">
        <v>200</v>
      </c>
      <c r="F35">
        <v>175</v>
      </c>
      <c r="G35">
        <v>150</v>
      </c>
      <c r="H35">
        <v>100</v>
      </c>
      <c r="I35">
        <v>75</v>
      </c>
      <c r="J35">
        <v>50</v>
      </c>
      <c r="K35">
        <v>25</v>
      </c>
      <c r="L35">
        <v>0</v>
      </c>
    </row>
    <row r="36" spans="1:21">
      <c r="A36" t="s">
        <v>437</v>
      </c>
      <c r="M36">
        <v>0</v>
      </c>
    </row>
    <row r="37" spans="1:21">
      <c r="A37" t="s">
        <v>439</v>
      </c>
      <c r="M37">
        <v>25</v>
      </c>
      <c r="N37">
        <v>0</v>
      </c>
    </row>
    <row r="38" spans="1:21">
      <c r="A38" t="s">
        <v>441</v>
      </c>
      <c r="M38">
        <v>50</v>
      </c>
      <c r="N38">
        <v>25</v>
      </c>
      <c r="O38">
        <v>0</v>
      </c>
    </row>
    <row r="39" spans="1:21">
      <c r="A39" t="s">
        <v>468</v>
      </c>
      <c r="M39">
        <v>100</v>
      </c>
      <c r="N39">
        <v>75</v>
      </c>
      <c r="O39">
        <v>50</v>
      </c>
      <c r="P39">
        <v>0</v>
      </c>
    </row>
    <row r="40" spans="1:21">
      <c r="A40" t="s">
        <v>467</v>
      </c>
      <c r="M40">
        <v>100</v>
      </c>
      <c r="N40">
        <v>75</v>
      </c>
      <c r="O40">
        <v>50</v>
      </c>
      <c r="P40">
        <v>0</v>
      </c>
      <c r="Q40">
        <v>0</v>
      </c>
    </row>
    <row r="41" spans="1:21">
      <c r="A41" t="s">
        <v>447</v>
      </c>
      <c r="M41">
        <v>125</v>
      </c>
      <c r="N41">
        <v>100</v>
      </c>
      <c r="O41">
        <v>75</v>
      </c>
      <c r="P41">
        <v>25</v>
      </c>
      <c r="Q41">
        <v>25</v>
      </c>
      <c r="R41">
        <v>0</v>
      </c>
    </row>
    <row r="42" spans="1:21">
      <c r="A42" t="s">
        <v>450</v>
      </c>
      <c r="M42">
        <v>150</v>
      </c>
      <c r="N42">
        <v>125</v>
      </c>
      <c r="O42">
        <v>100</v>
      </c>
      <c r="P42">
        <v>50</v>
      </c>
      <c r="Q42">
        <v>50</v>
      </c>
      <c r="R42">
        <v>25</v>
      </c>
      <c r="S42">
        <v>0</v>
      </c>
    </row>
    <row r="43" spans="1:21">
      <c r="A43" t="s">
        <v>453</v>
      </c>
      <c r="M43">
        <v>175</v>
      </c>
      <c r="N43">
        <v>175</v>
      </c>
      <c r="O43">
        <v>125</v>
      </c>
      <c r="P43">
        <v>75</v>
      </c>
      <c r="Q43">
        <v>75</v>
      </c>
      <c r="R43">
        <v>50</v>
      </c>
      <c r="S43">
        <v>25</v>
      </c>
      <c r="T43">
        <v>0</v>
      </c>
    </row>
    <row r="44" spans="1:21">
      <c r="A44" t="s">
        <v>455</v>
      </c>
      <c r="M44">
        <v>225</v>
      </c>
      <c r="N44">
        <v>200</v>
      </c>
      <c r="O44">
        <v>175</v>
      </c>
      <c r="P44">
        <v>125</v>
      </c>
      <c r="Q44">
        <v>125</v>
      </c>
      <c r="R44">
        <v>100</v>
      </c>
      <c r="S44">
        <v>75</v>
      </c>
      <c r="T44">
        <v>50</v>
      </c>
      <c r="U44">
        <v>0</v>
      </c>
    </row>
    <row r="47" spans="1:21">
      <c r="A47" t="s">
        <v>469</v>
      </c>
      <c r="B47" t="s">
        <v>463</v>
      </c>
      <c r="C47" t="s">
        <v>464</v>
      </c>
      <c r="D47" t="s">
        <v>470</v>
      </c>
    </row>
    <row r="48" spans="1:21">
      <c r="B48">
        <v>0</v>
      </c>
      <c r="C48">
        <v>25</v>
      </c>
      <c r="D48">
        <f>B48/(1-B48)</f>
        <v>0</v>
      </c>
    </row>
    <row r="49" spans="2:24">
      <c r="B49">
        <v>0</v>
      </c>
      <c r="C49">
        <v>50</v>
      </c>
      <c r="D49">
        <f t="shared" ref="D49:D112" si="0">B49/(1-B49)</f>
        <v>0</v>
      </c>
    </row>
    <row r="50" spans="2:24">
      <c r="B50">
        <v>2.0060000000000001E-2</v>
      </c>
      <c r="C50">
        <v>75</v>
      </c>
      <c r="D50">
        <f t="shared" si="0"/>
        <v>2.0470641059656715E-2</v>
      </c>
    </row>
    <row r="51" spans="2:24">
      <c r="B51">
        <v>8.9599999999999992E-3</v>
      </c>
      <c r="C51">
        <v>100</v>
      </c>
      <c r="D51">
        <f t="shared" si="0"/>
        <v>9.0410074265418142E-3</v>
      </c>
      <c r="U51" t="s">
        <v>478</v>
      </c>
      <c r="V51" t="s">
        <v>479</v>
      </c>
      <c r="W51" t="s">
        <v>480</v>
      </c>
    </row>
    <row r="52" spans="2:24">
      <c r="B52">
        <v>0</v>
      </c>
      <c r="C52">
        <v>150</v>
      </c>
      <c r="D52">
        <f t="shared" si="0"/>
        <v>0</v>
      </c>
      <c r="U52">
        <v>5.0000000000000001E-3</v>
      </c>
      <c r="V52">
        <v>250</v>
      </c>
      <c r="W52">
        <f>U52*V52*1000</f>
        <v>1250</v>
      </c>
    </row>
    <row r="53" spans="2:24">
      <c r="B53">
        <v>6.2850000000000003E-2</v>
      </c>
      <c r="C53">
        <v>175</v>
      </c>
      <c r="D53">
        <f t="shared" si="0"/>
        <v>6.7065037614042575E-2</v>
      </c>
      <c r="U53">
        <v>1E-3</v>
      </c>
      <c r="V53">
        <v>250</v>
      </c>
      <c r="W53">
        <f>U53*V53*1000</f>
        <v>250</v>
      </c>
    </row>
    <row r="54" spans="2:24">
      <c r="B54">
        <v>0</v>
      </c>
      <c r="C54">
        <v>200</v>
      </c>
      <c r="D54">
        <f t="shared" si="0"/>
        <v>0</v>
      </c>
      <c r="U54">
        <v>0.01</v>
      </c>
      <c r="V54">
        <v>250</v>
      </c>
      <c r="W54">
        <f>U54*V54*1000</f>
        <v>2500</v>
      </c>
    </row>
    <row r="55" spans="2:24">
      <c r="B55">
        <v>2.257E-2</v>
      </c>
      <c r="C55">
        <v>225</v>
      </c>
      <c r="D55">
        <f t="shared" si="0"/>
        <v>2.3091167653949644E-2</v>
      </c>
      <c r="E55" t="s">
        <v>474</v>
      </c>
    </row>
    <row r="56" spans="2:24">
      <c r="B56">
        <v>0</v>
      </c>
      <c r="C56">
        <v>250</v>
      </c>
      <c r="D56">
        <f t="shared" si="0"/>
        <v>0</v>
      </c>
    </row>
    <row r="57" spans="2:24">
      <c r="B57">
        <v>0</v>
      </c>
      <c r="C57">
        <v>25</v>
      </c>
      <c r="D57">
        <f t="shared" si="0"/>
        <v>0</v>
      </c>
      <c r="V57" t="s">
        <v>475</v>
      </c>
      <c r="W57" t="s">
        <v>476</v>
      </c>
      <c r="X57" t="s">
        <v>477</v>
      </c>
    </row>
    <row r="58" spans="2:24">
      <c r="B58">
        <v>0</v>
      </c>
      <c r="C58">
        <v>50</v>
      </c>
      <c r="D58">
        <f t="shared" si="0"/>
        <v>0</v>
      </c>
      <c r="U58" t="s">
        <v>482</v>
      </c>
    </row>
    <row r="59" spans="2:24">
      <c r="B59">
        <v>0</v>
      </c>
      <c r="C59">
        <v>75</v>
      </c>
      <c r="D59">
        <f t="shared" si="0"/>
        <v>0</v>
      </c>
      <c r="U59" t="s">
        <v>401</v>
      </c>
      <c r="V59">
        <f>1/0.00006</f>
        <v>16666.666666666668</v>
      </c>
      <c r="W59">
        <v>1250</v>
      </c>
      <c r="X59">
        <f t="shared" ref="X59:X64" si="1">SQRT(V59/4/W59)</f>
        <v>1.8257418583505538</v>
      </c>
    </row>
    <row r="60" spans="2:24">
      <c r="B60">
        <v>0</v>
      </c>
      <c r="C60">
        <v>125</v>
      </c>
      <c r="D60">
        <f t="shared" si="0"/>
        <v>0</v>
      </c>
      <c r="U60" t="s">
        <v>436</v>
      </c>
      <c r="V60">
        <f>1/0.0003</f>
        <v>3333.3333333333335</v>
      </c>
      <c r="W60">
        <v>1250</v>
      </c>
      <c r="X60">
        <f t="shared" si="1"/>
        <v>0.81649658092772603</v>
      </c>
    </row>
    <row r="61" spans="2:24">
      <c r="B61">
        <v>6.43E-3</v>
      </c>
      <c r="C61">
        <v>150</v>
      </c>
      <c r="D61">
        <f t="shared" si="0"/>
        <v>6.4716124681703357E-3</v>
      </c>
      <c r="U61" t="s">
        <v>401</v>
      </c>
      <c r="V61">
        <f>1/0.00006</f>
        <v>16666.666666666668</v>
      </c>
      <c r="W61">
        <v>250</v>
      </c>
      <c r="X61">
        <f t="shared" si="1"/>
        <v>4.0824829046386304</v>
      </c>
    </row>
    <row r="62" spans="2:24">
      <c r="B62">
        <v>0</v>
      </c>
      <c r="C62">
        <v>175</v>
      </c>
      <c r="D62">
        <f t="shared" si="0"/>
        <v>0</v>
      </c>
      <c r="U62" t="s">
        <v>436</v>
      </c>
      <c r="V62">
        <f>1/0.0003</f>
        <v>3333.3333333333335</v>
      </c>
      <c r="W62">
        <v>250</v>
      </c>
      <c r="X62">
        <f t="shared" si="1"/>
        <v>1.8257418583505538</v>
      </c>
    </row>
    <row r="63" spans="2:24">
      <c r="B63">
        <v>0</v>
      </c>
      <c r="C63">
        <v>200</v>
      </c>
      <c r="D63">
        <f t="shared" si="0"/>
        <v>0</v>
      </c>
      <c r="U63" t="s">
        <v>401</v>
      </c>
      <c r="V63">
        <f>1/0.00006</f>
        <v>16666.666666666668</v>
      </c>
      <c r="W63">
        <v>2500</v>
      </c>
      <c r="X63">
        <f t="shared" si="1"/>
        <v>1.2909944487358056</v>
      </c>
    </row>
    <row r="64" spans="2:24">
      <c r="B64">
        <v>0</v>
      </c>
      <c r="C64">
        <v>225</v>
      </c>
      <c r="D64">
        <f t="shared" si="0"/>
        <v>0</v>
      </c>
      <c r="U64" t="s">
        <v>436</v>
      </c>
      <c r="V64">
        <f>1/0.0003</f>
        <v>3333.3333333333335</v>
      </c>
      <c r="W64">
        <v>2500</v>
      </c>
      <c r="X64">
        <f t="shared" si="1"/>
        <v>0.57735026918962584</v>
      </c>
    </row>
    <row r="65" spans="2:24">
      <c r="B65">
        <v>0</v>
      </c>
      <c r="C65">
        <v>25</v>
      </c>
      <c r="D65">
        <f t="shared" si="0"/>
        <v>0</v>
      </c>
    </row>
    <row r="66" spans="2:24">
      <c r="B66">
        <v>0</v>
      </c>
      <c r="C66">
        <v>50</v>
      </c>
      <c r="D66">
        <f t="shared" si="0"/>
        <v>0</v>
      </c>
      <c r="U66" t="s">
        <v>481</v>
      </c>
    </row>
    <row r="67" spans="2:24">
      <c r="B67">
        <v>0</v>
      </c>
      <c r="C67">
        <v>100</v>
      </c>
      <c r="D67">
        <f t="shared" si="0"/>
        <v>0</v>
      </c>
      <c r="U67" t="s">
        <v>401</v>
      </c>
      <c r="V67">
        <f>1/0.000007</f>
        <v>142857.14285714287</v>
      </c>
      <c r="W67">
        <v>1250</v>
      </c>
      <c r="X67">
        <f t="shared" ref="X67:X72" si="2">SQRT(V67/4/W67)</f>
        <v>5.3452248382484875</v>
      </c>
    </row>
    <row r="68" spans="2:24">
      <c r="B68">
        <v>2.163E-2</v>
      </c>
      <c r="C68">
        <v>125</v>
      </c>
      <c r="D68">
        <f t="shared" si="0"/>
        <v>2.2108200374091603E-2</v>
      </c>
      <c r="E68" t="s">
        <v>473</v>
      </c>
      <c r="U68" t="s">
        <v>436</v>
      </c>
      <c r="V68">
        <f>1/0.0003</f>
        <v>3333.3333333333335</v>
      </c>
      <c r="W68">
        <v>1250</v>
      </c>
      <c r="X68">
        <f t="shared" si="2"/>
        <v>0.81649658092772603</v>
      </c>
    </row>
    <row r="69" spans="2:24">
      <c r="B69">
        <v>0</v>
      </c>
      <c r="C69">
        <v>150</v>
      </c>
      <c r="D69">
        <f t="shared" si="0"/>
        <v>0</v>
      </c>
      <c r="U69" t="s">
        <v>401</v>
      </c>
      <c r="V69">
        <f>1/0.000007</f>
        <v>142857.14285714287</v>
      </c>
      <c r="W69">
        <v>250</v>
      </c>
      <c r="X69">
        <f t="shared" si="2"/>
        <v>11.952286093343936</v>
      </c>
    </row>
    <row r="70" spans="2:24">
      <c r="B70">
        <v>0</v>
      </c>
      <c r="C70">
        <v>175</v>
      </c>
      <c r="D70">
        <f t="shared" si="0"/>
        <v>0</v>
      </c>
      <c r="U70" t="s">
        <v>436</v>
      </c>
      <c r="V70">
        <f>1/0.0003</f>
        <v>3333.3333333333335</v>
      </c>
      <c r="W70">
        <v>250</v>
      </c>
      <c r="X70">
        <f t="shared" si="2"/>
        <v>1.8257418583505538</v>
      </c>
    </row>
    <row r="71" spans="2:24">
      <c r="B71">
        <v>0</v>
      </c>
      <c r="C71">
        <v>200</v>
      </c>
      <c r="D71">
        <f t="shared" si="0"/>
        <v>0</v>
      </c>
      <c r="U71" t="s">
        <v>401</v>
      </c>
      <c r="V71">
        <f>1/0.000007</f>
        <v>142857.14285714287</v>
      </c>
      <c r="W71">
        <v>2500</v>
      </c>
      <c r="X71">
        <f t="shared" si="2"/>
        <v>3.7796447300922722</v>
      </c>
    </row>
    <row r="72" spans="2:24">
      <c r="B72">
        <v>0</v>
      </c>
      <c r="C72">
        <v>25</v>
      </c>
      <c r="D72">
        <f t="shared" si="0"/>
        <v>0</v>
      </c>
      <c r="U72" t="s">
        <v>436</v>
      </c>
      <c r="V72">
        <f>1/0.0003</f>
        <v>3333.3333333333335</v>
      </c>
      <c r="W72">
        <v>2500</v>
      </c>
      <c r="X72">
        <f t="shared" si="2"/>
        <v>0.57735026918962584</v>
      </c>
    </row>
    <row r="73" spans="2:24">
      <c r="B73">
        <v>0</v>
      </c>
      <c r="C73">
        <v>75</v>
      </c>
      <c r="D73">
        <f t="shared" si="0"/>
        <v>0</v>
      </c>
    </row>
    <row r="74" spans="2:24">
      <c r="B74">
        <v>5.509E-2</v>
      </c>
      <c r="C74">
        <v>100</v>
      </c>
      <c r="D74">
        <f>B74/(1-B74)</f>
        <v>5.8301848853329945E-2</v>
      </c>
    </row>
    <row r="75" spans="2:24">
      <c r="B75">
        <v>0</v>
      </c>
      <c r="C75">
        <v>125</v>
      </c>
      <c r="D75">
        <f t="shared" si="0"/>
        <v>0</v>
      </c>
    </row>
    <row r="76" spans="2:24">
      <c r="B76">
        <v>9.1E-4</v>
      </c>
      <c r="C76">
        <v>150</v>
      </c>
      <c r="D76">
        <f t="shared" si="0"/>
        <v>9.1082885425737418E-4</v>
      </c>
    </row>
    <row r="77" spans="2:24">
      <c r="B77">
        <v>0</v>
      </c>
      <c r="C77">
        <v>175</v>
      </c>
      <c r="D77">
        <f t="shared" si="0"/>
        <v>0</v>
      </c>
    </row>
    <row r="78" spans="2:24">
      <c r="B78">
        <v>0</v>
      </c>
      <c r="C78">
        <v>50</v>
      </c>
      <c r="D78">
        <f t="shared" si="0"/>
        <v>0</v>
      </c>
    </row>
    <row r="79" spans="2:24">
      <c r="B79">
        <v>5.1150000000000001E-2</v>
      </c>
      <c r="C79">
        <v>75</v>
      </c>
      <c r="D79">
        <f t="shared" si="0"/>
        <v>5.3907361542920383E-2</v>
      </c>
    </row>
    <row r="80" spans="2:24">
      <c r="B80">
        <v>0</v>
      </c>
      <c r="C80">
        <v>100</v>
      </c>
      <c r="D80">
        <f t="shared" si="0"/>
        <v>0</v>
      </c>
    </row>
    <row r="81" spans="1:4">
      <c r="B81">
        <v>0</v>
      </c>
      <c r="C81">
        <v>125</v>
      </c>
      <c r="D81">
        <f t="shared" si="0"/>
        <v>0</v>
      </c>
    </row>
    <row r="82" spans="1:4">
      <c r="B82">
        <v>0</v>
      </c>
      <c r="C82">
        <v>150</v>
      </c>
      <c r="D82">
        <f t="shared" si="0"/>
        <v>0</v>
      </c>
    </row>
    <row r="83" spans="1:4">
      <c r="B83">
        <v>1.6410000000000001E-2</v>
      </c>
      <c r="C83">
        <v>25</v>
      </c>
      <c r="D83">
        <f t="shared" si="0"/>
        <v>1.6683780843644202E-2</v>
      </c>
    </row>
    <row r="84" spans="1:4">
      <c r="B84">
        <v>0</v>
      </c>
      <c r="C84">
        <v>50</v>
      </c>
      <c r="D84">
        <f t="shared" si="0"/>
        <v>0</v>
      </c>
    </row>
    <row r="85" spans="1:4">
      <c r="B85">
        <v>0</v>
      </c>
      <c r="C85">
        <v>75</v>
      </c>
      <c r="D85">
        <f t="shared" si="0"/>
        <v>0</v>
      </c>
    </row>
    <row r="86" spans="1:4">
      <c r="B86">
        <v>0</v>
      </c>
      <c r="C86">
        <v>100</v>
      </c>
      <c r="D86">
        <f t="shared" si="0"/>
        <v>0</v>
      </c>
    </row>
    <row r="87" spans="1:4">
      <c r="B87">
        <v>1.383E-2</v>
      </c>
      <c r="C87">
        <v>25</v>
      </c>
      <c r="D87">
        <f t="shared" si="0"/>
        <v>1.4023951245728425E-2</v>
      </c>
    </row>
    <row r="88" spans="1:4">
      <c r="B88">
        <v>0</v>
      </c>
      <c r="C88">
        <v>50</v>
      </c>
      <c r="D88">
        <f t="shared" si="0"/>
        <v>0</v>
      </c>
    </row>
    <row r="89" spans="1:4">
      <c r="B89">
        <v>5.3319999999999999E-2</v>
      </c>
      <c r="C89">
        <v>75</v>
      </c>
      <c r="D89">
        <f t="shared" si="0"/>
        <v>5.632315037816369E-2</v>
      </c>
    </row>
    <row r="90" spans="1:4">
      <c r="B90">
        <v>0</v>
      </c>
      <c r="C90">
        <v>25</v>
      </c>
      <c r="D90">
        <f t="shared" si="0"/>
        <v>0</v>
      </c>
    </row>
    <row r="91" spans="1:4">
      <c r="B91">
        <v>0</v>
      </c>
      <c r="C91">
        <v>50</v>
      </c>
      <c r="D91">
        <f t="shared" si="0"/>
        <v>0</v>
      </c>
    </row>
    <row r="92" spans="1:4">
      <c r="B92">
        <v>0</v>
      </c>
      <c r="C92">
        <v>25</v>
      </c>
      <c r="D92">
        <f t="shared" si="0"/>
        <v>0</v>
      </c>
    </row>
    <row r="93" spans="1:4">
      <c r="A93" t="s">
        <v>472</v>
      </c>
      <c r="B93">
        <v>0</v>
      </c>
      <c r="C93">
        <v>25</v>
      </c>
      <c r="D93">
        <f t="shared" si="0"/>
        <v>0</v>
      </c>
    </row>
    <row r="94" spans="1:4">
      <c r="B94">
        <v>0</v>
      </c>
      <c r="C94">
        <v>50</v>
      </c>
      <c r="D94">
        <f t="shared" si="0"/>
        <v>0</v>
      </c>
    </row>
    <row r="95" spans="1:4">
      <c r="B95">
        <v>0</v>
      </c>
      <c r="C95">
        <v>100</v>
      </c>
      <c r="D95">
        <f t="shared" si="0"/>
        <v>0</v>
      </c>
    </row>
    <row r="96" spans="1:4">
      <c r="B96">
        <v>0</v>
      </c>
      <c r="C96">
        <v>100</v>
      </c>
      <c r="D96">
        <f t="shared" si="0"/>
        <v>0</v>
      </c>
    </row>
    <row r="97" spans="2:4">
      <c r="B97">
        <v>4.8919999999999998E-2</v>
      </c>
      <c r="C97">
        <v>125</v>
      </c>
      <c r="D97">
        <f t="shared" si="0"/>
        <v>5.1436261933801568E-2</v>
      </c>
    </row>
    <row r="98" spans="2:4">
      <c r="B98">
        <v>5.5919999999999997E-2</v>
      </c>
      <c r="C98">
        <v>150</v>
      </c>
      <c r="D98">
        <f t="shared" si="0"/>
        <v>5.9232268451826109E-2</v>
      </c>
    </row>
    <row r="99" spans="2:4">
      <c r="B99">
        <v>0</v>
      </c>
      <c r="C99">
        <v>175</v>
      </c>
      <c r="D99">
        <f t="shared" si="0"/>
        <v>0</v>
      </c>
    </row>
    <row r="100" spans="2:4">
      <c r="B100">
        <v>6.8820000000000006E-2</v>
      </c>
      <c r="C100">
        <v>225</v>
      </c>
      <c r="D100">
        <f t="shared" si="0"/>
        <v>7.3906226508301295E-2</v>
      </c>
    </row>
    <row r="101" spans="2:4">
      <c r="B101">
        <v>0</v>
      </c>
      <c r="C101">
        <v>25</v>
      </c>
      <c r="D101">
        <f t="shared" si="0"/>
        <v>0</v>
      </c>
    </row>
    <row r="102" spans="2:4">
      <c r="B102">
        <v>0</v>
      </c>
      <c r="C102">
        <v>75</v>
      </c>
      <c r="D102">
        <f t="shared" si="0"/>
        <v>0</v>
      </c>
    </row>
    <row r="103" spans="2:4">
      <c r="B103">
        <v>9.5600000000000008E-3</v>
      </c>
      <c r="C103">
        <v>75</v>
      </c>
      <c r="D103">
        <f t="shared" si="0"/>
        <v>9.6522757562295548E-3</v>
      </c>
    </row>
    <row r="104" spans="2:4">
      <c r="B104">
        <v>5.7520000000000002E-2</v>
      </c>
      <c r="C104">
        <v>100</v>
      </c>
      <c r="D104">
        <f t="shared" si="0"/>
        <v>6.1030472795178682E-2</v>
      </c>
    </row>
    <row r="105" spans="2:4">
      <c r="B105">
        <v>7.2870000000000004E-2</v>
      </c>
      <c r="C105">
        <v>125</v>
      </c>
      <c r="D105">
        <f t="shared" si="0"/>
        <v>7.8597391951506265E-2</v>
      </c>
    </row>
    <row r="106" spans="2:4">
      <c r="B106">
        <v>0</v>
      </c>
      <c r="C106">
        <v>175</v>
      </c>
      <c r="D106">
        <f t="shared" si="0"/>
        <v>0</v>
      </c>
    </row>
    <row r="107" spans="2:4">
      <c r="B107">
        <v>8.4059999999999996E-2</v>
      </c>
      <c r="C107">
        <v>200</v>
      </c>
      <c r="D107">
        <f t="shared" si="0"/>
        <v>9.1774570386706555E-2</v>
      </c>
    </row>
    <row r="108" spans="2:4">
      <c r="B108">
        <v>0</v>
      </c>
      <c r="C108">
        <v>50</v>
      </c>
      <c r="D108">
        <f t="shared" si="0"/>
        <v>0</v>
      </c>
    </row>
    <row r="109" spans="2:4">
      <c r="B109">
        <v>2.33E-3</v>
      </c>
      <c r="C109">
        <v>50</v>
      </c>
      <c r="D109">
        <f t="shared" si="0"/>
        <v>2.335441578878788E-3</v>
      </c>
    </row>
    <row r="110" spans="2:4">
      <c r="B110">
        <v>5.0639999999999998E-2</v>
      </c>
      <c r="C110">
        <v>75</v>
      </c>
      <c r="D110">
        <f t="shared" si="0"/>
        <v>5.3341198280947161E-2</v>
      </c>
    </row>
    <row r="111" spans="2:4">
      <c r="B111">
        <v>5.4019999999999999E-2</v>
      </c>
      <c r="C111">
        <v>100</v>
      </c>
      <c r="D111">
        <f t="shared" si="0"/>
        <v>5.710480137000782E-2</v>
      </c>
    </row>
    <row r="112" spans="2:4">
      <c r="B112">
        <v>0</v>
      </c>
      <c r="C112">
        <v>125</v>
      </c>
      <c r="D112">
        <f t="shared" si="0"/>
        <v>0</v>
      </c>
    </row>
    <row r="113" spans="2:4">
      <c r="B113">
        <v>6.4189999999999997E-2</v>
      </c>
      <c r="C113">
        <v>175</v>
      </c>
      <c r="D113">
        <f t="shared" ref="D113:D128" si="3">B113/(1-B113)</f>
        <v>6.859298361846955E-2</v>
      </c>
    </row>
    <row r="114" spans="2:4">
      <c r="B114">
        <v>0</v>
      </c>
      <c r="C114">
        <v>0</v>
      </c>
      <c r="D114">
        <f t="shared" si="3"/>
        <v>0</v>
      </c>
    </row>
    <row r="115" spans="2:4">
      <c r="B115">
        <v>5.4679999999999999E-2</v>
      </c>
      <c r="C115">
        <v>25</v>
      </c>
      <c r="D115">
        <f t="shared" si="3"/>
        <v>5.7842846866669483E-2</v>
      </c>
    </row>
    <row r="116" spans="2:4">
      <c r="B116">
        <v>4.4229999999999998E-2</v>
      </c>
      <c r="C116">
        <v>50</v>
      </c>
      <c r="D116">
        <f t="shared" si="3"/>
        <v>4.6276823922073301E-2</v>
      </c>
    </row>
    <row r="117" spans="2:4">
      <c r="B117">
        <v>7.5300000000000002E-3</v>
      </c>
      <c r="C117">
        <v>75</v>
      </c>
      <c r="D117">
        <f t="shared" si="3"/>
        <v>7.5871310971616273E-3</v>
      </c>
    </row>
    <row r="118" spans="2:4">
      <c r="B118">
        <v>5.4760000000000003E-2</v>
      </c>
      <c r="C118">
        <v>125</v>
      </c>
      <c r="D118">
        <f t="shared" si="3"/>
        <v>5.7932376962464567E-2</v>
      </c>
    </row>
    <row r="119" spans="2:4">
      <c r="B119">
        <v>0</v>
      </c>
      <c r="C119">
        <v>25</v>
      </c>
      <c r="D119">
        <f t="shared" si="3"/>
        <v>0</v>
      </c>
    </row>
    <row r="120" spans="2:4">
      <c r="B120">
        <v>0</v>
      </c>
      <c r="C120">
        <v>50</v>
      </c>
      <c r="D120">
        <f t="shared" si="3"/>
        <v>0</v>
      </c>
    </row>
    <row r="121" spans="2:4">
      <c r="B121">
        <v>0</v>
      </c>
      <c r="C121">
        <v>75</v>
      </c>
      <c r="D121">
        <f t="shared" si="3"/>
        <v>0</v>
      </c>
    </row>
    <row r="122" spans="2:4">
      <c r="B122">
        <v>0</v>
      </c>
      <c r="C122">
        <v>125</v>
      </c>
      <c r="D122">
        <f t="shared" si="3"/>
        <v>0</v>
      </c>
    </row>
    <row r="123" spans="2:4">
      <c r="B123">
        <v>0</v>
      </c>
      <c r="C123">
        <v>25</v>
      </c>
      <c r="D123">
        <f t="shared" si="3"/>
        <v>0</v>
      </c>
    </row>
    <row r="124" spans="2:4">
      <c r="B124">
        <v>1.09E-3</v>
      </c>
      <c r="C124">
        <v>50</v>
      </c>
      <c r="D124">
        <f t="shared" si="3"/>
        <v>1.091189396442122E-3</v>
      </c>
    </row>
    <row r="125" spans="2:4">
      <c r="B125">
        <v>0</v>
      </c>
      <c r="C125">
        <v>100</v>
      </c>
      <c r="D125">
        <f t="shared" si="3"/>
        <v>0</v>
      </c>
    </row>
    <row r="126" spans="2:4">
      <c r="B126">
        <v>1.208E-2</v>
      </c>
      <c r="C126">
        <v>25</v>
      </c>
      <c r="D126">
        <f t="shared" si="3"/>
        <v>1.2227710745809377E-2</v>
      </c>
    </row>
    <row r="127" spans="2:4">
      <c r="B127">
        <v>0</v>
      </c>
      <c r="C127">
        <v>75</v>
      </c>
      <c r="D127">
        <f t="shared" si="3"/>
        <v>0</v>
      </c>
    </row>
    <row r="128" spans="2:4">
      <c r="B128">
        <v>1.6639999999999999E-2</v>
      </c>
      <c r="C128">
        <v>50</v>
      </c>
      <c r="D128">
        <f t="shared" si="3"/>
        <v>1.6921575008135372E-2</v>
      </c>
    </row>
  </sheetData>
  <conditionalFormatting sqref="M3:U22 C3:L13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05"/>
  <sheetViews>
    <sheetView topLeftCell="A47" workbookViewId="0">
      <selection activeCell="O50" sqref="O50"/>
    </sheetView>
  </sheetViews>
  <sheetFormatPr defaultRowHeight="15"/>
  <cols>
    <col min="17" max="17" width="7.7109375" customWidth="1"/>
    <col min="18" max="18" width="5.7109375" bestFit="1" customWidth="1"/>
    <col min="19" max="19" width="17" bestFit="1" customWidth="1"/>
    <col min="20" max="20" width="11" bestFit="1" customWidth="1"/>
    <col min="21" max="21" width="10.7109375" bestFit="1" customWidth="1"/>
  </cols>
  <sheetData>
    <row r="1" spans="1:22">
      <c r="A1" s="1" t="s">
        <v>483</v>
      </c>
    </row>
    <row r="2" spans="1:22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/>
      <c r="S2" s="3">
        <v>17</v>
      </c>
      <c r="T2" s="3">
        <v>18</v>
      </c>
      <c r="U2" s="3">
        <v>19</v>
      </c>
      <c r="V2" s="3">
        <v>20</v>
      </c>
    </row>
    <row r="3" spans="1:22">
      <c r="A3" s="2">
        <v>1</v>
      </c>
      <c r="B3">
        <v>0</v>
      </c>
    </row>
    <row r="4" spans="1:22">
      <c r="A4" s="2">
        <v>2</v>
      </c>
      <c r="B4">
        <v>1.6109999999999999E-2</v>
      </c>
      <c r="C4" s="2">
        <v>0</v>
      </c>
      <c r="D4" s="2"/>
      <c r="E4" s="2"/>
      <c r="F4" s="2"/>
      <c r="G4" s="2"/>
      <c r="H4" s="2"/>
      <c r="I4" s="2"/>
      <c r="J4" s="2"/>
      <c r="K4" s="2"/>
    </row>
    <row r="5" spans="1:22">
      <c r="A5" s="2">
        <v>3</v>
      </c>
      <c r="B5">
        <v>-1.6559999999999998E-2</v>
      </c>
      <c r="C5" s="2">
        <v>-4.8799999999999998E-3</v>
      </c>
      <c r="D5" s="2">
        <v>0</v>
      </c>
      <c r="E5" s="2"/>
      <c r="F5" s="2"/>
      <c r="G5" s="2"/>
      <c r="H5" s="2"/>
      <c r="I5" s="2"/>
      <c r="J5" s="2"/>
      <c r="K5" s="2"/>
    </row>
    <row r="6" spans="1:22">
      <c r="A6" s="2">
        <v>4</v>
      </c>
      <c r="B6">
        <v>-5.577E-2</v>
      </c>
      <c r="C6" s="2">
        <v>8.4700000000000001E-3</v>
      </c>
      <c r="D6" s="2">
        <v>-2.1800000000000001E-3</v>
      </c>
      <c r="E6" s="2">
        <v>0</v>
      </c>
      <c r="F6" s="2"/>
      <c r="G6" s="2"/>
      <c r="H6" s="2" t="s">
        <v>401</v>
      </c>
      <c r="I6" s="2"/>
      <c r="J6" s="2"/>
      <c r="K6" s="2"/>
    </row>
    <row r="7" spans="1:22">
      <c r="A7" s="2">
        <v>5</v>
      </c>
      <c r="B7">
        <v>-3.2419999999999997E-2</v>
      </c>
      <c r="C7" s="2">
        <v>-2.1199999999999999E-3</v>
      </c>
      <c r="D7" s="2">
        <v>-1.6119999999999999E-2</v>
      </c>
      <c r="E7" s="2">
        <v>3.2399999999999998E-3</v>
      </c>
      <c r="F7" s="2">
        <v>0</v>
      </c>
      <c r="G7" s="2"/>
      <c r="H7" s="2"/>
      <c r="I7" s="2"/>
      <c r="J7" s="2"/>
      <c r="K7" s="2"/>
    </row>
    <row r="8" spans="1:22">
      <c r="A8" s="2">
        <v>6</v>
      </c>
      <c r="B8">
        <v>-2.248E-2</v>
      </c>
      <c r="C8" s="2">
        <v>2.5899999999999999E-3</v>
      </c>
      <c r="D8" s="2">
        <v>-1.6400000000000001E-2</v>
      </c>
      <c r="E8" s="2">
        <v>0.01</v>
      </c>
      <c r="F8" s="2">
        <v>-1.951E-2</v>
      </c>
      <c r="G8" s="2">
        <v>0</v>
      </c>
      <c r="H8" s="2"/>
      <c r="I8" s="2"/>
      <c r="J8" s="2"/>
      <c r="K8" s="2"/>
    </row>
    <row r="9" spans="1:22">
      <c r="A9" s="2">
        <v>7</v>
      </c>
      <c r="B9">
        <v>-5.3060000000000003E-2</v>
      </c>
      <c r="C9" s="2">
        <v>3.1199999999999999E-3</v>
      </c>
      <c r="D9" s="2">
        <v>1.31E-3</v>
      </c>
      <c r="E9" s="2">
        <v>-1.3440000000000001E-2</v>
      </c>
      <c r="F9" s="2">
        <v>4.8799999999999998E-3</v>
      </c>
      <c r="G9" s="2">
        <v>2.01E-2</v>
      </c>
      <c r="H9" s="2">
        <v>0</v>
      </c>
      <c r="I9" s="2"/>
      <c r="J9" s="2"/>
      <c r="K9" s="2"/>
    </row>
    <row r="10" spans="1:22">
      <c r="A10" s="2">
        <v>8</v>
      </c>
      <c r="B10">
        <v>1.1520000000000001E-2</v>
      </c>
      <c r="C10" s="2">
        <v>3.5150000000000001E-2</v>
      </c>
      <c r="D10" s="2">
        <v>8.0599999999999995E-3</v>
      </c>
      <c r="E10" s="2">
        <v>1.502E-2</v>
      </c>
      <c r="F10" s="2">
        <v>1.9949999999999999E-2</v>
      </c>
      <c r="G10" s="2">
        <v>2.7289999999999998E-2</v>
      </c>
      <c r="H10" s="2">
        <v>1.8859999999999998E-2</v>
      </c>
      <c r="I10" s="2">
        <v>0</v>
      </c>
      <c r="J10" s="2"/>
      <c r="K10" s="2"/>
    </row>
    <row r="11" spans="1:22">
      <c r="A11" s="2">
        <v>9</v>
      </c>
      <c r="B11">
        <v>-4.4510000000000001E-2</v>
      </c>
      <c r="C11" s="2">
        <v>-3.1199999999999999E-3</v>
      </c>
      <c r="D11" s="2">
        <v>-1.1820000000000001E-2</v>
      </c>
      <c r="E11" s="2">
        <v>-8.8699999999999994E-3</v>
      </c>
      <c r="F11" s="2">
        <v>-1.1469999999999999E-2</v>
      </c>
      <c r="G11" s="2">
        <v>-7.6099999999999996E-3</v>
      </c>
      <c r="H11" s="2">
        <v>-2.8300000000000001E-3</v>
      </c>
      <c r="I11" s="2">
        <v>4.5199999999999997E-3</v>
      </c>
      <c r="J11" s="2">
        <v>0</v>
      </c>
      <c r="K11" s="2"/>
    </row>
    <row r="12" spans="1:22">
      <c r="A12" s="2">
        <v>10</v>
      </c>
      <c r="B12">
        <v>-4.0550000000000003E-2</v>
      </c>
      <c r="C12" s="2">
        <v>1.4409999999999999E-2</v>
      </c>
      <c r="D12" s="2">
        <v>-1.223E-2</v>
      </c>
      <c r="E12" s="2">
        <v>4.8000000000000001E-4</v>
      </c>
      <c r="F12" s="2">
        <v>-4.4200000000000003E-3</v>
      </c>
      <c r="G12" s="2">
        <v>-7.7000000000000002E-3</v>
      </c>
      <c r="H12" s="2">
        <v>1.2800000000000001E-2</v>
      </c>
      <c r="I12" s="2">
        <v>-6.6400000000000001E-3</v>
      </c>
      <c r="J12" s="2">
        <v>-1.8159999999999999E-2</v>
      </c>
      <c r="K12" s="2">
        <v>0</v>
      </c>
    </row>
    <row r="13" spans="1:22">
      <c r="A13" s="2">
        <v>11</v>
      </c>
      <c r="B13">
        <v>-7.3200000000000001E-2</v>
      </c>
      <c r="C13" s="2">
        <v>3.6920000000000001E-2</v>
      </c>
      <c r="D13" s="2">
        <v>1.6789999999999999E-2</v>
      </c>
      <c r="E13" s="2">
        <v>-1.1259999999999999E-2</v>
      </c>
      <c r="F13" s="2">
        <v>1.4749999999999999E-2</v>
      </c>
      <c r="G13" s="2">
        <v>2.435E-2</v>
      </c>
      <c r="H13" s="2">
        <v>3.47E-3</v>
      </c>
      <c r="I13" s="2">
        <v>5.0939999999999999E-2</v>
      </c>
      <c r="J13" s="2">
        <v>8.6599999999999993E-3</v>
      </c>
      <c r="K13" s="2">
        <v>1.9519999999999999E-2</v>
      </c>
      <c r="L13" s="2">
        <v>0</v>
      </c>
    </row>
    <row r="14" spans="1:22">
      <c r="A14" s="3">
        <v>12</v>
      </c>
      <c r="B14">
        <v>-5.2019999999999997E-2</v>
      </c>
      <c r="C14">
        <v>1.2070000000000001E-2</v>
      </c>
      <c r="D14">
        <v>-4.5399999999999998E-3</v>
      </c>
      <c r="E14">
        <v>-1.6979999999999999E-2</v>
      </c>
      <c r="F14">
        <v>1.0319999999999999E-2</v>
      </c>
      <c r="G14">
        <v>1.2319999999999999E-2</v>
      </c>
      <c r="H14">
        <v>-1.874E-2</v>
      </c>
      <c r="I14">
        <v>1.6369999999999999E-2</v>
      </c>
      <c r="J14">
        <v>-1.549E-2</v>
      </c>
      <c r="K14">
        <v>-5.5300000000000002E-3</v>
      </c>
      <c r="L14">
        <v>-1.65E-3</v>
      </c>
      <c r="M14" s="3">
        <v>0</v>
      </c>
      <c r="N14" s="3"/>
      <c r="O14" s="3"/>
      <c r="P14" s="3"/>
      <c r="Q14" s="3"/>
      <c r="R14" s="3"/>
      <c r="S14" s="3"/>
      <c r="T14" s="3"/>
      <c r="U14" s="3"/>
      <c r="V14" s="3"/>
    </row>
    <row r="15" spans="1:22">
      <c r="A15" s="3">
        <v>13</v>
      </c>
      <c r="B15">
        <v>-4.24E-2</v>
      </c>
      <c r="C15">
        <v>4.3800000000000002E-3</v>
      </c>
      <c r="D15">
        <v>3.0000000000000001E-5</v>
      </c>
      <c r="E15">
        <v>-2.2110000000000001E-2</v>
      </c>
      <c r="F15">
        <v>-6.3000000000000003E-4</v>
      </c>
      <c r="G15">
        <v>8.94E-3</v>
      </c>
      <c r="H15">
        <v>-1.5980000000000001E-2</v>
      </c>
      <c r="I15">
        <v>2.5440000000000001E-2</v>
      </c>
      <c r="J15">
        <v>-1.6060000000000001E-2</v>
      </c>
      <c r="K15">
        <v>-6.9999999999999994E-5</v>
      </c>
      <c r="L15">
        <v>-1.5910000000000001E-2</v>
      </c>
      <c r="M15" s="3">
        <v>-1.1429999999999999E-2</v>
      </c>
      <c r="N15" s="3">
        <v>0</v>
      </c>
      <c r="O15" s="3"/>
      <c r="P15" s="3"/>
      <c r="Q15" s="3"/>
      <c r="R15" s="3"/>
      <c r="S15" s="3" t="s">
        <v>436</v>
      </c>
      <c r="T15" s="3"/>
      <c r="U15" s="3"/>
      <c r="V15" s="3"/>
    </row>
    <row r="16" spans="1:22">
      <c r="A16" s="3">
        <v>14</v>
      </c>
      <c r="B16">
        <v>-3.0859999999999999E-2</v>
      </c>
      <c r="C16">
        <v>-6.7400000000000003E-3</v>
      </c>
      <c r="D16">
        <v>4.7400000000000003E-3</v>
      </c>
      <c r="E16">
        <v>-8.1499999999999993E-3</v>
      </c>
      <c r="F16">
        <v>4.7000000000000002E-3</v>
      </c>
      <c r="G16">
        <v>1.601E-2</v>
      </c>
      <c r="H16">
        <v>-1.6480000000000002E-2</v>
      </c>
      <c r="I16">
        <v>1.1520000000000001E-2</v>
      </c>
      <c r="J16">
        <v>-1.295E-2</v>
      </c>
      <c r="K16">
        <v>4.0000000000000002E-4</v>
      </c>
      <c r="L16">
        <v>1.409E-2</v>
      </c>
      <c r="M16" s="3">
        <v>-2.1229999999999999E-2</v>
      </c>
      <c r="N16" s="3">
        <v>-1.553E-2</v>
      </c>
      <c r="O16" s="3">
        <v>0</v>
      </c>
      <c r="P16" s="3"/>
      <c r="Q16" s="3"/>
      <c r="R16" s="3"/>
      <c r="S16" s="3"/>
      <c r="T16" s="3"/>
      <c r="U16" s="3"/>
      <c r="V16" s="3"/>
    </row>
    <row r="17" spans="1:22">
      <c r="A17" s="3">
        <v>15</v>
      </c>
      <c r="B17">
        <v>-1.453E-2</v>
      </c>
      <c r="C17">
        <v>-6.13E-3</v>
      </c>
      <c r="D17">
        <v>-6.2899999999999996E-3</v>
      </c>
      <c r="E17">
        <v>-1.15E-3</v>
      </c>
      <c r="F17">
        <v>2.3800000000000002E-3</v>
      </c>
      <c r="G17">
        <v>1.0970000000000001E-2</v>
      </c>
      <c r="H17">
        <v>-8.2400000000000008E-3</v>
      </c>
      <c r="I17">
        <v>-5.8799999999999998E-3</v>
      </c>
      <c r="J17">
        <v>-1.4789999999999999E-2</v>
      </c>
      <c r="K17">
        <v>-9.7400000000000004E-3</v>
      </c>
      <c r="L17">
        <v>2.563E-2</v>
      </c>
      <c r="M17" s="3">
        <v>-1.6029999999999999E-2</v>
      </c>
      <c r="N17" s="3">
        <v>-6.9300000000000004E-3</v>
      </c>
      <c r="O17" s="3">
        <v>-1.9230000000000001E-2</v>
      </c>
      <c r="P17" s="3">
        <v>0</v>
      </c>
      <c r="Q17" s="3"/>
      <c r="R17" s="3"/>
      <c r="S17" s="3"/>
      <c r="T17" s="3"/>
      <c r="U17" s="3"/>
      <c r="V17" s="3"/>
    </row>
    <row r="18" spans="1:22">
      <c r="A18" s="3">
        <v>16</v>
      </c>
      <c r="B18">
        <v>-4.1570000000000003E-2</v>
      </c>
      <c r="C18">
        <v>3.0190000000000002E-2</v>
      </c>
      <c r="D18">
        <v>-6.3499999999999997E-3</v>
      </c>
      <c r="E18">
        <v>-1.5129999999999999E-2</v>
      </c>
      <c r="F18">
        <v>-1.1979999999999999E-2</v>
      </c>
      <c r="G18">
        <v>3.6700000000000001E-3</v>
      </c>
      <c r="H18">
        <v>-2.0389999999999998E-2</v>
      </c>
      <c r="I18">
        <v>4.7499999999999999E-3</v>
      </c>
      <c r="J18">
        <v>-1.1169999999999999E-2</v>
      </c>
      <c r="K18">
        <v>-1.362E-2</v>
      </c>
      <c r="L18">
        <v>-1.477E-2</v>
      </c>
      <c r="M18" s="3">
        <v>-9.4699999999999993E-3</v>
      </c>
      <c r="N18" s="3">
        <v>-7.6400000000000001E-3</v>
      </c>
      <c r="O18" s="3">
        <v>1.6199999999999999E-3</v>
      </c>
      <c r="P18" s="3">
        <v>-1.2099999999999999E-3</v>
      </c>
      <c r="Q18" s="3">
        <v>0</v>
      </c>
      <c r="R18" s="3"/>
      <c r="S18" s="3"/>
      <c r="T18" s="3"/>
      <c r="U18" s="3"/>
      <c r="V18" s="3"/>
    </row>
    <row r="19" spans="1:22">
      <c r="A19" s="3">
        <v>17</v>
      </c>
      <c r="B19">
        <v>-8.7100000000000007E-3</v>
      </c>
      <c r="C19">
        <v>5.3469999999999997E-2</v>
      </c>
      <c r="D19">
        <v>1.6060000000000001E-2</v>
      </c>
      <c r="E19">
        <v>9.8399999999999998E-3</v>
      </c>
      <c r="F19">
        <v>-1.384E-2</v>
      </c>
      <c r="G19">
        <v>1.153E-2</v>
      </c>
      <c r="H19">
        <v>-5.0000000000000001E-3</v>
      </c>
      <c r="I19">
        <v>4.3959999999999999E-2</v>
      </c>
      <c r="J19">
        <v>5.7200000000000003E-3</v>
      </c>
      <c r="K19">
        <v>9.3900000000000008E-3</v>
      </c>
      <c r="L19">
        <v>-6.3099999999999996E-3</v>
      </c>
      <c r="M19" s="3">
        <v>3.0280000000000001E-2</v>
      </c>
      <c r="N19" s="3">
        <v>1.882E-2</v>
      </c>
      <c r="O19" s="3">
        <v>2.538E-2</v>
      </c>
      <c r="P19" s="3">
        <v>2.6610000000000002E-2</v>
      </c>
      <c r="Q19" s="3">
        <v>-1.763E-2</v>
      </c>
      <c r="R19" s="3"/>
      <c r="S19" s="3">
        <v>0</v>
      </c>
      <c r="T19" s="3"/>
      <c r="U19" s="3"/>
      <c r="V19" s="3"/>
    </row>
    <row r="20" spans="1:22">
      <c r="A20" s="3">
        <v>18</v>
      </c>
      <c r="B20">
        <v>1.2109999999999999E-2</v>
      </c>
      <c r="C20">
        <v>4.4839999999999998E-2</v>
      </c>
      <c r="D20">
        <v>-3.0999999999999999E-3</v>
      </c>
      <c r="E20">
        <v>2.095E-2</v>
      </c>
      <c r="F20">
        <v>-2.145E-2</v>
      </c>
      <c r="G20">
        <v>-4.6499999999999996E-3</v>
      </c>
      <c r="H20">
        <v>5.4999999999999997E-3</v>
      </c>
      <c r="I20">
        <v>2.1329999999999998E-2</v>
      </c>
      <c r="J20">
        <v>-4.0000000000000002E-4</v>
      </c>
      <c r="K20">
        <v>-5.5599999999999998E-3</v>
      </c>
      <c r="L20">
        <v>2.2800000000000001E-2</v>
      </c>
      <c r="M20" s="3">
        <v>3.3770000000000001E-2</v>
      </c>
      <c r="N20" s="3">
        <v>3.4389999999999997E-2</v>
      </c>
      <c r="O20" s="3">
        <v>2.631E-2</v>
      </c>
      <c r="P20" s="3">
        <v>1.4880000000000001E-2</v>
      </c>
      <c r="Q20" s="3">
        <v>-1.511E-2</v>
      </c>
      <c r="R20" s="3"/>
      <c r="S20" s="3">
        <v>-1.238E-2</v>
      </c>
      <c r="T20" s="3">
        <v>0</v>
      </c>
      <c r="U20" s="3"/>
      <c r="V20" s="3"/>
    </row>
    <row r="21" spans="1:22">
      <c r="A21" s="3">
        <v>19</v>
      </c>
      <c r="B21">
        <v>-4.7169999999999997E-2</v>
      </c>
      <c r="C21">
        <v>1.58E-3</v>
      </c>
      <c r="D21">
        <v>-9.7800000000000005E-3</v>
      </c>
      <c r="E21">
        <v>-4.6499999999999996E-3</v>
      </c>
      <c r="F21">
        <v>-1.7129999999999999E-2</v>
      </c>
      <c r="G21">
        <v>-8.1099999999999992E-3</v>
      </c>
      <c r="H21">
        <v>-8.8299999999999993E-3</v>
      </c>
      <c r="I21">
        <v>2.2780000000000002E-2</v>
      </c>
      <c r="J21">
        <v>-1.7229999999999999E-2</v>
      </c>
      <c r="K21">
        <v>-6.5799999999999999E-3</v>
      </c>
      <c r="L21">
        <v>3.1099999999999999E-3</v>
      </c>
      <c r="M21" s="3">
        <v>-1.225E-2</v>
      </c>
      <c r="N21" s="3">
        <v>-8.8699999999999994E-3</v>
      </c>
      <c r="O21" s="3">
        <v>-1.0460000000000001E-2</v>
      </c>
      <c r="P21" s="3">
        <v>-5.7999999999999996E-3</v>
      </c>
      <c r="Q21" s="3">
        <v>-1.388E-2</v>
      </c>
      <c r="R21" s="3"/>
      <c r="S21" s="3">
        <v>-8.6099999999999996E-3</v>
      </c>
      <c r="T21" s="3">
        <v>-8.9599999999999992E-3</v>
      </c>
      <c r="U21" s="3">
        <v>0</v>
      </c>
      <c r="V21" s="3"/>
    </row>
    <row r="22" spans="1:22">
      <c r="A22" s="3">
        <v>20</v>
      </c>
      <c r="B22">
        <v>-4.3589999999999997E-2</v>
      </c>
      <c r="C22">
        <v>4.8730000000000002E-2</v>
      </c>
      <c r="D22">
        <v>2.8800000000000002E-3</v>
      </c>
      <c r="E22">
        <v>2.691E-2</v>
      </c>
      <c r="F22">
        <v>1.6800000000000001E-3</v>
      </c>
      <c r="G22">
        <v>4.45E-3</v>
      </c>
      <c r="H22">
        <v>2.8289999999999999E-2</v>
      </c>
      <c r="I22">
        <v>2.9049999999999999E-2</v>
      </c>
      <c r="J22">
        <v>7.6E-3</v>
      </c>
      <c r="K22">
        <v>-2.2699999999999999E-3</v>
      </c>
      <c r="L22">
        <v>3.2890000000000003E-2</v>
      </c>
      <c r="M22" s="3">
        <v>1.7670000000000002E-2</v>
      </c>
      <c r="N22" s="3">
        <v>3.1859999999999999E-2</v>
      </c>
      <c r="O22" s="3">
        <v>3.1870000000000002E-2</v>
      </c>
      <c r="P22" s="3">
        <v>2.5329999999999998E-2</v>
      </c>
      <c r="Q22" s="3">
        <v>-1.6490000000000001E-2</v>
      </c>
      <c r="R22" s="3"/>
      <c r="S22" s="3">
        <v>-1.29E-2</v>
      </c>
      <c r="T22" s="3">
        <v>-2.962E-2</v>
      </c>
      <c r="U22" s="3">
        <v>-1.7799999999999999E-3</v>
      </c>
      <c r="V22" s="3">
        <v>0</v>
      </c>
    </row>
    <row r="24" spans="1:22">
      <c r="A24" t="s">
        <v>463</v>
      </c>
      <c r="B24" t="s">
        <v>484</v>
      </c>
      <c r="C24" t="s">
        <v>470</v>
      </c>
    </row>
    <row r="25" spans="1:22">
      <c r="A25" s="2">
        <v>0</v>
      </c>
      <c r="B25">
        <v>25</v>
      </c>
      <c r="C25">
        <f>A25/(1-A25)</f>
        <v>0</v>
      </c>
    </row>
    <row r="26" spans="1:22">
      <c r="A26" s="2">
        <v>8.4700000000000001E-3</v>
      </c>
      <c r="B26">
        <v>50</v>
      </c>
      <c r="C26">
        <f t="shared" ref="C26:C89" si="0">A26/(1-A26)</f>
        <v>8.5423537361451491E-3</v>
      </c>
    </row>
    <row r="27" spans="1:22">
      <c r="A27" s="2">
        <v>0</v>
      </c>
      <c r="B27">
        <v>75</v>
      </c>
      <c r="C27">
        <f t="shared" si="0"/>
        <v>0</v>
      </c>
    </row>
    <row r="28" spans="1:22">
      <c r="A28" s="2">
        <v>2.5899999999999999E-3</v>
      </c>
      <c r="B28">
        <v>100</v>
      </c>
      <c r="C28">
        <f t="shared" si="0"/>
        <v>2.5967255190944543E-3</v>
      </c>
    </row>
    <row r="29" spans="1:22">
      <c r="A29" s="2">
        <v>3.1199999999999999E-3</v>
      </c>
      <c r="B29">
        <v>150</v>
      </c>
      <c r="C29">
        <f t="shared" si="0"/>
        <v>3.1297648663831151E-3</v>
      </c>
    </row>
    <row r="30" spans="1:22">
      <c r="A30" s="2">
        <v>3.5150000000000001E-2</v>
      </c>
      <c r="B30">
        <v>175</v>
      </c>
      <c r="C30">
        <f t="shared" si="0"/>
        <v>3.6430533243509353E-2</v>
      </c>
    </row>
    <row r="31" spans="1:22">
      <c r="A31" s="2">
        <v>0</v>
      </c>
      <c r="B31">
        <v>200</v>
      </c>
      <c r="C31">
        <f t="shared" si="0"/>
        <v>0</v>
      </c>
    </row>
    <row r="32" spans="1:22">
      <c r="A32" s="2">
        <v>1.4409999999999999E-2</v>
      </c>
      <c r="B32">
        <v>225</v>
      </c>
      <c r="C32">
        <f t="shared" si="0"/>
        <v>1.4620684057265191E-2</v>
      </c>
    </row>
    <row r="33" spans="1:3">
      <c r="A33" s="2">
        <v>3.6920000000000001E-2</v>
      </c>
      <c r="B33">
        <v>250</v>
      </c>
      <c r="C33">
        <f t="shared" si="0"/>
        <v>3.8335340781658844E-2</v>
      </c>
    </row>
    <row r="34" spans="1:3">
      <c r="A34" s="2">
        <v>0</v>
      </c>
      <c r="B34">
        <v>25</v>
      </c>
      <c r="C34">
        <f t="shared" si="0"/>
        <v>0</v>
      </c>
    </row>
    <row r="35" spans="1:3">
      <c r="A35" s="2">
        <v>0</v>
      </c>
      <c r="B35">
        <v>50</v>
      </c>
      <c r="C35">
        <f t="shared" si="0"/>
        <v>0</v>
      </c>
    </row>
    <row r="36" spans="1:3">
      <c r="A36" s="2">
        <v>0</v>
      </c>
      <c r="B36">
        <v>75</v>
      </c>
      <c r="C36">
        <f t="shared" si="0"/>
        <v>0</v>
      </c>
    </row>
    <row r="37" spans="1:3">
      <c r="A37" s="2">
        <v>1.31E-3</v>
      </c>
      <c r="B37">
        <v>125</v>
      </c>
      <c r="C37">
        <f t="shared" si="0"/>
        <v>1.3117183510398622E-3</v>
      </c>
    </row>
    <row r="38" spans="1:3">
      <c r="A38" s="2">
        <v>8.0599999999999995E-3</v>
      </c>
      <c r="B38">
        <v>150</v>
      </c>
      <c r="C38">
        <f t="shared" si="0"/>
        <v>8.1254914611770864E-3</v>
      </c>
    </row>
    <row r="39" spans="1:3">
      <c r="A39" s="2">
        <v>0</v>
      </c>
      <c r="B39">
        <v>175</v>
      </c>
      <c r="C39">
        <f t="shared" si="0"/>
        <v>0</v>
      </c>
    </row>
    <row r="40" spans="1:3">
      <c r="A40" s="2">
        <v>0</v>
      </c>
      <c r="B40">
        <v>200</v>
      </c>
      <c r="C40">
        <f t="shared" si="0"/>
        <v>0</v>
      </c>
    </row>
    <row r="41" spans="1:3">
      <c r="A41" s="2">
        <v>1.6789999999999999E-2</v>
      </c>
      <c r="B41">
        <v>225</v>
      </c>
      <c r="C41">
        <f t="shared" si="0"/>
        <v>1.7076718096846043E-2</v>
      </c>
    </row>
    <row r="42" spans="1:3">
      <c r="A42" s="2">
        <v>3.2399999999999998E-3</v>
      </c>
      <c r="B42">
        <v>25</v>
      </c>
      <c r="C42">
        <f t="shared" si="0"/>
        <v>3.2505317227818128E-3</v>
      </c>
    </row>
    <row r="43" spans="1:3">
      <c r="A43" s="2">
        <v>0.01</v>
      </c>
      <c r="B43">
        <v>50</v>
      </c>
      <c r="C43">
        <f t="shared" si="0"/>
        <v>1.0101010101010102E-2</v>
      </c>
    </row>
    <row r="44" spans="1:3">
      <c r="A44" s="2">
        <v>0</v>
      </c>
      <c r="B44">
        <v>100</v>
      </c>
      <c r="C44">
        <f t="shared" si="0"/>
        <v>0</v>
      </c>
    </row>
    <row r="45" spans="1:3">
      <c r="A45" s="2">
        <v>1.502E-2</v>
      </c>
      <c r="B45">
        <v>125</v>
      </c>
      <c r="C45">
        <f t="shared" si="0"/>
        <v>1.5249040589656643E-2</v>
      </c>
    </row>
    <row r="46" spans="1:3">
      <c r="A46" s="2">
        <v>0</v>
      </c>
      <c r="B46">
        <v>150</v>
      </c>
      <c r="C46">
        <f t="shared" si="0"/>
        <v>0</v>
      </c>
    </row>
    <row r="47" spans="1:3">
      <c r="A47" s="2">
        <v>4.8000000000000001E-4</v>
      </c>
      <c r="B47">
        <v>175</v>
      </c>
      <c r="C47">
        <f t="shared" si="0"/>
        <v>4.8023051064510969E-4</v>
      </c>
    </row>
    <row r="48" spans="1:3">
      <c r="A48" s="2">
        <v>0</v>
      </c>
      <c r="B48">
        <v>200</v>
      </c>
      <c r="C48">
        <f t="shared" si="0"/>
        <v>0</v>
      </c>
    </row>
    <row r="49" spans="1:21">
      <c r="A49" s="2">
        <v>0</v>
      </c>
      <c r="B49">
        <v>25</v>
      </c>
      <c r="C49">
        <f t="shared" si="0"/>
        <v>0</v>
      </c>
    </row>
    <row r="50" spans="1:21">
      <c r="A50" s="2">
        <v>4.8799999999999998E-3</v>
      </c>
      <c r="B50">
        <v>75</v>
      </c>
      <c r="C50">
        <f t="shared" si="0"/>
        <v>4.9039311841787923E-3</v>
      </c>
    </row>
    <row r="51" spans="1:21">
      <c r="A51" s="2">
        <v>1.9949999999999999E-2</v>
      </c>
      <c r="B51">
        <v>100</v>
      </c>
      <c r="C51">
        <f t="shared" si="0"/>
        <v>2.0356104280393857E-2</v>
      </c>
    </row>
    <row r="52" spans="1:21">
      <c r="A52" s="2">
        <v>0</v>
      </c>
      <c r="B52">
        <v>125</v>
      </c>
      <c r="C52">
        <f t="shared" si="0"/>
        <v>0</v>
      </c>
    </row>
    <row r="53" spans="1:21">
      <c r="A53" s="2">
        <v>0</v>
      </c>
      <c r="B53">
        <v>150</v>
      </c>
      <c r="C53">
        <f t="shared" si="0"/>
        <v>0</v>
      </c>
    </row>
    <row r="54" spans="1:21">
      <c r="A54" s="2">
        <v>1.4749999999999999E-2</v>
      </c>
      <c r="B54">
        <v>175</v>
      </c>
      <c r="C54">
        <f t="shared" si="0"/>
        <v>1.4970819588936818E-2</v>
      </c>
    </row>
    <row r="55" spans="1:21">
      <c r="A55" s="2">
        <v>2.01E-2</v>
      </c>
      <c r="B55">
        <v>50</v>
      </c>
      <c r="C55">
        <f t="shared" si="0"/>
        <v>2.0512297173180937E-2</v>
      </c>
      <c r="R55" t="s">
        <v>485</v>
      </c>
      <c r="S55" t="s">
        <v>475</v>
      </c>
      <c r="T55" t="s">
        <v>476</v>
      </c>
      <c r="U55" t="s">
        <v>477</v>
      </c>
    </row>
    <row r="56" spans="1:21">
      <c r="A56" s="2">
        <v>2.7289999999999998E-2</v>
      </c>
      <c r="B56">
        <v>75</v>
      </c>
      <c r="C56">
        <f t="shared" si="0"/>
        <v>2.8055638371148647E-2</v>
      </c>
      <c r="Q56" t="s">
        <v>482</v>
      </c>
    </row>
    <row r="57" spans="1:21">
      <c r="A57" s="2">
        <v>0</v>
      </c>
      <c r="B57">
        <v>100</v>
      </c>
      <c r="C57">
        <f t="shared" si="0"/>
        <v>0</v>
      </c>
      <c r="Q57" t="s">
        <v>401</v>
      </c>
      <c r="R57" s="6">
        <v>6.9999999999999994E-5</v>
      </c>
      <c r="S57" s="4">
        <f>1/R57</f>
        <v>14285.714285714286</v>
      </c>
      <c r="T57">
        <v>1250</v>
      </c>
      <c r="U57" s="5">
        <f t="shared" ref="U57:U64" si="1">SQRT(S57/4/T57)</f>
        <v>1.6903085094570331</v>
      </c>
    </row>
    <row r="58" spans="1:21">
      <c r="A58" s="2">
        <v>0</v>
      </c>
      <c r="B58">
        <v>125</v>
      </c>
      <c r="C58">
        <f t="shared" si="0"/>
        <v>0</v>
      </c>
      <c r="Q58" t="s">
        <v>436</v>
      </c>
      <c r="R58" s="6">
        <v>1E-4</v>
      </c>
      <c r="S58" s="4">
        <f t="shared" ref="S58:S64" si="2">1/R58</f>
        <v>10000</v>
      </c>
      <c r="T58">
        <v>1250</v>
      </c>
      <c r="U58" s="5">
        <f t="shared" si="1"/>
        <v>1.4142135623730951</v>
      </c>
    </row>
    <row r="59" spans="1:21">
      <c r="A59" s="2">
        <v>2.435E-2</v>
      </c>
      <c r="B59">
        <v>150</v>
      </c>
      <c r="C59">
        <f t="shared" si="0"/>
        <v>2.4957720494029622E-2</v>
      </c>
      <c r="Q59" t="s">
        <v>401</v>
      </c>
      <c r="R59" s="6">
        <v>6.9999999999999994E-5</v>
      </c>
      <c r="S59" s="4">
        <f t="shared" si="2"/>
        <v>14285.714285714286</v>
      </c>
      <c r="T59">
        <v>250</v>
      </c>
      <c r="U59" s="5">
        <f t="shared" si="1"/>
        <v>3.7796447300922722</v>
      </c>
    </row>
    <row r="60" spans="1:21">
      <c r="A60" s="2">
        <v>1.8859999999999998E-2</v>
      </c>
      <c r="B60">
        <v>25</v>
      </c>
      <c r="C60">
        <f t="shared" si="0"/>
        <v>1.9222537048739219E-2</v>
      </c>
      <c r="Q60" t="s">
        <v>436</v>
      </c>
      <c r="R60" s="6">
        <v>1E-4</v>
      </c>
      <c r="S60" s="4">
        <f t="shared" si="2"/>
        <v>10000</v>
      </c>
      <c r="T60">
        <v>250</v>
      </c>
      <c r="U60" s="5">
        <f t="shared" si="1"/>
        <v>3.1622776601683795</v>
      </c>
    </row>
    <row r="61" spans="1:21">
      <c r="A61" s="2">
        <v>0</v>
      </c>
      <c r="B61">
        <v>50</v>
      </c>
      <c r="C61">
        <f t="shared" si="0"/>
        <v>0</v>
      </c>
      <c r="Q61" t="s">
        <v>401</v>
      </c>
      <c r="R61" s="6">
        <v>6.9999999999999994E-5</v>
      </c>
      <c r="S61" s="4">
        <f t="shared" si="2"/>
        <v>14285.714285714286</v>
      </c>
      <c r="T61">
        <v>2500</v>
      </c>
      <c r="U61" s="5">
        <f t="shared" si="1"/>
        <v>1.1952286093343936</v>
      </c>
    </row>
    <row r="62" spans="1:21">
      <c r="A62" s="2">
        <v>1.2800000000000001E-2</v>
      </c>
      <c r="B62">
        <v>75</v>
      </c>
      <c r="C62">
        <f t="shared" si="0"/>
        <v>1.2965964343598056E-2</v>
      </c>
      <c r="Q62" t="s">
        <v>436</v>
      </c>
      <c r="R62" s="6">
        <v>1E-4</v>
      </c>
      <c r="S62" s="4">
        <f t="shared" si="2"/>
        <v>10000</v>
      </c>
      <c r="T62">
        <v>2500</v>
      </c>
      <c r="U62" s="5">
        <f t="shared" si="1"/>
        <v>1</v>
      </c>
    </row>
    <row r="63" spans="1:21">
      <c r="A63" s="2">
        <v>3.47E-3</v>
      </c>
      <c r="B63">
        <v>100</v>
      </c>
      <c r="C63">
        <f t="shared" si="0"/>
        <v>3.4820828274111167E-3</v>
      </c>
      <c r="Q63" t="s">
        <v>401</v>
      </c>
      <c r="R63" s="6">
        <v>6.9999999999999994E-5</v>
      </c>
      <c r="S63" s="4">
        <f t="shared" si="2"/>
        <v>14285.714285714286</v>
      </c>
      <c r="T63">
        <v>25</v>
      </c>
      <c r="U63" s="5">
        <f t="shared" si="1"/>
        <v>11.952286093343936</v>
      </c>
    </row>
    <row r="64" spans="1:21">
      <c r="A64" s="2">
        <v>4.5199999999999997E-3</v>
      </c>
      <c r="B64">
        <v>25</v>
      </c>
      <c r="C64">
        <f t="shared" si="0"/>
        <v>4.5405231647044639E-3</v>
      </c>
      <c r="Q64" t="s">
        <v>436</v>
      </c>
      <c r="R64" s="6">
        <v>1E-4</v>
      </c>
      <c r="S64" s="4">
        <f t="shared" si="2"/>
        <v>10000</v>
      </c>
      <c r="T64">
        <v>25</v>
      </c>
      <c r="U64" s="5">
        <f t="shared" si="1"/>
        <v>10</v>
      </c>
    </row>
    <row r="65" spans="1:21">
      <c r="A65" s="2">
        <v>0</v>
      </c>
      <c r="B65">
        <v>50</v>
      </c>
      <c r="C65">
        <f t="shared" si="0"/>
        <v>0</v>
      </c>
      <c r="R65" s="6"/>
      <c r="U65" s="5"/>
    </row>
    <row r="66" spans="1:21">
      <c r="A66" s="2">
        <v>5.0939999999999999E-2</v>
      </c>
      <c r="B66">
        <v>75</v>
      </c>
      <c r="C66">
        <f t="shared" si="0"/>
        <v>5.3674161802204287E-2</v>
      </c>
      <c r="Q66" t="s">
        <v>481</v>
      </c>
      <c r="R66" s="6"/>
      <c r="U66" s="5"/>
    </row>
    <row r="67" spans="1:21">
      <c r="A67" s="2">
        <v>0</v>
      </c>
      <c r="B67">
        <v>25</v>
      </c>
      <c r="C67">
        <f t="shared" si="0"/>
        <v>0</v>
      </c>
      <c r="Q67" t="s">
        <v>401</v>
      </c>
      <c r="R67" s="6">
        <v>3.0000000000000001E-5</v>
      </c>
      <c r="S67" s="4">
        <f>1/R67</f>
        <v>33333.333333333336</v>
      </c>
      <c r="T67">
        <v>1250</v>
      </c>
      <c r="U67" s="5">
        <f t="shared" ref="U67:U74" si="3">SQRT(S67/4/T67)</f>
        <v>2.5819888974716112</v>
      </c>
    </row>
    <row r="68" spans="1:21">
      <c r="A68" s="2">
        <v>8.6599999999999993E-3</v>
      </c>
      <c r="B68">
        <v>50</v>
      </c>
      <c r="C68">
        <f t="shared" si="0"/>
        <v>8.7356507353682882E-3</v>
      </c>
      <c r="Q68" t="s">
        <v>436</v>
      </c>
      <c r="R68" s="6">
        <v>1E-4</v>
      </c>
      <c r="S68" s="4">
        <f t="shared" ref="S68:S74" si="4">1/R68</f>
        <v>10000</v>
      </c>
      <c r="T68">
        <v>1250</v>
      </c>
      <c r="U68" s="5">
        <f t="shared" si="3"/>
        <v>1.4142135623730951</v>
      </c>
    </row>
    <row r="69" spans="1:21">
      <c r="A69" s="2">
        <v>1.9519999999999999E-2</v>
      </c>
      <c r="B69">
        <v>25</v>
      </c>
      <c r="C69">
        <f t="shared" si="0"/>
        <v>1.9908616187989555E-2</v>
      </c>
      <c r="Q69" t="s">
        <v>401</v>
      </c>
      <c r="R69" s="6">
        <v>3.0000000000000001E-5</v>
      </c>
      <c r="S69" s="4">
        <f t="shared" si="4"/>
        <v>33333.333333333336</v>
      </c>
      <c r="T69">
        <v>250</v>
      </c>
      <c r="U69" s="5">
        <f t="shared" si="3"/>
        <v>5.7735026918962582</v>
      </c>
    </row>
    <row r="70" spans="1:21">
      <c r="A70" s="3">
        <v>0</v>
      </c>
      <c r="B70">
        <v>25</v>
      </c>
      <c r="C70">
        <f t="shared" si="0"/>
        <v>0</v>
      </c>
      <c r="Q70" t="s">
        <v>436</v>
      </c>
      <c r="R70" s="6">
        <v>1E-4</v>
      </c>
      <c r="S70" s="4">
        <f t="shared" si="4"/>
        <v>10000</v>
      </c>
      <c r="T70">
        <v>250</v>
      </c>
      <c r="U70" s="5">
        <f t="shared" si="3"/>
        <v>3.1622776601683795</v>
      </c>
    </row>
    <row r="71" spans="1:21">
      <c r="A71" s="3">
        <v>0</v>
      </c>
      <c r="B71">
        <v>50</v>
      </c>
      <c r="C71">
        <f t="shared" si="0"/>
        <v>0</v>
      </c>
      <c r="Q71" t="s">
        <v>401</v>
      </c>
      <c r="R71" s="6">
        <v>3.0000000000000001E-5</v>
      </c>
      <c r="S71" s="4">
        <f t="shared" si="4"/>
        <v>33333.333333333336</v>
      </c>
      <c r="T71">
        <v>2500</v>
      </c>
      <c r="U71" s="5">
        <f t="shared" si="3"/>
        <v>1.8257418583505538</v>
      </c>
    </row>
    <row r="72" spans="1:21">
      <c r="A72" s="3">
        <v>0</v>
      </c>
      <c r="B72">
        <v>100</v>
      </c>
      <c r="C72">
        <f t="shared" si="0"/>
        <v>0</v>
      </c>
      <c r="Q72" t="s">
        <v>436</v>
      </c>
      <c r="R72" s="6">
        <v>1E-4</v>
      </c>
      <c r="S72" s="4">
        <f t="shared" si="4"/>
        <v>10000</v>
      </c>
      <c r="T72">
        <v>2500</v>
      </c>
      <c r="U72" s="5">
        <f t="shared" si="3"/>
        <v>1</v>
      </c>
    </row>
    <row r="73" spans="1:21">
      <c r="A73" s="3">
        <v>0</v>
      </c>
      <c r="B73">
        <v>100</v>
      </c>
      <c r="C73">
        <f t="shared" si="0"/>
        <v>0</v>
      </c>
      <c r="Q73" t="s">
        <v>401</v>
      </c>
      <c r="R73" s="6">
        <v>3.0000000000000001E-5</v>
      </c>
      <c r="S73" s="4">
        <f t="shared" si="4"/>
        <v>33333.333333333336</v>
      </c>
      <c r="T73">
        <v>25</v>
      </c>
      <c r="U73" s="5">
        <f t="shared" si="3"/>
        <v>18.257418583505537</v>
      </c>
    </row>
    <row r="74" spans="1:21">
      <c r="A74" s="3">
        <v>3.0280000000000001E-2</v>
      </c>
      <c r="B74">
        <v>125</v>
      </c>
      <c r="C74">
        <f t="shared" si="0"/>
        <v>3.1225508394175639E-2</v>
      </c>
      <c r="Q74" t="s">
        <v>436</v>
      </c>
      <c r="R74" s="6">
        <v>1E-4</v>
      </c>
      <c r="S74" s="4">
        <f t="shared" si="4"/>
        <v>10000</v>
      </c>
      <c r="T74">
        <v>25</v>
      </c>
      <c r="U74" s="5">
        <f t="shared" si="3"/>
        <v>10</v>
      </c>
    </row>
    <row r="75" spans="1:21">
      <c r="A75" s="3">
        <v>3.3770000000000001E-2</v>
      </c>
      <c r="B75">
        <v>150</v>
      </c>
      <c r="C75">
        <f t="shared" si="0"/>
        <v>3.4950270639495774E-2</v>
      </c>
    </row>
    <row r="76" spans="1:21">
      <c r="A76" s="3">
        <v>0</v>
      </c>
      <c r="B76">
        <v>175</v>
      </c>
      <c r="C76">
        <f t="shared" si="0"/>
        <v>0</v>
      </c>
    </row>
    <row r="77" spans="1:21">
      <c r="A77" s="3">
        <v>1.7670000000000002E-2</v>
      </c>
      <c r="B77">
        <v>225</v>
      </c>
      <c r="C77">
        <f t="shared" si="0"/>
        <v>1.7987845225128012E-2</v>
      </c>
    </row>
    <row r="78" spans="1:21">
      <c r="A78" s="3">
        <v>0</v>
      </c>
      <c r="B78">
        <v>25</v>
      </c>
      <c r="C78">
        <f t="shared" si="0"/>
        <v>0</v>
      </c>
    </row>
    <row r="79" spans="1:21">
      <c r="A79" s="3">
        <v>0</v>
      </c>
      <c r="B79">
        <v>75</v>
      </c>
      <c r="C79">
        <f t="shared" si="0"/>
        <v>0</v>
      </c>
    </row>
    <row r="80" spans="1:21">
      <c r="A80" s="3">
        <v>0</v>
      </c>
      <c r="B80">
        <v>75</v>
      </c>
      <c r="C80">
        <f t="shared" si="0"/>
        <v>0</v>
      </c>
    </row>
    <row r="81" spans="1:3">
      <c r="A81" s="3">
        <v>1.882E-2</v>
      </c>
      <c r="B81">
        <v>100</v>
      </c>
      <c r="C81">
        <f t="shared" si="0"/>
        <v>1.9180986159522209E-2</v>
      </c>
    </row>
    <row r="82" spans="1:3">
      <c r="A82" s="3">
        <v>3.4389999999999997E-2</v>
      </c>
      <c r="B82">
        <v>125</v>
      </c>
      <c r="C82">
        <f t="shared" si="0"/>
        <v>3.5614792721699234E-2</v>
      </c>
    </row>
    <row r="83" spans="1:3">
      <c r="A83" s="3">
        <v>0</v>
      </c>
      <c r="B83">
        <v>175</v>
      </c>
      <c r="C83">
        <f t="shared" si="0"/>
        <v>0</v>
      </c>
    </row>
    <row r="84" spans="1:3">
      <c r="A84" s="3">
        <v>3.1859999999999999E-2</v>
      </c>
      <c r="B84">
        <v>200</v>
      </c>
      <c r="C84">
        <f t="shared" si="0"/>
        <v>3.2908463651951166E-2</v>
      </c>
    </row>
    <row r="85" spans="1:3">
      <c r="A85" s="3">
        <v>0</v>
      </c>
      <c r="B85">
        <v>50</v>
      </c>
      <c r="C85">
        <f t="shared" si="0"/>
        <v>0</v>
      </c>
    </row>
    <row r="86" spans="1:3">
      <c r="A86" s="3">
        <v>1.6199999999999999E-3</v>
      </c>
      <c r="B86">
        <v>50</v>
      </c>
      <c r="C86">
        <f t="shared" si="0"/>
        <v>1.622628658426651E-3</v>
      </c>
    </row>
    <row r="87" spans="1:3">
      <c r="A87" s="3">
        <v>2.538E-2</v>
      </c>
      <c r="B87">
        <v>75</v>
      </c>
      <c r="C87">
        <f t="shared" si="0"/>
        <v>2.6040918511830251E-2</v>
      </c>
    </row>
    <row r="88" spans="1:3">
      <c r="A88" s="3">
        <v>2.631E-2</v>
      </c>
      <c r="B88">
        <v>100</v>
      </c>
      <c r="C88">
        <f t="shared" si="0"/>
        <v>2.702092041614888E-2</v>
      </c>
    </row>
    <row r="89" spans="1:3">
      <c r="A89" s="3">
        <v>0</v>
      </c>
      <c r="B89">
        <v>125</v>
      </c>
      <c r="C89">
        <f t="shared" si="0"/>
        <v>0</v>
      </c>
    </row>
    <row r="90" spans="1:3">
      <c r="A90" s="3">
        <v>3.1870000000000002E-2</v>
      </c>
      <c r="B90">
        <v>175</v>
      </c>
      <c r="C90">
        <f t="shared" ref="C90:C105" si="5">A90/(1-A90)</f>
        <v>3.2919132761096134E-2</v>
      </c>
    </row>
    <row r="91" spans="1:3">
      <c r="A91" s="3">
        <v>0</v>
      </c>
      <c r="B91">
        <v>0</v>
      </c>
      <c r="C91">
        <f t="shared" si="5"/>
        <v>0</v>
      </c>
    </row>
    <row r="92" spans="1:3">
      <c r="A92" s="3">
        <v>2.6610000000000002E-2</v>
      </c>
      <c r="B92">
        <v>25</v>
      </c>
      <c r="C92">
        <f t="shared" si="5"/>
        <v>2.7337449532047794E-2</v>
      </c>
    </row>
    <row r="93" spans="1:3">
      <c r="A93" s="3">
        <v>1.4880000000000001E-2</v>
      </c>
      <c r="B93">
        <v>50</v>
      </c>
      <c r="C93">
        <f t="shared" si="5"/>
        <v>1.5104758811109308E-2</v>
      </c>
    </row>
    <row r="94" spans="1:3">
      <c r="A94" s="3">
        <v>0</v>
      </c>
      <c r="B94">
        <v>75</v>
      </c>
      <c r="C94">
        <f t="shared" si="5"/>
        <v>0</v>
      </c>
    </row>
    <row r="95" spans="1:3">
      <c r="A95" s="3">
        <v>2.5329999999999998E-2</v>
      </c>
      <c r="B95">
        <v>125</v>
      </c>
      <c r="C95">
        <f t="shared" si="5"/>
        <v>2.5988283213805696E-2</v>
      </c>
    </row>
    <row r="96" spans="1:3">
      <c r="A96" s="3">
        <v>0</v>
      </c>
      <c r="B96">
        <v>25</v>
      </c>
      <c r="C96">
        <f t="shared" si="5"/>
        <v>0</v>
      </c>
    </row>
    <row r="97" spans="1:3">
      <c r="A97" s="3">
        <v>0</v>
      </c>
      <c r="B97">
        <v>50</v>
      </c>
      <c r="C97">
        <f t="shared" si="5"/>
        <v>0</v>
      </c>
    </row>
    <row r="98" spans="1:3">
      <c r="A98" s="3">
        <v>0</v>
      </c>
      <c r="B98">
        <v>75</v>
      </c>
      <c r="C98">
        <f t="shared" si="5"/>
        <v>0</v>
      </c>
    </row>
    <row r="99" spans="1:3">
      <c r="A99" s="3">
        <v>0</v>
      </c>
      <c r="B99">
        <v>125</v>
      </c>
      <c r="C99">
        <f t="shared" si="5"/>
        <v>0</v>
      </c>
    </row>
    <row r="100" spans="1:3">
      <c r="A100" s="3">
        <v>0</v>
      </c>
      <c r="B100">
        <v>25</v>
      </c>
      <c r="C100">
        <f t="shared" si="5"/>
        <v>0</v>
      </c>
    </row>
    <row r="101" spans="1:3">
      <c r="A101" s="3">
        <v>0</v>
      </c>
      <c r="B101">
        <v>50</v>
      </c>
      <c r="C101">
        <f t="shared" si="5"/>
        <v>0</v>
      </c>
    </row>
    <row r="102" spans="1:3">
      <c r="A102" s="3">
        <v>0</v>
      </c>
      <c r="B102">
        <v>100</v>
      </c>
      <c r="C102">
        <f t="shared" si="5"/>
        <v>0</v>
      </c>
    </row>
    <row r="103" spans="1:3">
      <c r="A103" s="3">
        <v>0</v>
      </c>
      <c r="B103">
        <v>25</v>
      </c>
      <c r="C103">
        <f t="shared" si="5"/>
        <v>0</v>
      </c>
    </row>
    <row r="104" spans="1:3">
      <c r="A104" s="3">
        <v>0</v>
      </c>
      <c r="B104">
        <v>75</v>
      </c>
      <c r="C104">
        <f t="shared" si="5"/>
        <v>0</v>
      </c>
    </row>
    <row r="105" spans="1:3">
      <c r="A105" s="3">
        <v>0</v>
      </c>
      <c r="B105">
        <v>50</v>
      </c>
      <c r="C105">
        <f t="shared" si="5"/>
        <v>0</v>
      </c>
    </row>
  </sheetData>
  <conditionalFormatting sqref="B3:G22 H7:H22 H3:H5 I3:R22 T3:V22 S3:S14 S16:S22 A25:A105">
    <cfRule type="cellIs" dxfId="0" priority="18" stopIfTrue="1" operator="greaterThan">
      <formula>0</formula>
    </cfRule>
  </conditionalFormatting>
  <pageMargins left="0.7" right="0.7" top="0.75" bottom="0.75" header="0.3" footer="0.3"/>
  <pageSetup scale="75" orientation="landscape" horizontalDpi="525" verticalDpi="52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19"/>
  <sheetViews>
    <sheetView workbookViewId="0">
      <selection activeCell="G400" sqref="G400"/>
    </sheetView>
  </sheetViews>
  <sheetFormatPr defaultRowHeight="15"/>
  <sheetData>
    <row r="1" spans="1:9">
      <c r="A1" t="s">
        <v>489</v>
      </c>
      <c r="B1" t="s">
        <v>487</v>
      </c>
      <c r="C1" t="s">
        <v>488</v>
      </c>
      <c r="D1" t="s">
        <v>487</v>
      </c>
      <c r="E1" t="s">
        <v>488</v>
      </c>
      <c r="F1" t="s">
        <v>487</v>
      </c>
      <c r="G1" t="s">
        <v>488</v>
      </c>
      <c r="H1" t="s">
        <v>487</v>
      </c>
      <c r="I1" t="s">
        <v>488</v>
      </c>
    </row>
    <row r="2" spans="1:9">
      <c r="A2" t="s">
        <v>486</v>
      </c>
      <c r="B2" t="s">
        <v>457</v>
      </c>
      <c r="D2" t="s">
        <v>458</v>
      </c>
      <c r="F2" t="s">
        <v>459</v>
      </c>
      <c r="H2" t="s">
        <v>460</v>
      </c>
    </row>
    <row r="3" spans="1:9">
      <c r="A3" t="s">
        <v>61</v>
      </c>
      <c r="B3">
        <v>240</v>
      </c>
      <c r="C3">
        <v>242</v>
      </c>
      <c r="D3">
        <v>216</v>
      </c>
      <c r="E3">
        <v>218</v>
      </c>
      <c r="F3" t="s">
        <v>509</v>
      </c>
      <c r="G3" t="s">
        <v>509</v>
      </c>
      <c r="H3" t="s">
        <v>509</v>
      </c>
      <c r="I3" t="s">
        <v>509</v>
      </c>
    </row>
    <row r="4" spans="1:9">
      <c r="A4" t="s">
        <v>98</v>
      </c>
      <c r="B4">
        <v>240</v>
      </c>
      <c r="C4">
        <v>242</v>
      </c>
      <c r="D4" t="s">
        <v>509</v>
      </c>
      <c r="E4" t="s">
        <v>509</v>
      </c>
      <c r="F4" t="s">
        <v>509</v>
      </c>
      <c r="G4" t="s">
        <v>509</v>
      </c>
      <c r="H4">
        <v>111</v>
      </c>
      <c r="I4">
        <v>117</v>
      </c>
    </row>
    <row r="5" spans="1:9">
      <c r="A5" t="s">
        <v>106</v>
      </c>
      <c r="B5">
        <v>240</v>
      </c>
      <c r="C5">
        <v>246</v>
      </c>
      <c r="D5">
        <v>210</v>
      </c>
      <c r="E5">
        <v>212</v>
      </c>
      <c r="F5" t="s">
        <v>509</v>
      </c>
      <c r="G5" t="s">
        <v>509</v>
      </c>
      <c r="H5" t="s">
        <v>509</v>
      </c>
      <c r="I5" t="s">
        <v>509</v>
      </c>
    </row>
    <row r="6" spans="1:9">
      <c r="A6" t="s">
        <v>185</v>
      </c>
      <c r="B6">
        <v>242</v>
      </c>
      <c r="C6">
        <v>242</v>
      </c>
      <c r="D6" t="s">
        <v>509</v>
      </c>
      <c r="E6" t="s">
        <v>509</v>
      </c>
      <c r="F6" t="s">
        <v>509</v>
      </c>
      <c r="G6" t="s">
        <v>509</v>
      </c>
      <c r="H6">
        <v>111</v>
      </c>
      <c r="I6">
        <v>115</v>
      </c>
    </row>
    <row r="7" spans="1:9">
      <c r="A7" t="s">
        <v>196</v>
      </c>
      <c r="B7">
        <v>240</v>
      </c>
      <c r="C7">
        <v>242</v>
      </c>
      <c r="D7">
        <v>229</v>
      </c>
      <c r="E7">
        <v>229</v>
      </c>
      <c r="F7" t="s">
        <v>509</v>
      </c>
      <c r="G7" t="s">
        <v>509</v>
      </c>
      <c r="H7" t="s">
        <v>509</v>
      </c>
      <c r="I7" t="s">
        <v>509</v>
      </c>
    </row>
    <row r="8" spans="1:9">
      <c r="A8" t="s">
        <v>268</v>
      </c>
      <c r="B8">
        <v>240</v>
      </c>
      <c r="C8">
        <v>240</v>
      </c>
      <c r="D8">
        <v>218</v>
      </c>
      <c r="E8">
        <v>224</v>
      </c>
      <c r="F8" t="s">
        <v>509</v>
      </c>
      <c r="G8" t="s">
        <v>509</v>
      </c>
      <c r="H8" t="s">
        <v>509</v>
      </c>
      <c r="I8" t="s">
        <v>509</v>
      </c>
    </row>
    <row r="9" spans="1:9">
      <c r="A9" t="s">
        <v>279</v>
      </c>
      <c r="B9">
        <v>240</v>
      </c>
      <c r="C9">
        <v>240</v>
      </c>
      <c r="D9" t="s">
        <v>509</v>
      </c>
      <c r="E9" t="s">
        <v>509</v>
      </c>
      <c r="F9" t="s">
        <v>509</v>
      </c>
      <c r="G9" t="s">
        <v>509</v>
      </c>
      <c r="H9" t="s">
        <v>509</v>
      </c>
      <c r="I9" t="s">
        <v>509</v>
      </c>
    </row>
    <row r="10" spans="1:9">
      <c r="A10" t="s">
        <v>489</v>
      </c>
    </row>
    <row r="11" spans="1:9">
      <c r="A11" t="s">
        <v>490</v>
      </c>
      <c r="B11" t="s">
        <v>457</v>
      </c>
      <c r="D11" t="s">
        <v>458</v>
      </c>
      <c r="F11" t="s">
        <v>459</v>
      </c>
      <c r="H11" t="s">
        <v>460</v>
      </c>
    </row>
    <row r="12" spans="1:9">
      <c r="A12" t="s">
        <v>290</v>
      </c>
      <c r="B12">
        <v>240</v>
      </c>
      <c r="C12">
        <v>240</v>
      </c>
      <c r="D12" t="s">
        <v>509</v>
      </c>
      <c r="E12" t="s">
        <v>509</v>
      </c>
      <c r="F12">
        <v>250</v>
      </c>
      <c r="G12">
        <v>256</v>
      </c>
      <c r="H12" t="s">
        <v>509</v>
      </c>
      <c r="I12" t="s">
        <v>509</v>
      </c>
    </row>
    <row r="13" spans="1:9">
      <c r="A13" t="s">
        <v>301</v>
      </c>
      <c r="B13">
        <v>240</v>
      </c>
      <c r="C13">
        <v>242</v>
      </c>
      <c r="D13">
        <v>210</v>
      </c>
      <c r="E13">
        <v>216</v>
      </c>
      <c r="F13" t="s">
        <v>509</v>
      </c>
      <c r="G13" t="s">
        <v>509</v>
      </c>
      <c r="H13" t="s">
        <v>509</v>
      </c>
      <c r="I13" t="s">
        <v>509</v>
      </c>
    </row>
    <row r="14" spans="1:9">
      <c r="A14" t="s">
        <v>320</v>
      </c>
      <c r="B14">
        <v>240</v>
      </c>
      <c r="C14">
        <v>242</v>
      </c>
      <c r="D14">
        <v>210</v>
      </c>
      <c r="E14">
        <v>210</v>
      </c>
      <c r="F14">
        <v>256</v>
      </c>
      <c r="G14">
        <v>262</v>
      </c>
      <c r="H14" t="s">
        <v>509</v>
      </c>
      <c r="I14" t="s">
        <v>509</v>
      </c>
    </row>
    <row r="15" spans="1:9">
      <c r="A15" t="s">
        <v>331</v>
      </c>
      <c r="B15">
        <v>240</v>
      </c>
      <c r="C15">
        <v>240</v>
      </c>
      <c r="D15">
        <v>210</v>
      </c>
      <c r="E15">
        <v>229</v>
      </c>
      <c r="F15" t="s">
        <v>509</v>
      </c>
      <c r="G15" t="s">
        <v>509</v>
      </c>
      <c r="H15" t="s">
        <v>509</v>
      </c>
      <c r="I15" t="s">
        <v>509</v>
      </c>
    </row>
    <row r="16" spans="1:9">
      <c r="A16" t="s">
        <v>342</v>
      </c>
      <c r="B16">
        <v>240</v>
      </c>
      <c r="C16">
        <v>242</v>
      </c>
      <c r="D16">
        <v>210</v>
      </c>
      <c r="E16">
        <v>210</v>
      </c>
      <c r="F16">
        <v>254</v>
      </c>
      <c r="G16">
        <v>256</v>
      </c>
      <c r="H16" t="s">
        <v>509</v>
      </c>
      <c r="I16" t="s">
        <v>509</v>
      </c>
    </row>
    <row r="17" spans="1:9">
      <c r="A17" t="s">
        <v>352</v>
      </c>
      <c r="B17">
        <v>242</v>
      </c>
      <c r="C17">
        <v>242</v>
      </c>
      <c r="D17">
        <v>212</v>
      </c>
      <c r="E17">
        <v>212</v>
      </c>
      <c r="F17" t="s">
        <v>509</v>
      </c>
      <c r="G17" t="s">
        <v>509</v>
      </c>
      <c r="H17">
        <v>111</v>
      </c>
      <c r="I17">
        <v>111</v>
      </c>
    </row>
    <row r="18" spans="1:9">
      <c r="A18" t="s">
        <v>356</v>
      </c>
      <c r="B18">
        <v>240</v>
      </c>
      <c r="C18">
        <v>242</v>
      </c>
      <c r="D18">
        <v>210</v>
      </c>
      <c r="E18">
        <v>212</v>
      </c>
      <c r="F18" t="s">
        <v>509</v>
      </c>
      <c r="G18" t="s">
        <v>509</v>
      </c>
      <c r="H18" t="s">
        <v>509</v>
      </c>
      <c r="I18" t="s">
        <v>509</v>
      </c>
    </row>
    <row r="19" spans="1:9">
      <c r="A19" t="s">
        <v>357</v>
      </c>
      <c r="B19">
        <v>240</v>
      </c>
      <c r="C19">
        <v>240</v>
      </c>
      <c r="D19">
        <v>210</v>
      </c>
      <c r="E19">
        <v>212</v>
      </c>
      <c r="F19" t="s">
        <v>509</v>
      </c>
      <c r="G19" t="s">
        <v>509</v>
      </c>
      <c r="H19">
        <v>115</v>
      </c>
      <c r="I19">
        <v>115</v>
      </c>
    </row>
    <row r="20" spans="1:9">
      <c r="A20" t="s">
        <v>358</v>
      </c>
      <c r="B20">
        <v>242</v>
      </c>
      <c r="C20">
        <v>250</v>
      </c>
      <c r="D20">
        <v>210</v>
      </c>
      <c r="E20">
        <v>210</v>
      </c>
      <c r="F20" t="s">
        <v>509</v>
      </c>
      <c r="G20" t="s">
        <v>509</v>
      </c>
      <c r="H20" t="s">
        <v>509</v>
      </c>
      <c r="I20" t="s">
        <v>509</v>
      </c>
    </row>
    <row r="21" spans="1:9">
      <c r="A21" t="s">
        <v>359</v>
      </c>
      <c r="B21">
        <v>240</v>
      </c>
      <c r="C21">
        <v>242</v>
      </c>
      <c r="D21">
        <v>210</v>
      </c>
      <c r="E21">
        <v>214</v>
      </c>
      <c r="F21" t="s">
        <v>509</v>
      </c>
      <c r="G21" t="s">
        <v>509</v>
      </c>
      <c r="H21" t="s">
        <v>509</v>
      </c>
      <c r="I21" t="s">
        <v>509</v>
      </c>
    </row>
    <row r="22" spans="1:9">
      <c r="A22" t="s">
        <v>360</v>
      </c>
      <c r="B22" t="s">
        <v>509</v>
      </c>
      <c r="C22" t="s">
        <v>509</v>
      </c>
      <c r="D22">
        <v>210</v>
      </c>
      <c r="E22">
        <v>212</v>
      </c>
      <c r="F22">
        <v>250</v>
      </c>
      <c r="G22">
        <v>254</v>
      </c>
      <c r="H22" t="s">
        <v>509</v>
      </c>
      <c r="I22" t="s">
        <v>509</v>
      </c>
    </row>
    <row r="23" spans="1:9">
      <c r="A23" t="s">
        <v>361</v>
      </c>
      <c r="B23">
        <v>240</v>
      </c>
      <c r="C23">
        <v>240</v>
      </c>
      <c r="D23">
        <v>216</v>
      </c>
      <c r="E23">
        <v>229</v>
      </c>
      <c r="F23" t="s">
        <v>509</v>
      </c>
      <c r="G23" t="s">
        <v>509</v>
      </c>
      <c r="H23" t="s">
        <v>509</v>
      </c>
      <c r="I23" t="s">
        <v>509</v>
      </c>
    </row>
    <row r="24" spans="1:9">
      <c r="A24" t="s">
        <v>362</v>
      </c>
      <c r="B24">
        <v>250</v>
      </c>
      <c r="C24">
        <v>250</v>
      </c>
      <c r="D24" t="s">
        <v>509</v>
      </c>
      <c r="E24" t="s">
        <v>509</v>
      </c>
      <c r="F24" t="s">
        <v>509</v>
      </c>
      <c r="G24" t="s">
        <v>509</v>
      </c>
      <c r="H24" t="s">
        <v>509</v>
      </c>
      <c r="I24" t="s">
        <v>509</v>
      </c>
    </row>
    <row r="25" spans="1:9">
      <c r="A25" t="s">
        <v>363</v>
      </c>
      <c r="B25">
        <v>240</v>
      </c>
      <c r="C25">
        <v>250</v>
      </c>
      <c r="D25">
        <v>207</v>
      </c>
      <c r="E25">
        <v>210</v>
      </c>
      <c r="F25">
        <v>256</v>
      </c>
      <c r="G25">
        <v>256</v>
      </c>
      <c r="H25" t="s">
        <v>509</v>
      </c>
      <c r="I25" t="s">
        <v>509</v>
      </c>
    </row>
    <row r="26" spans="1:9">
      <c r="A26" t="s">
        <v>364</v>
      </c>
      <c r="B26">
        <v>242</v>
      </c>
      <c r="C26">
        <v>242</v>
      </c>
      <c r="D26">
        <v>212</v>
      </c>
      <c r="E26">
        <v>218</v>
      </c>
      <c r="F26" t="s">
        <v>509</v>
      </c>
      <c r="G26" t="s">
        <v>509</v>
      </c>
      <c r="H26">
        <v>115</v>
      </c>
      <c r="I26">
        <v>115</v>
      </c>
    </row>
    <row r="27" spans="1:9">
      <c r="A27" t="s">
        <v>365</v>
      </c>
      <c r="B27">
        <v>240</v>
      </c>
      <c r="C27">
        <v>244</v>
      </c>
      <c r="D27">
        <v>207</v>
      </c>
      <c r="E27">
        <v>209</v>
      </c>
      <c r="F27" t="s">
        <v>509</v>
      </c>
      <c r="G27" t="s">
        <v>509</v>
      </c>
      <c r="H27" t="s">
        <v>509</v>
      </c>
      <c r="I27" t="s">
        <v>509</v>
      </c>
    </row>
    <row r="28" spans="1:9">
      <c r="A28" t="s">
        <v>366</v>
      </c>
      <c r="B28">
        <v>242</v>
      </c>
      <c r="C28">
        <v>242</v>
      </c>
      <c r="D28">
        <v>210</v>
      </c>
      <c r="E28">
        <v>210</v>
      </c>
      <c r="F28">
        <v>256</v>
      </c>
      <c r="G28">
        <v>256</v>
      </c>
      <c r="H28" t="s">
        <v>509</v>
      </c>
      <c r="I28" t="s">
        <v>509</v>
      </c>
    </row>
    <row r="29" spans="1:9">
      <c r="A29" t="s">
        <v>367</v>
      </c>
      <c r="B29">
        <v>240</v>
      </c>
      <c r="C29">
        <v>242</v>
      </c>
      <c r="D29">
        <v>210</v>
      </c>
      <c r="E29">
        <v>210</v>
      </c>
      <c r="F29" t="s">
        <v>509</v>
      </c>
      <c r="G29" t="s">
        <v>509</v>
      </c>
      <c r="H29" t="s">
        <v>509</v>
      </c>
      <c r="I29" t="s">
        <v>509</v>
      </c>
    </row>
    <row r="30" spans="1:9">
      <c r="A30" t="s">
        <v>368</v>
      </c>
      <c r="B30">
        <v>240</v>
      </c>
      <c r="C30">
        <v>242</v>
      </c>
      <c r="D30">
        <v>210</v>
      </c>
      <c r="E30">
        <v>218</v>
      </c>
      <c r="F30" t="s">
        <v>509</v>
      </c>
      <c r="G30" t="s">
        <v>509</v>
      </c>
      <c r="H30" t="s">
        <v>509</v>
      </c>
      <c r="I30" t="s">
        <v>509</v>
      </c>
    </row>
    <row r="31" spans="1:9">
      <c r="A31" t="s">
        <v>369</v>
      </c>
      <c r="B31" t="s">
        <v>509</v>
      </c>
      <c r="C31" t="s">
        <v>509</v>
      </c>
      <c r="D31" t="s">
        <v>509</v>
      </c>
      <c r="E31" t="s">
        <v>509</v>
      </c>
      <c r="F31">
        <v>250</v>
      </c>
      <c r="G31">
        <v>254</v>
      </c>
      <c r="H31" t="s">
        <v>509</v>
      </c>
      <c r="I31" t="s">
        <v>509</v>
      </c>
    </row>
    <row r="32" spans="1:9">
      <c r="A32" t="s">
        <v>489</v>
      </c>
    </row>
    <row r="33" spans="1:9">
      <c r="A33" t="s">
        <v>491</v>
      </c>
      <c r="B33" t="s">
        <v>457</v>
      </c>
      <c r="D33" t="s">
        <v>458</v>
      </c>
      <c r="F33" t="s">
        <v>459</v>
      </c>
      <c r="H33" t="s">
        <v>460</v>
      </c>
    </row>
    <row r="34" spans="1:9">
      <c r="A34" t="s">
        <v>11</v>
      </c>
      <c r="B34">
        <v>240</v>
      </c>
      <c r="C34">
        <v>244</v>
      </c>
      <c r="D34">
        <v>210</v>
      </c>
      <c r="E34">
        <v>210</v>
      </c>
      <c r="F34" t="s">
        <v>509</v>
      </c>
      <c r="G34" t="s">
        <v>509</v>
      </c>
      <c r="H34" t="s">
        <v>509</v>
      </c>
      <c r="I34" t="s">
        <v>509</v>
      </c>
    </row>
    <row r="35" spans="1:9">
      <c r="A35" t="s">
        <v>12</v>
      </c>
      <c r="B35">
        <v>240</v>
      </c>
      <c r="C35">
        <v>240</v>
      </c>
      <c r="D35">
        <v>210</v>
      </c>
      <c r="E35">
        <v>210</v>
      </c>
      <c r="F35">
        <v>256</v>
      </c>
      <c r="G35">
        <v>256</v>
      </c>
      <c r="H35" t="s">
        <v>509</v>
      </c>
      <c r="I35" t="s">
        <v>509</v>
      </c>
    </row>
    <row r="36" spans="1:9">
      <c r="A36" t="s">
        <v>13</v>
      </c>
      <c r="B36">
        <v>240</v>
      </c>
      <c r="C36">
        <v>242</v>
      </c>
      <c r="D36">
        <v>214</v>
      </c>
      <c r="E36">
        <v>216</v>
      </c>
      <c r="F36" t="s">
        <v>509</v>
      </c>
      <c r="G36" t="s">
        <v>509</v>
      </c>
      <c r="H36">
        <v>111</v>
      </c>
      <c r="I36">
        <v>115</v>
      </c>
    </row>
    <row r="37" spans="1:9">
      <c r="A37" t="s">
        <v>14</v>
      </c>
      <c r="B37">
        <v>240</v>
      </c>
      <c r="C37">
        <v>240</v>
      </c>
      <c r="D37">
        <v>210</v>
      </c>
      <c r="E37">
        <v>229</v>
      </c>
      <c r="F37">
        <v>250</v>
      </c>
      <c r="G37">
        <v>254</v>
      </c>
      <c r="H37">
        <v>115</v>
      </c>
      <c r="I37">
        <v>115</v>
      </c>
    </row>
    <row r="38" spans="1:9">
      <c r="A38" t="s">
        <v>15</v>
      </c>
      <c r="B38">
        <v>242</v>
      </c>
      <c r="C38">
        <v>250</v>
      </c>
      <c r="D38">
        <v>210</v>
      </c>
      <c r="E38">
        <v>229</v>
      </c>
      <c r="F38">
        <v>250</v>
      </c>
      <c r="G38">
        <v>254</v>
      </c>
      <c r="H38">
        <v>115</v>
      </c>
      <c r="I38">
        <v>117</v>
      </c>
    </row>
    <row r="39" spans="1:9">
      <c r="A39" t="s">
        <v>16</v>
      </c>
      <c r="B39">
        <v>240</v>
      </c>
      <c r="C39">
        <v>242</v>
      </c>
      <c r="D39" t="s">
        <v>509</v>
      </c>
      <c r="E39" t="s">
        <v>509</v>
      </c>
      <c r="F39" t="s">
        <v>509</v>
      </c>
      <c r="G39" t="s">
        <v>509</v>
      </c>
      <c r="H39">
        <v>115</v>
      </c>
      <c r="I39">
        <v>115</v>
      </c>
    </row>
    <row r="40" spans="1:9">
      <c r="A40" t="s">
        <v>17</v>
      </c>
      <c r="B40">
        <v>240</v>
      </c>
      <c r="C40">
        <v>242</v>
      </c>
      <c r="D40">
        <v>210</v>
      </c>
      <c r="E40">
        <v>210</v>
      </c>
      <c r="F40" t="s">
        <v>509</v>
      </c>
      <c r="G40" t="s">
        <v>509</v>
      </c>
      <c r="H40">
        <v>115</v>
      </c>
      <c r="I40">
        <v>115</v>
      </c>
    </row>
    <row r="41" spans="1:9">
      <c r="A41" t="s">
        <v>18</v>
      </c>
      <c r="B41">
        <v>240</v>
      </c>
      <c r="C41">
        <v>246</v>
      </c>
      <c r="D41">
        <v>212</v>
      </c>
      <c r="E41">
        <v>218</v>
      </c>
      <c r="F41" t="s">
        <v>509</v>
      </c>
      <c r="G41" t="s">
        <v>509</v>
      </c>
      <c r="H41" t="s">
        <v>509</v>
      </c>
      <c r="I41" t="s">
        <v>509</v>
      </c>
    </row>
    <row r="42" spans="1:9">
      <c r="A42" t="s">
        <v>19</v>
      </c>
      <c r="B42">
        <v>240</v>
      </c>
      <c r="C42">
        <v>240</v>
      </c>
      <c r="D42">
        <v>229</v>
      </c>
      <c r="E42">
        <v>229</v>
      </c>
      <c r="F42" t="s">
        <v>509</v>
      </c>
      <c r="G42" t="s">
        <v>509</v>
      </c>
      <c r="H42" t="s">
        <v>509</v>
      </c>
      <c r="I42" t="s">
        <v>509</v>
      </c>
    </row>
    <row r="43" spans="1:9">
      <c r="A43" t="s">
        <v>20</v>
      </c>
      <c r="B43">
        <v>242</v>
      </c>
      <c r="C43">
        <v>246</v>
      </c>
      <c r="D43" t="s">
        <v>509</v>
      </c>
      <c r="E43" t="s">
        <v>509</v>
      </c>
      <c r="F43">
        <v>250</v>
      </c>
      <c r="G43">
        <v>256</v>
      </c>
      <c r="H43">
        <v>111</v>
      </c>
      <c r="I43">
        <v>111</v>
      </c>
    </row>
    <row r="44" spans="1:9">
      <c r="A44" t="s">
        <v>21</v>
      </c>
      <c r="B44">
        <v>242</v>
      </c>
      <c r="C44">
        <v>246</v>
      </c>
      <c r="D44">
        <v>209</v>
      </c>
      <c r="E44">
        <v>210</v>
      </c>
      <c r="F44" t="s">
        <v>509</v>
      </c>
      <c r="G44" t="s">
        <v>509</v>
      </c>
      <c r="H44">
        <v>111</v>
      </c>
      <c r="I44">
        <v>111</v>
      </c>
    </row>
    <row r="45" spans="1:9">
      <c r="A45" t="s">
        <v>22</v>
      </c>
      <c r="B45">
        <v>240</v>
      </c>
      <c r="C45">
        <v>242</v>
      </c>
      <c r="D45">
        <v>210</v>
      </c>
      <c r="E45">
        <v>218</v>
      </c>
      <c r="F45" t="s">
        <v>509</v>
      </c>
      <c r="G45" t="s">
        <v>509</v>
      </c>
      <c r="H45">
        <v>111</v>
      </c>
      <c r="I45">
        <v>111</v>
      </c>
    </row>
    <row r="46" spans="1:9">
      <c r="A46" t="s">
        <v>23</v>
      </c>
      <c r="B46">
        <v>240</v>
      </c>
      <c r="C46">
        <v>242</v>
      </c>
      <c r="D46">
        <v>210</v>
      </c>
      <c r="E46">
        <v>218</v>
      </c>
      <c r="F46">
        <v>250</v>
      </c>
      <c r="G46">
        <v>256</v>
      </c>
      <c r="H46">
        <v>111</v>
      </c>
      <c r="I46">
        <v>111</v>
      </c>
    </row>
    <row r="47" spans="1:9">
      <c r="A47" t="s">
        <v>24</v>
      </c>
      <c r="B47">
        <v>240</v>
      </c>
      <c r="C47">
        <v>240</v>
      </c>
      <c r="D47">
        <v>210</v>
      </c>
      <c r="E47">
        <v>218</v>
      </c>
      <c r="F47">
        <v>256</v>
      </c>
      <c r="G47">
        <v>256</v>
      </c>
      <c r="H47">
        <v>111</v>
      </c>
      <c r="I47">
        <v>111</v>
      </c>
    </row>
    <row r="48" spans="1:9">
      <c r="A48" t="s">
        <v>25</v>
      </c>
      <c r="B48">
        <v>240</v>
      </c>
      <c r="C48">
        <v>240</v>
      </c>
      <c r="D48">
        <v>212</v>
      </c>
      <c r="E48">
        <v>216</v>
      </c>
      <c r="F48" t="s">
        <v>509</v>
      </c>
      <c r="G48" t="s">
        <v>509</v>
      </c>
      <c r="H48">
        <v>111</v>
      </c>
      <c r="I48">
        <v>115</v>
      </c>
    </row>
    <row r="49" spans="1:9">
      <c r="A49" t="s">
        <v>26</v>
      </c>
      <c r="B49">
        <v>242</v>
      </c>
      <c r="C49">
        <v>246</v>
      </c>
      <c r="D49">
        <v>216</v>
      </c>
      <c r="E49">
        <v>229</v>
      </c>
      <c r="F49" t="s">
        <v>509</v>
      </c>
      <c r="G49" t="s">
        <v>509</v>
      </c>
      <c r="H49">
        <v>115</v>
      </c>
      <c r="I49">
        <v>115</v>
      </c>
    </row>
    <row r="50" spans="1:9">
      <c r="A50" t="s">
        <v>27</v>
      </c>
      <c r="B50">
        <v>240</v>
      </c>
      <c r="C50">
        <v>244</v>
      </c>
      <c r="D50">
        <v>210</v>
      </c>
      <c r="E50">
        <v>218</v>
      </c>
      <c r="F50">
        <v>254</v>
      </c>
      <c r="G50">
        <v>256</v>
      </c>
      <c r="H50">
        <v>111</v>
      </c>
      <c r="I50">
        <v>115</v>
      </c>
    </row>
    <row r="51" spans="1:9">
      <c r="A51" t="s">
        <v>28</v>
      </c>
      <c r="B51">
        <v>240</v>
      </c>
      <c r="C51">
        <v>242</v>
      </c>
      <c r="D51" t="s">
        <v>509</v>
      </c>
      <c r="E51" t="s">
        <v>509</v>
      </c>
      <c r="F51">
        <v>254</v>
      </c>
      <c r="G51">
        <v>256</v>
      </c>
      <c r="H51" t="s">
        <v>509</v>
      </c>
      <c r="I51" t="s">
        <v>509</v>
      </c>
    </row>
    <row r="52" spans="1:9">
      <c r="A52" t="s">
        <v>29</v>
      </c>
      <c r="B52">
        <v>240</v>
      </c>
      <c r="C52">
        <v>242</v>
      </c>
      <c r="D52">
        <v>210</v>
      </c>
      <c r="E52">
        <v>210</v>
      </c>
      <c r="F52" t="s">
        <v>509</v>
      </c>
      <c r="G52" t="s">
        <v>509</v>
      </c>
      <c r="H52">
        <v>111</v>
      </c>
      <c r="I52">
        <v>115</v>
      </c>
    </row>
    <row r="53" spans="1:9">
      <c r="A53" t="s">
        <v>30</v>
      </c>
      <c r="B53">
        <v>240</v>
      </c>
      <c r="C53">
        <v>250</v>
      </c>
      <c r="D53">
        <v>210</v>
      </c>
      <c r="E53">
        <v>210</v>
      </c>
      <c r="F53">
        <v>250</v>
      </c>
      <c r="G53">
        <v>250</v>
      </c>
      <c r="H53">
        <v>111</v>
      </c>
      <c r="I53">
        <v>111</v>
      </c>
    </row>
    <row r="54" spans="1:9">
      <c r="A54" t="s">
        <v>489</v>
      </c>
    </row>
    <row r="55" spans="1:9">
      <c r="A55" t="s">
        <v>508</v>
      </c>
      <c r="B55" t="s">
        <v>457</v>
      </c>
      <c r="D55" t="s">
        <v>458</v>
      </c>
      <c r="F55" t="s">
        <v>459</v>
      </c>
      <c r="H55" t="s">
        <v>460</v>
      </c>
    </row>
    <row r="56" spans="1:9">
      <c r="A56" t="s">
        <v>370</v>
      </c>
      <c r="B56">
        <v>240</v>
      </c>
      <c r="C56">
        <v>240</v>
      </c>
      <c r="D56">
        <v>214</v>
      </c>
      <c r="E56">
        <v>229</v>
      </c>
      <c r="F56">
        <v>250</v>
      </c>
      <c r="G56">
        <v>254</v>
      </c>
      <c r="H56" t="s">
        <v>509</v>
      </c>
      <c r="I56" t="s">
        <v>509</v>
      </c>
    </row>
    <row r="57" spans="1:9">
      <c r="A57" t="s">
        <v>371</v>
      </c>
      <c r="B57">
        <v>242</v>
      </c>
      <c r="C57">
        <v>246</v>
      </c>
      <c r="D57">
        <v>210</v>
      </c>
      <c r="E57">
        <v>222</v>
      </c>
      <c r="F57" t="s">
        <v>509</v>
      </c>
      <c r="G57" t="s">
        <v>509</v>
      </c>
      <c r="H57">
        <v>111</v>
      </c>
      <c r="I57">
        <v>115</v>
      </c>
    </row>
    <row r="58" spans="1:9">
      <c r="A58" t="s">
        <v>372</v>
      </c>
      <c r="B58">
        <v>242</v>
      </c>
      <c r="C58">
        <v>242</v>
      </c>
      <c r="D58">
        <v>209</v>
      </c>
      <c r="E58">
        <v>216</v>
      </c>
      <c r="F58" t="s">
        <v>509</v>
      </c>
      <c r="G58" t="s">
        <v>509</v>
      </c>
      <c r="H58">
        <v>111</v>
      </c>
      <c r="I58">
        <v>115</v>
      </c>
    </row>
    <row r="59" spans="1:9">
      <c r="A59" t="s">
        <v>373</v>
      </c>
      <c r="B59">
        <v>229</v>
      </c>
      <c r="C59">
        <v>242</v>
      </c>
      <c r="D59" t="s">
        <v>509</v>
      </c>
      <c r="E59" t="s">
        <v>509</v>
      </c>
      <c r="F59" t="s">
        <v>509</v>
      </c>
      <c r="G59" t="s">
        <v>509</v>
      </c>
      <c r="H59">
        <v>111</v>
      </c>
      <c r="I59">
        <v>111</v>
      </c>
    </row>
    <row r="60" spans="1:9">
      <c r="A60" t="s">
        <v>374</v>
      </c>
      <c r="B60">
        <v>240</v>
      </c>
      <c r="C60">
        <v>240</v>
      </c>
      <c r="D60" t="s">
        <v>509</v>
      </c>
      <c r="E60" t="s">
        <v>509</v>
      </c>
      <c r="F60" t="s">
        <v>509</v>
      </c>
      <c r="G60" t="s">
        <v>509</v>
      </c>
      <c r="H60">
        <v>111</v>
      </c>
      <c r="I60">
        <v>115</v>
      </c>
    </row>
    <row r="61" spans="1:9">
      <c r="A61" t="s">
        <v>375</v>
      </c>
      <c r="B61">
        <v>240</v>
      </c>
      <c r="C61">
        <v>242</v>
      </c>
      <c r="D61">
        <v>210</v>
      </c>
      <c r="E61">
        <v>214</v>
      </c>
      <c r="F61" t="s">
        <v>509</v>
      </c>
      <c r="G61" t="s">
        <v>509</v>
      </c>
      <c r="H61">
        <v>111</v>
      </c>
      <c r="I61">
        <v>115</v>
      </c>
    </row>
    <row r="62" spans="1:9">
      <c r="A62" t="s">
        <v>376</v>
      </c>
      <c r="B62">
        <v>240</v>
      </c>
      <c r="C62">
        <v>242</v>
      </c>
      <c r="D62">
        <v>212</v>
      </c>
      <c r="E62">
        <v>218</v>
      </c>
      <c r="F62">
        <v>250</v>
      </c>
      <c r="G62">
        <v>256</v>
      </c>
      <c r="H62">
        <v>111</v>
      </c>
      <c r="I62">
        <v>115</v>
      </c>
    </row>
    <row r="63" spans="1:9">
      <c r="A63" t="s">
        <v>377</v>
      </c>
      <c r="B63">
        <v>242</v>
      </c>
      <c r="C63">
        <v>242</v>
      </c>
      <c r="D63">
        <v>210</v>
      </c>
      <c r="E63">
        <v>212</v>
      </c>
      <c r="F63" t="s">
        <v>509</v>
      </c>
      <c r="G63" t="s">
        <v>509</v>
      </c>
      <c r="H63" t="s">
        <v>509</v>
      </c>
      <c r="I63" t="s">
        <v>509</v>
      </c>
    </row>
    <row r="64" spans="1:9">
      <c r="A64" t="s">
        <v>378</v>
      </c>
      <c r="B64">
        <v>240</v>
      </c>
      <c r="C64">
        <v>242</v>
      </c>
      <c r="D64">
        <v>210</v>
      </c>
      <c r="E64">
        <v>214</v>
      </c>
      <c r="F64" t="s">
        <v>509</v>
      </c>
      <c r="G64" t="s">
        <v>509</v>
      </c>
      <c r="H64">
        <v>111</v>
      </c>
      <c r="I64">
        <v>111</v>
      </c>
    </row>
    <row r="65" spans="1:9">
      <c r="A65" t="s">
        <v>379</v>
      </c>
      <c r="B65">
        <v>240</v>
      </c>
      <c r="C65">
        <v>242</v>
      </c>
      <c r="D65">
        <v>210</v>
      </c>
      <c r="E65">
        <v>229</v>
      </c>
      <c r="F65">
        <v>250</v>
      </c>
      <c r="G65">
        <v>254</v>
      </c>
      <c r="H65">
        <v>115</v>
      </c>
      <c r="I65">
        <v>115</v>
      </c>
    </row>
    <row r="66" spans="1:9">
      <c r="A66" t="s">
        <v>1</v>
      </c>
      <c r="B66">
        <v>240</v>
      </c>
      <c r="C66">
        <v>240</v>
      </c>
      <c r="D66">
        <v>207</v>
      </c>
      <c r="E66">
        <v>229</v>
      </c>
      <c r="F66" t="s">
        <v>509</v>
      </c>
      <c r="G66" t="s">
        <v>509</v>
      </c>
      <c r="H66" t="s">
        <v>509</v>
      </c>
      <c r="I66" t="s">
        <v>509</v>
      </c>
    </row>
    <row r="67" spans="1:9">
      <c r="A67" t="s">
        <v>2</v>
      </c>
      <c r="B67">
        <v>240</v>
      </c>
      <c r="C67">
        <v>240</v>
      </c>
      <c r="D67">
        <v>212</v>
      </c>
      <c r="E67">
        <v>229</v>
      </c>
      <c r="F67">
        <v>254</v>
      </c>
      <c r="G67">
        <v>256</v>
      </c>
      <c r="H67" t="s">
        <v>509</v>
      </c>
      <c r="I67" t="s">
        <v>509</v>
      </c>
    </row>
    <row r="68" spans="1:9">
      <c r="A68" t="s">
        <v>3</v>
      </c>
      <c r="B68">
        <v>240</v>
      </c>
      <c r="C68">
        <v>240</v>
      </c>
      <c r="D68">
        <v>210</v>
      </c>
      <c r="E68">
        <v>210</v>
      </c>
      <c r="F68">
        <v>250</v>
      </c>
      <c r="G68">
        <v>256</v>
      </c>
      <c r="H68">
        <v>111</v>
      </c>
      <c r="I68">
        <v>115</v>
      </c>
    </row>
    <row r="69" spans="1:9">
      <c r="A69" t="s">
        <v>4</v>
      </c>
      <c r="B69" t="s">
        <v>509</v>
      </c>
      <c r="C69" t="s">
        <v>509</v>
      </c>
      <c r="D69" t="s">
        <v>509</v>
      </c>
      <c r="E69" t="s">
        <v>509</v>
      </c>
      <c r="F69">
        <v>256</v>
      </c>
      <c r="G69">
        <v>262</v>
      </c>
      <c r="H69" t="s">
        <v>509</v>
      </c>
      <c r="I69" t="s">
        <v>509</v>
      </c>
    </row>
    <row r="70" spans="1:9">
      <c r="A70" t="s">
        <v>5</v>
      </c>
      <c r="B70">
        <v>240</v>
      </c>
      <c r="C70">
        <v>246</v>
      </c>
      <c r="D70">
        <v>212</v>
      </c>
      <c r="E70">
        <v>216</v>
      </c>
      <c r="F70">
        <v>250</v>
      </c>
      <c r="G70">
        <v>256</v>
      </c>
      <c r="H70">
        <v>111</v>
      </c>
      <c r="I70">
        <v>115</v>
      </c>
    </row>
    <row r="71" spans="1:9">
      <c r="A71" t="s">
        <v>6</v>
      </c>
      <c r="B71">
        <v>240</v>
      </c>
      <c r="C71">
        <v>240</v>
      </c>
      <c r="D71">
        <v>210</v>
      </c>
      <c r="E71">
        <v>229</v>
      </c>
      <c r="F71" t="s">
        <v>509</v>
      </c>
      <c r="G71" t="s">
        <v>509</v>
      </c>
      <c r="H71">
        <v>111</v>
      </c>
      <c r="I71">
        <v>115</v>
      </c>
    </row>
    <row r="72" spans="1:9">
      <c r="A72" t="s">
        <v>7</v>
      </c>
      <c r="B72">
        <v>246</v>
      </c>
      <c r="C72">
        <v>250</v>
      </c>
      <c r="D72">
        <v>210</v>
      </c>
      <c r="E72">
        <v>210</v>
      </c>
      <c r="F72" t="s">
        <v>509</v>
      </c>
      <c r="G72" t="s">
        <v>509</v>
      </c>
      <c r="H72">
        <v>111</v>
      </c>
      <c r="I72">
        <v>115</v>
      </c>
    </row>
    <row r="73" spans="1:9">
      <c r="A73" t="s">
        <v>8</v>
      </c>
      <c r="B73">
        <v>240</v>
      </c>
      <c r="C73">
        <v>242</v>
      </c>
      <c r="D73">
        <v>220</v>
      </c>
      <c r="E73">
        <v>229</v>
      </c>
      <c r="F73" t="s">
        <v>509</v>
      </c>
      <c r="G73" t="s">
        <v>509</v>
      </c>
      <c r="H73">
        <v>111</v>
      </c>
      <c r="I73">
        <v>115</v>
      </c>
    </row>
    <row r="74" spans="1:9">
      <c r="A74" t="s">
        <v>9</v>
      </c>
      <c r="B74">
        <v>242</v>
      </c>
      <c r="C74">
        <v>242</v>
      </c>
      <c r="D74">
        <v>212</v>
      </c>
      <c r="E74">
        <v>229</v>
      </c>
      <c r="F74">
        <v>250</v>
      </c>
      <c r="G74">
        <v>250</v>
      </c>
      <c r="H74" t="s">
        <v>509</v>
      </c>
      <c r="I74" t="s">
        <v>509</v>
      </c>
    </row>
    <row r="75" spans="1:9">
      <c r="A75" t="s">
        <v>10</v>
      </c>
      <c r="B75">
        <v>240</v>
      </c>
      <c r="C75">
        <v>244</v>
      </c>
      <c r="D75">
        <v>216</v>
      </c>
      <c r="E75">
        <v>218</v>
      </c>
      <c r="F75" t="s">
        <v>509</v>
      </c>
      <c r="G75" t="s">
        <v>509</v>
      </c>
      <c r="H75">
        <v>115</v>
      </c>
      <c r="I75">
        <v>115</v>
      </c>
    </row>
    <row r="76" spans="1:9">
      <c r="A76" t="s">
        <v>489</v>
      </c>
    </row>
    <row r="77" spans="1:9">
      <c r="A77" t="s">
        <v>507</v>
      </c>
      <c r="B77" t="s">
        <v>457</v>
      </c>
      <c r="D77" t="s">
        <v>458</v>
      </c>
      <c r="F77" t="s">
        <v>459</v>
      </c>
      <c r="H77" t="s">
        <v>460</v>
      </c>
    </row>
    <row r="78" spans="1:9">
      <c r="A78" t="s">
        <v>51</v>
      </c>
      <c r="B78">
        <v>240</v>
      </c>
      <c r="C78">
        <v>240</v>
      </c>
      <c r="D78">
        <v>209</v>
      </c>
      <c r="E78">
        <v>229</v>
      </c>
      <c r="F78" t="s">
        <v>509</v>
      </c>
      <c r="G78" t="s">
        <v>509</v>
      </c>
      <c r="H78" t="s">
        <v>509</v>
      </c>
      <c r="I78" t="s">
        <v>509</v>
      </c>
    </row>
    <row r="79" spans="1:9">
      <c r="A79" t="s">
        <v>52</v>
      </c>
      <c r="B79">
        <v>242</v>
      </c>
      <c r="C79">
        <v>246</v>
      </c>
      <c r="D79">
        <v>210</v>
      </c>
      <c r="E79">
        <v>210</v>
      </c>
      <c r="F79">
        <v>254</v>
      </c>
      <c r="G79">
        <v>256</v>
      </c>
      <c r="H79">
        <v>111</v>
      </c>
      <c r="I79">
        <v>111</v>
      </c>
    </row>
    <row r="80" spans="1:9">
      <c r="A80" t="s">
        <v>53</v>
      </c>
      <c r="B80">
        <v>240</v>
      </c>
      <c r="C80">
        <v>240</v>
      </c>
      <c r="D80">
        <v>210</v>
      </c>
      <c r="E80">
        <v>216</v>
      </c>
      <c r="F80">
        <v>250</v>
      </c>
      <c r="G80">
        <v>256</v>
      </c>
      <c r="H80">
        <v>111</v>
      </c>
      <c r="I80">
        <v>115</v>
      </c>
    </row>
    <row r="81" spans="1:9">
      <c r="A81" t="s">
        <v>54</v>
      </c>
      <c r="B81">
        <v>240</v>
      </c>
      <c r="C81">
        <v>242</v>
      </c>
      <c r="D81">
        <v>207</v>
      </c>
      <c r="E81">
        <v>220</v>
      </c>
      <c r="F81" t="s">
        <v>509</v>
      </c>
      <c r="G81" t="s">
        <v>509</v>
      </c>
      <c r="H81" t="s">
        <v>509</v>
      </c>
      <c r="I81" t="s">
        <v>509</v>
      </c>
    </row>
    <row r="82" spans="1:9">
      <c r="A82" t="s">
        <v>55</v>
      </c>
      <c r="B82">
        <v>240</v>
      </c>
      <c r="C82">
        <v>242</v>
      </c>
      <c r="D82">
        <v>210</v>
      </c>
      <c r="E82">
        <v>218</v>
      </c>
      <c r="F82">
        <v>254</v>
      </c>
      <c r="G82">
        <v>256</v>
      </c>
      <c r="H82">
        <v>111</v>
      </c>
      <c r="I82">
        <v>111</v>
      </c>
    </row>
    <row r="83" spans="1:9">
      <c r="A83" t="s">
        <v>56</v>
      </c>
      <c r="B83">
        <v>240</v>
      </c>
      <c r="C83">
        <v>242</v>
      </c>
      <c r="D83">
        <v>210</v>
      </c>
      <c r="E83">
        <v>216</v>
      </c>
      <c r="F83" t="s">
        <v>509</v>
      </c>
      <c r="G83" t="s">
        <v>509</v>
      </c>
      <c r="H83">
        <v>111</v>
      </c>
      <c r="I83">
        <v>115</v>
      </c>
    </row>
    <row r="84" spans="1:9">
      <c r="A84" t="s">
        <v>57</v>
      </c>
      <c r="B84">
        <v>240</v>
      </c>
      <c r="C84">
        <v>240</v>
      </c>
      <c r="D84">
        <v>210</v>
      </c>
      <c r="E84">
        <v>218</v>
      </c>
      <c r="F84" t="s">
        <v>509</v>
      </c>
      <c r="G84" t="s">
        <v>509</v>
      </c>
      <c r="H84">
        <v>111</v>
      </c>
      <c r="I84">
        <v>115</v>
      </c>
    </row>
    <row r="85" spans="1:9">
      <c r="A85" t="s">
        <v>58</v>
      </c>
      <c r="B85" t="s">
        <v>509</v>
      </c>
      <c r="C85" t="s">
        <v>509</v>
      </c>
      <c r="D85" t="s">
        <v>509</v>
      </c>
      <c r="E85" t="s">
        <v>509</v>
      </c>
      <c r="F85" t="s">
        <v>509</v>
      </c>
      <c r="G85" t="s">
        <v>509</v>
      </c>
      <c r="H85" t="s">
        <v>509</v>
      </c>
      <c r="I85" t="s">
        <v>509</v>
      </c>
    </row>
    <row r="86" spans="1:9">
      <c r="A86" t="s">
        <v>59</v>
      </c>
      <c r="B86">
        <v>240</v>
      </c>
      <c r="C86">
        <v>240</v>
      </c>
      <c r="D86">
        <v>209</v>
      </c>
      <c r="E86">
        <v>212</v>
      </c>
      <c r="F86">
        <v>254</v>
      </c>
      <c r="G86">
        <v>254</v>
      </c>
      <c r="H86" t="s">
        <v>509</v>
      </c>
      <c r="I86" t="s">
        <v>509</v>
      </c>
    </row>
    <row r="87" spans="1:9">
      <c r="A87" t="s">
        <v>60</v>
      </c>
      <c r="B87">
        <v>240</v>
      </c>
      <c r="C87">
        <v>242</v>
      </c>
      <c r="D87">
        <v>209</v>
      </c>
      <c r="E87">
        <v>210</v>
      </c>
      <c r="F87" t="s">
        <v>509</v>
      </c>
      <c r="G87" t="s">
        <v>509</v>
      </c>
      <c r="H87" t="s">
        <v>509</v>
      </c>
      <c r="I87" t="s">
        <v>509</v>
      </c>
    </row>
    <row r="88" spans="1:9">
      <c r="A88" t="s">
        <v>62</v>
      </c>
      <c r="B88">
        <v>240</v>
      </c>
      <c r="C88">
        <v>240</v>
      </c>
      <c r="D88">
        <v>210</v>
      </c>
      <c r="E88">
        <v>212</v>
      </c>
      <c r="F88">
        <v>250</v>
      </c>
      <c r="G88">
        <v>256</v>
      </c>
      <c r="H88">
        <v>115</v>
      </c>
      <c r="I88">
        <v>115</v>
      </c>
    </row>
    <row r="89" spans="1:9">
      <c r="A89" t="s">
        <v>63</v>
      </c>
      <c r="B89">
        <v>242</v>
      </c>
      <c r="C89">
        <v>242</v>
      </c>
      <c r="D89">
        <v>210</v>
      </c>
      <c r="E89">
        <v>210</v>
      </c>
      <c r="F89" t="s">
        <v>509</v>
      </c>
      <c r="G89" t="s">
        <v>509</v>
      </c>
      <c r="H89" t="s">
        <v>509</v>
      </c>
      <c r="I89" t="s">
        <v>509</v>
      </c>
    </row>
    <row r="90" spans="1:9">
      <c r="A90" t="s">
        <v>64</v>
      </c>
      <c r="B90">
        <v>240</v>
      </c>
      <c r="C90">
        <v>244</v>
      </c>
      <c r="D90">
        <v>210</v>
      </c>
      <c r="E90">
        <v>214</v>
      </c>
      <c r="F90">
        <v>250</v>
      </c>
      <c r="G90">
        <v>256</v>
      </c>
      <c r="H90">
        <v>111</v>
      </c>
      <c r="I90">
        <v>115</v>
      </c>
    </row>
    <row r="91" spans="1:9">
      <c r="A91" t="s">
        <v>65</v>
      </c>
      <c r="B91">
        <v>240</v>
      </c>
      <c r="C91">
        <v>242</v>
      </c>
      <c r="D91" t="s">
        <v>509</v>
      </c>
      <c r="E91" t="s">
        <v>509</v>
      </c>
      <c r="F91" t="s">
        <v>509</v>
      </c>
      <c r="G91" t="s">
        <v>509</v>
      </c>
      <c r="H91" t="s">
        <v>509</v>
      </c>
      <c r="I91" t="s">
        <v>509</v>
      </c>
    </row>
    <row r="92" spans="1:9">
      <c r="A92" t="s">
        <v>66</v>
      </c>
      <c r="B92">
        <v>240</v>
      </c>
      <c r="C92">
        <v>242</v>
      </c>
      <c r="D92">
        <v>210</v>
      </c>
      <c r="E92">
        <v>212</v>
      </c>
      <c r="F92" t="s">
        <v>509</v>
      </c>
      <c r="G92" t="s">
        <v>509</v>
      </c>
      <c r="H92">
        <v>115</v>
      </c>
      <c r="I92">
        <v>115</v>
      </c>
    </row>
    <row r="93" spans="1:9">
      <c r="A93" t="s">
        <v>67</v>
      </c>
      <c r="B93">
        <v>240</v>
      </c>
      <c r="C93">
        <v>244</v>
      </c>
      <c r="D93">
        <v>210</v>
      </c>
      <c r="E93">
        <v>210</v>
      </c>
      <c r="F93" t="s">
        <v>509</v>
      </c>
      <c r="G93" t="s">
        <v>509</v>
      </c>
      <c r="H93">
        <v>111</v>
      </c>
      <c r="I93">
        <v>111</v>
      </c>
    </row>
    <row r="94" spans="1:9">
      <c r="A94" t="s">
        <v>68</v>
      </c>
      <c r="B94">
        <v>240</v>
      </c>
      <c r="C94">
        <v>242</v>
      </c>
      <c r="D94">
        <v>210</v>
      </c>
      <c r="E94">
        <v>229</v>
      </c>
      <c r="F94">
        <v>250</v>
      </c>
      <c r="G94">
        <v>256</v>
      </c>
      <c r="H94">
        <v>115</v>
      </c>
      <c r="I94">
        <v>115</v>
      </c>
    </row>
    <row r="95" spans="1:9">
      <c r="A95" t="s">
        <v>69</v>
      </c>
      <c r="B95">
        <v>240</v>
      </c>
      <c r="C95">
        <v>240</v>
      </c>
      <c r="D95">
        <v>229</v>
      </c>
      <c r="E95">
        <v>229</v>
      </c>
      <c r="F95">
        <v>250</v>
      </c>
      <c r="G95">
        <v>250</v>
      </c>
      <c r="H95">
        <v>111</v>
      </c>
      <c r="I95">
        <v>115</v>
      </c>
    </row>
    <row r="96" spans="1:9">
      <c r="A96" t="s">
        <v>70</v>
      </c>
      <c r="B96">
        <v>240</v>
      </c>
      <c r="C96">
        <v>242</v>
      </c>
      <c r="D96">
        <v>201</v>
      </c>
      <c r="E96">
        <v>210</v>
      </c>
      <c r="F96" t="s">
        <v>509</v>
      </c>
      <c r="G96" t="s">
        <v>509</v>
      </c>
      <c r="H96">
        <v>111</v>
      </c>
      <c r="I96">
        <v>117</v>
      </c>
    </row>
    <row r="97" spans="1:9">
      <c r="A97" t="s">
        <v>71</v>
      </c>
      <c r="B97">
        <v>240</v>
      </c>
      <c r="C97">
        <v>240</v>
      </c>
      <c r="D97">
        <v>210</v>
      </c>
      <c r="E97">
        <v>214</v>
      </c>
      <c r="F97" t="s">
        <v>509</v>
      </c>
      <c r="G97" t="s">
        <v>509</v>
      </c>
      <c r="H97">
        <v>111</v>
      </c>
      <c r="I97">
        <v>111</v>
      </c>
    </row>
    <row r="98" spans="1:9">
      <c r="A98" t="s">
        <v>489</v>
      </c>
    </row>
    <row r="99" spans="1:9">
      <c r="A99" t="s">
        <v>506</v>
      </c>
      <c r="B99" t="s">
        <v>457</v>
      </c>
      <c r="D99" t="s">
        <v>458</v>
      </c>
      <c r="F99" t="s">
        <v>459</v>
      </c>
      <c r="H99" t="s">
        <v>460</v>
      </c>
    </row>
    <row r="100" spans="1:9">
      <c r="A100" t="s">
        <v>31</v>
      </c>
      <c r="B100">
        <v>240</v>
      </c>
      <c r="C100">
        <v>242</v>
      </c>
      <c r="D100">
        <v>210</v>
      </c>
      <c r="E100">
        <v>212</v>
      </c>
      <c r="F100" t="s">
        <v>509</v>
      </c>
      <c r="G100" t="s">
        <v>509</v>
      </c>
      <c r="H100">
        <v>115</v>
      </c>
      <c r="I100">
        <v>117</v>
      </c>
    </row>
    <row r="101" spans="1:9">
      <c r="A101" t="s">
        <v>32</v>
      </c>
      <c r="B101">
        <v>240</v>
      </c>
      <c r="C101">
        <v>240</v>
      </c>
      <c r="D101" t="s">
        <v>509</v>
      </c>
      <c r="E101" t="s">
        <v>509</v>
      </c>
      <c r="F101" t="s">
        <v>509</v>
      </c>
      <c r="G101" t="s">
        <v>509</v>
      </c>
      <c r="H101" t="s">
        <v>509</v>
      </c>
      <c r="I101" t="s">
        <v>509</v>
      </c>
    </row>
    <row r="102" spans="1:9">
      <c r="A102" t="s">
        <v>33</v>
      </c>
      <c r="B102">
        <v>240</v>
      </c>
      <c r="C102">
        <v>240</v>
      </c>
      <c r="D102">
        <v>216</v>
      </c>
      <c r="E102">
        <v>229</v>
      </c>
      <c r="F102" t="s">
        <v>509</v>
      </c>
      <c r="G102" t="s">
        <v>509</v>
      </c>
      <c r="H102">
        <v>111</v>
      </c>
      <c r="I102">
        <v>117</v>
      </c>
    </row>
    <row r="103" spans="1:9">
      <c r="A103" t="s">
        <v>34</v>
      </c>
      <c r="B103">
        <v>242</v>
      </c>
      <c r="C103">
        <v>242</v>
      </c>
      <c r="D103">
        <v>210</v>
      </c>
      <c r="E103">
        <v>216</v>
      </c>
      <c r="F103" t="s">
        <v>509</v>
      </c>
      <c r="G103" t="s">
        <v>509</v>
      </c>
      <c r="H103" t="s">
        <v>509</v>
      </c>
      <c r="I103" t="s">
        <v>509</v>
      </c>
    </row>
    <row r="104" spans="1:9">
      <c r="A104" t="s">
        <v>35</v>
      </c>
      <c r="B104">
        <v>242</v>
      </c>
      <c r="C104">
        <v>242</v>
      </c>
      <c r="D104">
        <v>210</v>
      </c>
      <c r="E104">
        <v>210</v>
      </c>
      <c r="F104">
        <v>248</v>
      </c>
      <c r="G104">
        <v>262</v>
      </c>
      <c r="H104" t="s">
        <v>509</v>
      </c>
      <c r="I104" t="s">
        <v>509</v>
      </c>
    </row>
    <row r="105" spans="1:9">
      <c r="A105" t="s">
        <v>36</v>
      </c>
      <c r="B105">
        <v>242</v>
      </c>
      <c r="C105">
        <v>242</v>
      </c>
      <c r="D105">
        <v>214</v>
      </c>
      <c r="E105">
        <v>218</v>
      </c>
      <c r="F105" t="s">
        <v>509</v>
      </c>
      <c r="G105" t="s">
        <v>509</v>
      </c>
      <c r="H105">
        <v>111</v>
      </c>
      <c r="I105">
        <v>111</v>
      </c>
    </row>
    <row r="106" spans="1:9">
      <c r="A106" t="s">
        <v>37</v>
      </c>
      <c r="B106">
        <v>240</v>
      </c>
      <c r="C106">
        <v>246</v>
      </c>
      <c r="D106" t="s">
        <v>509</v>
      </c>
      <c r="E106" t="s">
        <v>509</v>
      </c>
      <c r="F106" t="s">
        <v>509</v>
      </c>
      <c r="G106" t="s">
        <v>509</v>
      </c>
      <c r="H106">
        <v>115</v>
      </c>
      <c r="I106">
        <v>115</v>
      </c>
    </row>
    <row r="107" spans="1:9">
      <c r="A107" t="s">
        <v>38</v>
      </c>
      <c r="B107">
        <v>240</v>
      </c>
      <c r="C107">
        <v>242</v>
      </c>
      <c r="D107">
        <v>210</v>
      </c>
      <c r="E107">
        <v>210</v>
      </c>
      <c r="F107">
        <v>250</v>
      </c>
      <c r="G107">
        <v>256</v>
      </c>
      <c r="H107">
        <v>111</v>
      </c>
      <c r="I107">
        <v>115</v>
      </c>
    </row>
    <row r="108" spans="1:9">
      <c r="A108" t="s">
        <v>39</v>
      </c>
      <c r="B108">
        <v>240</v>
      </c>
      <c r="C108">
        <v>242</v>
      </c>
      <c r="D108">
        <v>210</v>
      </c>
      <c r="E108">
        <v>210</v>
      </c>
      <c r="F108" t="s">
        <v>509</v>
      </c>
      <c r="G108" t="s">
        <v>509</v>
      </c>
      <c r="H108">
        <v>111</v>
      </c>
      <c r="I108">
        <v>111</v>
      </c>
    </row>
    <row r="109" spans="1:9">
      <c r="A109" t="s">
        <v>40</v>
      </c>
      <c r="B109">
        <v>240</v>
      </c>
      <c r="C109">
        <v>242</v>
      </c>
      <c r="D109">
        <v>210</v>
      </c>
      <c r="E109">
        <v>229</v>
      </c>
      <c r="F109" t="s">
        <v>509</v>
      </c>
      <c r="G109" t="s">
        <v>509</v>
      </c>
      <c r="H109">
        <v>115</v>
      </c>
      <c r="I109">
        <v>115</v>
      </c>
    </row>
    <row r="110" spans="1:9">
      <c r="A110" t="s">
        <v>41</v>
      </c>
      <c r="B110">
        <v>240</v>
      </c>
      <c r="C110">
        <v>242</v>
      </c>
      <c r="D110">
        <v>210</v>
      </c>
      <c r="E110">
        <v>218</v>
      </c>
      <c r="F110" t="s">
        <v>509</v>
      </c>
      <c r="G110" t="s">
        <v>509</v>
      </c>
      <c r="H110">
        <v>111</v>
      </c>
      <c r="I110">
        <v>115</v>
      </c>
    </row>
    <row r="111" spans="1:9">
      <c r="A111" t="s">
        <v>42</v>
      </c>
      <c r="B111">
        <v>240</v>
      </c>
      <c r="C111">
        <v>240</v>
      </c>
      <c r="D111">
        <v>210</v>
      </c>
      <c r="E111">
        <v>216</v>
      </c>
      <c r="F111">
        <v>250</v>
      </c>
      <c r="G111">
        <v>250</v>
      </c>
      <c r="H111" t="s">
        <v>509</v>
      </c>
      <c r="I111" t="s">
        <v>509</v>
      </c>
    </row>
    <row r="112" spans="1:9">
      <c r="A112" t="s">
        <v>43</v>
      </c>
      <c r="B112">
        <v>240</v>
      </c>
      <c r="C112">
        <v>240</v>
      </c>
      <c r="D112">
        <v>207</v>
      </c>
      <c r="E112">
        <v>210</v>
      </c>
      <c r="F112" t="s">
        <v>509</v>
      </c>
      <c r="G112" t="s">
        <v>509</v>
      </c>
      <c r="H112">
        <v>111</v>
      </c>
      <c r="I112">
        <v>111</v>
      </c>
    </row>
    <row r="113" spans="1:9">
      <c r="A113" t="s">
        <v>44</v>
      </c>
      <c r="B113">
        <v>240</v>
      </c>
      <c r="C113">
        <v>246</v>
      </c>
      <c r="D113">
        <v>209</v>
      </c>
      <c r="E113">
        <v>218</v>
      </c>
      <c r="F113">
        <v>250</v>
      </c>
      <c r="G113">
        <v>256</v>
      </c>
      <c r="H113">
        <v>115</v>
      </c>
      <c r="I113">
        <v>117</v>
      </c>
    </row>
    <row r="114" spans="1:9">
      <c r="A114" t="s">
        <v>45</v>
      </c>
      <c r="B114">
        <v>240</v>
      </c>
      <c r="C114">
        <v>242</v>
      </c>
      <c r="D114">
        <v>210</v>
      </c>
      <c r="E114">
        <v>229</v>
      </c>
      <c r="F114" t="s">
        <v>509</v>
      </c>
      <c r="G114" t="s">
        <v>509</v>
      </c>
      <c r="H114">
        <v>111</v>
      </c>
      <c r="I114">
        <v>115</v>
      </c>
    </row>
    <row r="115" spans="1:9">
      <c r="A115" t="s">
        <v>46</v>
      </c>
      <c r="B115" t="s">
        <v>509</v>
      </c>
      <c r="C115" t="s">
        <v>509</v>
      </c>
      <c r="D115" t="s">
        <v>509</v>
      </c>
      <c r="E115" t="s">
        <v>509</v>
      </c>
      <c r="F115" t="s">
        <v>509</v>
      </c>
      <c r="G115" t="s">
        <v>509</v>
      </c>
      <c r="H115" t="s">
        <v>509</v>
      </c>
      <c r="I115" t="s">
        <v>509</v>
      </c>
    </row>
    <row r="116" spans="1:9">
      <c r="A116" t="s">
        <v>47</v>
      </c>
      <c r="B116">
        <v>240</v>
      </c>
      <c r="C116">
        <v>242</v>
      </c>
      <c r="D116">
        <v>210</v>
      </c>
      <c r="E116">
        <v>214</v>
      </c>
      <c r="F116" t="s">
        <v>509</v>
      </c>
      <c r="G116" t="s">
        <v>509</v>
      </c>
      <c r="H116">
        <v>111</v>
      </c>
      <c r="I116">
        <v>113</v>
      </c>
    </row>
    <row r="117" spans="1:9">
      <c r="A117" t="s">
        <v>48</v>
      </c>
      <c r="B117">
        <v>240</v>
      </c>
      <c r="C117">
        <v>240</v>
      </c>
      <c r="D117">
        <v>209</v>
      </c>
      <c r="E117">
        <v>218</v>
      </c>
      <c r="F117">
        <v>256</v>
      </c>
      <c r="G117">
        <v>256</v>
      </c>
      <c r="H117" t="s">
        <v>509</v>
      </c>
      <c r="I117" t="s">
        <v>509</v>
      </c>
    </row>
    <row r="118" spans="1:9">
      <c r="A118" t="s">
        <v>49</v>
      </c>
      <c r="B118">
        <v>240</v>
      </c>
      <c r="C118">
        <v>240</v>
      </c>
      <c r="D118">
        <v>210</v>
      </c>
      <c r="E118">
        <v>218</v>
      </c>
      <c r="F118" t="s">
        <v>509</v>
      </c>
      <c r="G118" t="s">
        <v>509</v>
      </c>
      <c r="H118">
        <v>111</v>
      </c>
      <c r="I118">
        <v>111</v>
      </c>
    </row>
    <row r="119" spans="1:9">
      <c r="A119" t="s">
        <v>50</v>
      </c>
      <c r="B119">
        <v>240</v>
      </c>
      <c r="C119">
        <v>240</v>
      </c>
      <c r="D119">
        <v>210</v>
      </c>
      <c r="E119">
        <v>210</v>
      </c>
      <c r="F119">
        <v>250</v>
      </c>
      <c r="G119">
        <v>256</v>
      </c>
      <c r="H119">
        <v>111</v>
      </c>
      <c r="I119">
        <v>111</v>
      </c>
    </row>
    <row r="120" spans="1:9">
      <c r="A120" t="s">
        <v>489</v>
      </c>
    </row>
    <row r="121" spans="1:9">
      <c r="A121" t="s">
        <v>505</v>
      </c>
      <c r="B121" t="s">
        <v>457</v>
      </c>
      <c r="D121" t="s">
        <v>458</v>
      </c>
      <c r="F121" t="s">
        <v>459</v>
      </c>
      <c r="H121" t="s">
        <v>460</v>
      </c>
    </row>
    <row r="122" spans="1:9">
      <c r="A122" t="s">
        <v>72</v>
      </c>
      <c r="B122">
        <v>240</v>
      </c>
      <c r="C122">
        <v>242</v>
      </c>
      <c r="D122">
        <v>210</v>
      </c>
      <c r="E122">
        <v>212</v>
      </c>
      <c r="F122" t="s">
        <v>509</v>
      </c>
      <c r="G122" t="s">
        <v>509</v>
      </c>
      <c r="H122">
        <v>115</v>
      </c>
      <c r="I122">
        <v>115</v>
      </c>
    </row>
    <row r="123" spans="1:9">
      <c r="A123" t="s">
        <v>73</v>
      </c>
      <c r="B123">
        <v>242</v>
      </c>
      <c r="C123">
        <v>244</v>
      </c>
      <c r="D123">
        <v>210</v>
      </c>
      <c r="E123">
        <v>210</v>
      </c>
      <c r="F123">
        <v>256</v>
      </c>
      <c r="G123">
        <v>256</v>
      </c>
      <c r="H123">
        <v>111</v>
      </c>
      <c r="I123">
        <v>111</v>
      </c>
    </row>
    <row r="124" spans="1:9">
      <c r="A124" t="s">
        <v>74</v>
      </c>
      <c r="B124" t="s">
        <v>509</v>
      </c>
      <c r="C124" t="s">
        <v>509</v>
      </c>
      <c r="D124">
        <v>212</v>
      </c>
      <c r="E124">
        <v>229</v>
      </c>
      <c r="F124" t="s">
        <v>509</v>
      </c>
      <c r="G124" t="s">
        <v>509</v>
      </c>
      <c r="H124" t="s">
        <v>509</v>
      </c>
      <c r="I124" t="s">
        <v>509</v>
      </c>
    </row>
    <row r="125" spans="1:9">
      <c r="A125" t="s">
        <v>75</v>
      </c>
      <c r="B125">
        <v>240</v>
      </c>
      <c r="C125">
        <v>242</v>
      </c>
      <c r="D125">
        <v>210</v>
      </c>
      <c r="E125">
        <v>229</v>
      </c>
      <c r="F125" t="s">
        <v>509</v>
      </c>
      <c r="G125" t="s">
        <v>509</v>
      </c>
      <c r="H125" t="s">
        <v>509</v>
      </c>
      <c r="I125" t="s">
        <v>509</v>
      </c>
    </row>
    <row r="126" spans="1:9">
      <c r="A126" t="s">
        <v>76</v>
      </c>
      <c r="B126">
        <v>240</v>
      </c>
      <c r="C126">
        <v>242</v>
      </c>
      <c r="D126">
        <v>229</v>
      </c>
      <c r="E126">
        <v>229</v>
      </c>
      <c r="F126" t="s">
        <v>509</v>
      </c>
      <c r="G126" t="s">
        <v>509</v>
      </c>
      <c r="H126">
        <v>111</v>
      </c>
      <c r="I126">
        <v>111</v>
      </c>
    </row>
    <row r="127" spans="1:9">
      <c r="A127" t="s">
        <v>77</v>
      </c>
      <c r="B127">
        <v>242</v>
      </c>
      <c r="C127">
        <v>250</v>
      </c>
      <c r="D127">
        <v>210</v>
      </c>
      <c r="E127">
        <v>210</v>
      </c>
      <c r="F127" t="s">
        <v>509</v>
      </c>
      <c r="G127" t="s">
        <v>509</v>
      </c>
      <c r="H127">
        <v>111</v>
      </c>
      <c r="I127">
        <v>115</v>
      </c>
    </row>
    <row r="128" spans="1:9">
      <c r="A128" t="s">
        <v>78</v>
      </c>
      <c r="B128">
        <v>240</v>
      </c>
      <c r="C128">
        <v>240</v>
      </c>
      <c r="D128">
        <v>207</v>
      </c>
      <c r="E128">
        <v>209</v>
      </c>
      <c r="F128">
        <v>250</v>
      </c>
      <c r="G128">
        <v>256</v>
      </c>
      <c r="H128" t="s">
        <v>509</v>
      </c>
      <c r="I128" t="s">
        <v>509</v>
      </c>
    </row>
    <row r="129" spans="1:9">
      <c r="A129" t="s">
        <v>79</v>
      </c>
      <c r="B129">
        <v>240</v>
      </c>
      <c r="C129">
        <v>242</v>
      </c>
      <c r="D129">
        <v>210</v>
      </c>
      <c r="E129">
        <v>229</v>
      </c>
      <c r="F129" t="s">
        <v>509</v>
      </c>
      <c r="G129" t="s">
        <v>509</v>
      </c>
      <c r="H129" t="s">
        <v>509</v>
      </c>
      <c r="I129" t="s">
        <v>509</v>
      </c>
    </row>
    <row r="130" spans="1:9">
      <c r="A130" t="s">
        <v>80</v>
      </c>
      <c r="B130">
        <v>240</v>
      </c>
      <c r="C130">
        <v>242</v>
      </c>
      <c r="D130">
        <v>216</v>
      </c>
      <c r="E130">
        <v>229</v>
      </c>
      <c r="F130" t="s">
        <v>509</v>
      </c>
      <c r="G130" t="s">
        <v>509</v>
      </c>
      <c r="H130" t="s">
        <v>509</v>
      </c>
      <c r="I130" t="s">
        <v>509</v>
      </c>
    </row>
    <row r="131" spans="1:9">
      <c r="A131" t="s">
        <v>81</v>
      </c>
      <c r="B131">
        <v>240</v>
      </c>
      <c r="C131">
        <v>242</v>
      </c>
      <c r="D131">
        <v>210</v>
      </c>
      <c r="E131">
        <v>212</v>
      </c>
      <c r="F131" t="s">
        <v>509</v>
      </c>
      <c r="G131" t="s">
        <v>509</v>
      </c>
      <c r="H131">
        <v>113</v>
      </c>
      <c r="I131">
        <v>115</v>
      </c>
    </row>
    <row r="132" spans="1:9">
      <c r="A132" t="s">
        <v>82</v>
      </c>
      <c r="B132">
        <v>240</v>
      </c>
      <c r="C132">
        <v>240</v>
      </c>
      <c r="D132">
        <v>210</v>
      </c>
      <c r="E132">
        <v>212</v>
      </c>
      <c r="F132">
        <v>256</v>
      </c>
      <c r="G132">
        <v>256</v>
      </c>
      <c r="H132">
        <v>111</v>
      </c>
      <c r="I132">
        <v>115</v>
      </c>
    </row>
    <row r="133" spans="1:9">
      <c r="A133" t="s">
        <v>83</v>
      </c>
      <c r="B133">
        <v>240</v>
      </c>
      <c r="C133">
        <v>240</v>
      </c>
      <c r="D133">
        <v>210</v>
      </c>
      <c r="E133">
        <v>212</v>
      </c>
      <c r="F133" t="s">
        <v>509</v>
      </c>
      <c r="G133" t="s">
        <v>509</v>
      </c>
      <c r="H133">
        <v>111</v>
      </c>
      <c r="I133">
        <v>117</v>
      </c>
    </row>
    <row r="134" spans="1:9">
      <c r="A134" t="s">
        <v>84</v>
      </c>
      <c r="B134">
        <v>246</v>
      </c>
      <c r="C134">
        <v>246</v>
      </c>
      <c r="D134">
        <v>212</v>
      </c>
      <c r="E134">
        <v>220</v>
      </c>
      <c r="F134">
        <v>256</v>
      </c>
      <c r="G134">
        <v>256</v>
      </c>
      <c r="H134">
        <v>115</v>
      </c>
      <c r="I134">
        <v>115</v>
      </c>
    </row>
    <row r="135" spans="1:9">
      <c r="A135" t="s">
        <v>85</v>
      </c>
      <c r="B135">
        <v>240</v>
      </c>
      <c r="C135">
        <v>240</v>
      </c>
      <c r="D135">
        <v>212</v>
      </c>
      <c r="E135">
        <v>216</v>
      </c>
      <c r="F135" t="s">
        <v>509</v>
      </c>
      <c r="G135" t="s">
        <v>509</v>
      </c>
      <c r="H135">
        <v>111</v>
      </c>
      <c r="I135">
        <v>111</v>
      </c>
    </row>
    <row r="136" spans="1:9">
      <c r="A136" t="s">
        <v>86</v>
      </c>
      <c r="B136">
        <v>240</v>
      </c>
      <c r="C136">
        <v>242</v>
      </c>
      <c r="D136">
        <v>210</v>
      </c>
      <c r="E136">
        <v>229</v>
      </c>
      <c r="F136">
        <v>248</v>
      </c>
      <c r="G136">
        <v>256</v>
      </c>
      <c r="H136">
        <v>111</v>
      </c>
      <c r="I136">
        <v>111</v>
      </c>
    </row>
    <row r="137" spans="1:9">
      <c r="A137" t="s">
        <v>87</v>
      </c>
      <c r="B137">
        <v>242</v>
      </c>
      <c r="C137">
        <v>246</v>
      </c>
      <c r="D137">
        <v>212</v>
      </c>
      <c r="E137">
        <v>218</v>
      </c>
      <c r="F137" t="s">
        <v>509</v>
      </c>
      <c r="G137" t="s">
        <v>509</v>
      </c>
      <c r="H137">
        <v>111</v>
      </c>
      <c r="I137">
        <v>111</v>
      </c>
    </row>
    <row r="138" spans="1:9">
      <c r="A138" t="s">
        <v>88</v>
      </c>
      <c r="B138">
        <v>240</v>
      </c>
      <c r="C138">
        <v>240</v>
      </c>
      <c r="D138">
        <v>210</v>
      </c>
      <c r="E138">
        <v>210</v>
      </c>
      <c r="F138" t="s">
        <v>509</v>
      </c>
      <c r="G138" t="s">
        <v>509</v>
      </c>
      <c r="H138" t="s">
        <v>509</v>
      </c>
      <c r="I138" t="s">
        <v>509</v>
      </c>
    </row>
    <row r="139" spans="1:9">
      <c r="A139" t="s">
        <v>89</v>
      </c>
      <c r="B139">
        <v>240</v>
      </c>
      <c r="C139">
        <v>244</v>
      </c>
      <c r="D139">
        <v>212</v>
      </c>
      <c r="E139">
        <v>214</v>
      </c>
      <c r="F139" t="s">
        <v>509</v>
      </c>
      <c r="G139" t="s">
        <v>509</v>
      </c>
      <c r="H139" t="s">
        <v>509</v>
      </c>
      <c r="I139" t="s">
        <v>509</v>
      </c>
    </row>
    <row r="140" spans="1:9">
      <c r="A140" t="s">
        <v>90</v>
      </c>
      <c r="B140">
        <v>240</v>
      </c>
      <c r="C140">
        <v>240</v>
      </c>
      <c r="D140" t="s">
        <v>509</v>
      </c>
      <c r="E140" t="s">
        <v>509</v>
      </c>
      <c r="F140" t="s">
        <v>509</v>
      </c>
      <c r="G140" t="s">
        <v>509</v>
      </c>
      <c r="H140">
        <v>115</v>
      </c>
      <c r="I140">
        <v>115</v>
      </c>
    </row>
    <row r="141" spans="1:9">
      <c r="A141" t="s">
        <v>91</v>
      </c>
      <c r="B141">
        <v>240</v>
      </c>
      <c r="C141">
        <v>242</v>
      </c>
      <c r="D141">
        <v>212</v>
      </c>
      <c r="E141">
        <v>212</v>
      </c>
      <c r="F141">
        <v>256</v>
      </c>
      <c r="G141">
        <v>258</v>
      </c>
      <c r="H141">
        <v>111</v>
      </c>
      <c r="I141">
        <v>115</v>
      </c>
    </row>
    <row r="142" spans="1:9">
      <c r="A142" t="s">
        <v>489</v>
      </c>
    </row>
    <row r="143" spans="1:9">
      <c r="A143" t="s">
        <v>504</v>
      </c>
      <c r="B143" t="s">
        <v>457</v>
      </c>
      <c r="D143" t="s">
        <v>458</v>
      </c>
      <c r="F143" t="s">
        <v>459</v>
      </c>
      <c r="H143" t="s">
        <v>460</v>
      </c>
    </row>
    <row r="144" spans="1:9">
      <c r="A144" t="s">
        <v>265</v>
      </c>
      <c r="B144">
        <v>240</v>
      </c>
      <c r="C144">
        <v>240</v>
      </c>
      <c r="D144" t="s">
        <v>509</v>
      </c>
      <c r="E144" t="s">
        <v>509</v>
      </c>
      <c r="F144" t="s">
        <v>509</v>
      </c>
      <c r="G144" t="s">
        <v>509</v>
      </c>
      <c r="H144">
        <v>111</v>
      </c>
      <c r="I144">
        <v>115</v>
      </c>
    </row>
    <row r="145" spans="1:9">
      <c r="A145" t="s">
        <v>266</v>
      </c>
      <c r="B145">
        <v>240</v>
      </c>
      <c r="C145">
        <v>240</v>
      </c>
      <c r="D145">
        <v>210</v>
      </c>
      <c r="E145">
        <v>216</v>
      </c>
      <c r="F145">
        <v>250</v>
      </c>
      <c r="G145">
        <v>256</v>
      </c>
      <c r="H145">
        <v>111</v>
      </c>
      <c r="I145">
        <v>115</v>
      </c>
    </row>
    <row r="146" spans="1:9">
      <c r="A146" t="s">
        <v>267</v>
      </c>
      <c r="B146" t="s">
        <v>509</v>
      </c>
      <c r="C146" t="s">
        <v>509</v>
      </c>
      <c r="D146" t="s">
        <v>509</v>
      </c>
      <c r="E146" t="s">
        <v>509</v>
      </c>
      <c r="F146">
        <v>245</v>
      </c>
      <c r="G146">
        <v>256</v>
      </c>
      <c r="H146" t="s">
        <v>509</v>
      </c>
      <c r="I146" t="s">
        <v>509</v>
      </c>
    </row>
    <row r="147" spans="1:9">
      <c r="A147" t="s">
        <v>269</v>
      </c>
      <c r="B147">
        <v>240</v>
      </c>
      <c r="C147">
        <v>242</v>
      </c>
      <c r="D147">
        <v>212</v>
      </c>
      <c r="E147">
        <v>214</v>
      </c>
      <c r="F147">
        <v>250</v>
      </c>
      <c r="G147">
        <v>256</v>
      </c>
      <c r="H147">
        <v>111</v>
      </c>
      <c r="I147">
        <v>111</v>
      </c>
    </row>
    <row r="148" spans="1:9">
      <c r="A148" t="s">
        <v>270</v>
      </c>
      <c r="B148">
        <v>240</v>
      </c>
      <c r="C148">
        <v>240</v>
      </c>
      <c r="D148">
        <v>214</v>
      </c>
      <c r="E148">
        <v>216</v>
      </c>
      <c r="F148">
        <v>248</v>
      </c>
      <c r="G148">
        <v>254</v>
      </c>
      <c r="H148" t="s">
        <v>509</v>
      </c>
      <c r="I148" t="s">
        <v>509</v>
      </c>
    </row>
    <row r="149" spans="1:9">
      <c r="A149" t="s">
        <v>271</v>
      </c>
      <c r="B149">
        <v>240</v>
      </c>
      <c r="C149">
        <v>242</v>
      </c>
      <c r="D149">
        <v>210</v>
      </c>
      <c r="E149">
        <v>229</v>
      </c>
      <c r="F149" t="s">
        <v>509</v>
      </c>
      <c r="G149" t="s">
        <v>509</v>
      </c>
      <c r="H149">
        <v>111</v>
      </c>
      <c r="I149">
        <v>115</v>
      </c>
    </row>
    <row r="150" spans="1:9">
      <c r="A150" t="s">
        <v>272</v>
      </c>
      <c r="B150">
        <v>240</v>
      </c>
      <c r="C150">
        <v>242</v>
      </c>
      <c r="D150">
        <v>210</v>
      </c>
      <c r="E150">
        <v>212</v>
      </c>
      <c r="F150">
        <v>250</v>
      </c>
      <c r="G150">
        <v>256</v>
      </c>
      <c r="H150">
        <v>113</v>
      </c>
      <c r="I150">
        <v>117</v>
      </c>
    </row>
    <row r="151" spans="1:9">
      <c r="A151" t="s">
        <v>273</v>
      </c>
      <c r="B151">
        <v>242</v>
      </c>
      <c r="C151">
        <v>246</v>
      </c>
      <c r="D151">
        <v>209</v>
      </c>
      <c r="E151">
        <v>210</v>
      </c>
      <c r="F151" t="s">
        <v>509</v>
      </c>
      <c r="G151" t="s">
        <v>509</v>
      </c>
      <c r="H151">
        <v>111</v>
      </c>
      <c r="I151">
        <v>111</v>
      </c>
    </row>
    <row r="152" spans="1:9">
      <c r="A152" t="s">
        <v>274</v>
      </c>
      <c r="B152">
        <v>240</v>
      </c>
      <c r="C152">
        <v>242</v>
      </c>
      <c r="D152">
        <v>209</v>
      </c>
      <c r="E152">
        <v>210</v>
      </c>
      <c r="F152">
        <v>250</v>
      </c>
      <c r="G152">
        <v>256</v>
      </c>
      <c r="H152">
        <v>111</v>
      </c>
      <c r="I152">
        <v>115</v>
      </c>
    </row>
    <row r="153" spans="1:9">
      <c r="A153" t="s">
        <v>275</v>
      </c>
      <c r="B153">
        <v>240</v>
      </c>
      <c r="C153">
        <v>240</v>
      </c>
      <c r="D153">
        <v>210</v>
      </c>
      <c r="E153">
        <v>214</v>
      </c>
      <c r="F153" t="s">
        <v>509</v>
      </c>
      <c r="G153" t="s">
        <v>509</v>
      </c>
      <c r="H153" t="s">
        <v>509</v>
      </c>
      <c r="I153" t="s">
        <v>509</v>
      </c>
    </row>
    <row r="154" spans="1:9">
      <c r="A154" t="s">
        <v>276</v>
      </c>
      <c r="B154">
        <v>242</v>
      </c>
      <c r="C154">
        <v>242</v>
      </c>
      <c r="D154">
        <v>212</v>
      </c>
      <c r="E154">
        <v>214</v>
      </c>
      <c r="F154" t="s">
        <v>509</v>
      </c>
      <c r="G154" t="s">
        <v>509</v>
      </c>
      <c r="H154">
        <v>111</v>
      </c>
      <c r="I154">
        <v>115</v>
      </c>
    </row>
    <row r="155" spans="1:9">
      <c r="A155" t="s">
        <v>277</v>
      </c>
      <c r="B155">
        <v>240</v>
      </c>
      <c r="C155">
        <v>246</v>
      </c>
      <c r="D155">
        <v>204</v>
      </c>
      <c r="E155">
        <v>214</v>
      </c>
      <c r="F155">
        <v>248</v>
      </c>
      <c r="G155">
        <v>256</v>
      </c>
      <c r="H155">
        <v>115</v>
      </c>
      <c r="I155">
        <v>115</v>
      </c>
    </row>
    <row r="156" spans="1:9">
      <c r="A156" t="s">
        <v>278</v>
      </c>
      <c r="B156">
        <v>240</v>
      </c>
      <c r="C156">
        <v>246</v>
      </c>
      <c r="D156">
        <v>210</v>
      </c>
      <c r="E156">
        <v>218</v>
      </c>
      <c r="F156" t="s">
        <v>509</v>
      </c>
      <c r="G156" t="s">
        <v>509</v>
      </c>
      <c r="H156">
        <v>111</v>
      </c>
      <c r="I156">
        <v>111</v>
      </c>
    </row>
    <row r="157" spans="1:9">
      <c r="A157" t="s">
        <v>280</v>
      </c>
      <c r="B157">
        <v>246</v>
      </c>
      <c r="C157">
        <v>246</v>
      </c>
      <c r="D157">
        <v>209</v>
      </c>
      <c r="E157">
        <v>210</v>
      </c>
      <c r="F157" t="s">
        <v>509</v>
      </c>
      <c r="G157" t="s">
        <v>509</v>
      </c>
      <c r="H157">
        <v>111</v>
      </c>
      <c r="I157">
        <v>115</v>
      </c>
    </row>
    <row r="158" spans="1:9">
      <c r="A158" t="s">
        <v>281</v>
      </c>
      <c r="B158">
        <v>242</v>
      </c>
      <c r="C158">
        <v>246</v>
      </c>
      <c r="D158">
        <v>210</v>
      </c>
      <c r="E158">
        <v>210</v>
      </c>
      <c r="F158">
        <v>250</v>
      </c>
      <c r="G158">
        <v>250</v>
      </c>
      <c r="H158">
        <v>111</v>
      </c>
      <c r="I158">
        <v>115</v>
      </c>
    </row>
    <row r="159" spans="1:9">
      <c r="A159" t="s">
        <v>282</v>
      </c>
      <c r="B159">
        <v>246</v>
      </c>
      <c r="C159">
        <v>246</v>
      </c>
      <c r="D159">
        <v>210</v>
      </c>
      <c r="E159">
        <v>210</v>
      </c>
      <c r="F159">
        <v>250</v>
      </c>
      <c r="G159">
        <v>254</v>
      </c>
      <c r="H159">
        <v>111</v>
      </c>
      <c r="I159">
        <v>115</v>
      </c>
    </row>
    <row r="160" spans="1:9">
      <c r="A160" t="s">
        <v>283</v>
      </c>
      <c r="B160">
        <v>240</v>
      </c>
      <c r="C160">
        <v>244</v>
      </c>
      <c r="D160">
        <v>209</v>
      </c>
      <c r="E160">
        <v>216</v>
      </c>
      <c r="F160" t="s">
        <v>509</v>
      </c>
      <c r="G160" t="s">
        <v>509</v>
      </c>
      <c r="H160">
        <v>111</v>
      </c>
      <c r="I160">
        <v>115</v>
      </c>
    </row>
    <row r="161" spans="1:9">
      <c r="A161" t="s">
        <v>284</v>
      </c>
      <c r="B161">
        <v>240</v>
      </c>
      <c r="C161">
        <v>246</v>
      </c>
      <c r="D161">
        <v>212</v>
      </c>
      <c r="E161">
        <v>216</v>
      </c>
      <c r="F161">
        <v>250</v>
      </c>
      <c r="G161">
        <v>250</v>
      </c>
      <c r="H161">
        <v>115</v>
      </c>
      <c r="I161">
        <v>115</v>
      </c>
    </row>
    <row r="162" spans="1:9">
      <c r="A162" t="s">
        <v>285</v>
      </c>
      <c r="B162">
        <v>240</v>
      </c>
      <c r="C162">
        <v>240</v>
      </c>
      <c r="D162">
        <v>210</v>
      </c>
      <c r="E162">
        <v>229</v>
      </c>
      <c r="F162">
        <v>254</v>
      </c>
      <c r="G162">
        <v>256</v>
      </c>
      <c r="H162">
        <v>111</v>
      </c>
      <c r="I162">
        <v>115</v>
      </c>
    </row>
    <row r="163" spans="1:9">
      <c r="A163" t="s">
        <v>286</v>
      </c>
      <c r="B163">
        <v>246</v>
      </c>
      <c r="C163">
        <v>246</v>
      </c>
      <c r="D163">
        <v>210</v>
      </c>
      <c r="E163">
        <v>210</v>
      </c>
      <c r="F163" t="s">
        <v>509</v>
      </c>
      <c r="G163" t="s">
        <v>509</v>
      </c>
      <c r="H163" t="s">
        <v>509</v>
      </c>
      <c r="I163" t="s">
        <v>509</v>
      </c>
    </row>
    <row r="164" spans="1:9">
      <c r="A164" t="s">
        <v>287</v>
      </c>
      <c r="B164">
        <v>240</v>
      </c>
      <c r="C164">
        <v>244</v>
      </c>
      <c r="D164" t="s">
        <v>509</v>
      </c>
      <c r="E164" t="s">
        <v>509</v>
      </c>
      <c r="F164" t="s">
        <v>509</v>
      </c>
      <c r="G164" t="s">
        <v>509</v>
      </c>
      <c r="H164">
        <v>111</v>
      </c>
      <c r="I164">
        <v>113</v>
      </c>
    </row>
    <row r="165" spans="1:9">
      <c r="A165" t="s">
        <v>489</v>
      </c>
    </row>
    <row r="166" spans="1:9">
      <c r="A166" t="s">
        <v>503</v>
      </c>
      <c r="B166" t="s">
        <v>457</v>
      </c>
      <c r="D166" t="s">
        <v>458</v>
      </c>
      <c r="F166" t="s">
        <v>459</v>
      </c>
      <c r="H166" t="s">
        <v>460</v>
      </c>
    </row>
    <row r="167" spans="1:9">
      <c r="A167" t="s">
        <v>288</v>
      </c>
      <c r="B167">
        <v>240</v>
      </c>
      <c r="C167">
        <v>246</v>
      </c>
      <c r="D167" t="s">
        <v>509</v>
      </c>
      <c r="E167" t="s">
        <v>509</v>
      </c>
      <c r="F167" t="s">
        <v>509</v>
      </c>
      <c r="G167" t="s">
        <v>509</v>
      </c>
      <c r="H167">
        <v>111</v>
      </c>
      <c r="I167">
        <v>111</v>
      </c>
    </row>
    <row r="168" spans="1:9">
      <c r="A168" t="s">
        <v>289</v>
      </c>
      <c r="B168">
        <v>240</v>
      </c>
      <c r="C168">
        <v>246</v>
      </c>
      <c r="D168">
        <v>210</v>
      </c>
      <c r="E168">
        <v>210</v>
      </c>
      <c r="F168">
        <v>256</v>
      </c>
      <c r="G168">
        <v>256</v>
      </c>
      <c r="H168">
        <v>111</v>
      </c>
      <c r="I168">
        <v>115</v>
      </c>
    </row>
    <row r="169" spans="1:9">
      <c r="A169" t="s">
        <v>291</v>
      </c>
      <c r="B169">
        <v>240</v>
      </c>
      <c r="C169">
        <v>242</v>
      </c>
      <c r="D169">
        <v>210</v>
      </c>
      <c r="E169">
        <v>216</v>
      </c>
      <c r="F169">
        <v>256</v>
      </c>
      <c r="G169">
        <v>256</v>
      </c>
      <c r="H169">
        <v>115</v>
      </c>
      <c r="I169">
        <v>117</v>
      </c>
    </row>
    <row r="170" spans="1:9">
      <c r="A170" t="s">
        <v>292</v>
      </c>
      <c r="B170">
        <v>240</v>
      </c>
      <c r="C170">
        <v>242</v>
      </c>
      <c r="D170">
        <v>210</v>
      </c>
      <c r="E170">
        <v>216</v>
      </c>
      <c r="F170" t="s">
        <v>509</v>
      </c>
      <c r="G170" t="s">
        <v>509</v>
      </c>
      <c r="H170">
        <v>115</v>
      </c>
      <c r="I170">
        <v>115</v>
      </c>
    </row>
    <row r="171" spans="1:9">
      <c r="A171" t="s">
        <v>293</v>
      </c>
      <c r="B171">
        <v>242</v>
      </c>
      <c r="C171">
        <v>246</v>
      </c>
      <c r="D171">
        <v>210</v>
      </c>
      <c r="E171">
        <v>218</v>
      </c>
      <c r="F171" t="s">
        <v>509</v>
      </c>
      <c r="G171" t="s">
        <v>509</v>
      </c>
      <c r="H171">
        <v>111</v>
      </c>
      <c r="I171">
        <v>111</v>
      </c>
    </row>
    <row r="172" spans="1:9">
      <c r="A172" t="s">
        <v>294</v>
      </c>
      <c r="B172">
        <v>240</v>
      </c>
      <c r="C172">
        <v>242</v>
      </c>
      <c r="D172">
        <v>209</v>
      </c>
      <c r="E172">
        <v>212</v>
      </c>
      <c r="F172" t="s">
        <v>509</v>
      </c>
      <c r="G172" t="s">
        <v>509</v>
      </c>
      <c r="H172">
        <v>115</v>
      </c>
      <c r="I172">
        <v>115</v>
      </c>
    </row>
    <row r="173" spans="1:9">
      <c r="A173" t="s">
        <v>295</v>
      </c>
      <c r="B173">
        <v>240</v>
      </c>
      <c r="C173">
        <v>244</v>
      </c>
      <c r="D173">
        <v>209</v>
      </c>
      <c r="E173">
        <v>220</v>
      </c>
      <c r="F173">
        <v>250</v>
      </c>
      <c r="G173">
        <v>256</v>
      </c>
      <c r="H173">
        <v>111</v>
      </c>
      <c r="I173">
        <v>111</v>
      </c>
    </row>
    <row r="174" spans="1:9">
      <c r="A174" t="s">
        <v>296</v>
      </c>
      <c r="B174">
        <v>240</v>
      </c>
      <c r="C174">
        <v>240</v>
      </c>
      <c r="D174">
        <v>207</v>
      </c>
      <c r="E174">
        <v>212</v>
      </c>
      <c r="F174">
        <v>250</v>
      </c>
      <c r="G174">
        <v>256</v>
      </c>
      <c r="H174">
        <v>111</v>
      </c>
      <c r="I174">
        <v>113</v>
      </c>
    </row>
    <row r="175" spans="1:9">
      <c r="A175" t="s">
        <v>297</v>
      </c>
      <c r="B175">
        <v>240</v>
      </c>
      <c r="C175">
        <v>242</v>
      </c>
      <c r="D175">
        <v>209</v>
      </c>
      <c r="E175">
        <v>210</v>
      </c>
      <c r="F175" t="s">
        <v>509</v>
      </c>
      <c r="G175" t="s">
        <v>509</v>
      </c>
      <c r="H175">
        <v>115</v>
      </c>
      <c r="I175">
        <v>115</v>
      </c>
    </row>
    <row r="176" spans="1:9">
      <c r="A176" t="s">
        <v>298</v>
      </c>
      <c r="B176">
        <v>240</v>
      </c>
      <c r="C176">
        <v>242</v>
      </c>
      <c r="D176">
        <v>218</v>
      </c>
      <c r="E176">
        <v>220</v>
      </c>
      <c r="F176" t="s">
        <v>509</v>
      </c>
      <c r="G176" t="s">
        <v>509</v>
      </c>
      <c r="H176">
        <v>111</v>
      </c>
      <c r="I176">
        <v>111</v>
      </c>
    </row>
    <row r="177" spans="1:9">
      <c r="A177" t="s">
        <v>299</v>
      </c>
      <c r="B177">
        <v>240</v>
      </c>
      <c r="C177">
        <v>240</v>
      </c>
      <c r="D177">
        <v>210</v>
      </c>
      <c r="E177">
        <v>212</v>
      </c>
      <c r="F177" t="s">
        <v>509</v>
      </c>
      <c r="G177" t="s">
        <v>509</v>
      </c>
      <c r="H177">
        <v>111</v>
      </c>
      <c r="I177">
        <v>115</v>
      </c>
    </row>
    <row r="178" spans="1:9">
      <c r="A178" t="s">
        <v>300</v>
      </c>
      <c r="B178">
        <v>240</v>
      </c>
      <c r="C178">
        <v>242</v>
      </c>
      <c r="D178">
        <v>210</v>
      </c>
      <c r="E178">
        <v>229</v>
      </c>
      <c r="F178" t="s">
        <v>509</v>
      </c>
      <c r="G178" t="s">
        <v>509</v>
      </c>
      <c r="H178">
        <v>111</v>
      </c>
      <c r="I178">
        <v>115</v>
      </c>
    </row>
    <row r="179" spans="1:9">
      <c r="A179" t="s">
        <v>302</v>
      </c>
      <c r="B179">
        <v>242</v>
      </c>
      <c r="C179">
        <v>242</v>
      </c>
      <c r="D179">
        <v>210</v>
      </c>
      <c r="E179">
        <v>212</v>
      </c>
      <c r="F179">
        <v>250</v>
      </c>
      <c r="G179">
        <v>254</v>
      </c>
      <c r="H179">
        <v>111</v>
      </c>
      <c r="I179">
        <v>115</v>
      </c>
    </row>
    <row r="180" spans="1:9">
      <c r="A180" t="s">
        <v>303</v>
      </c>
      <c r="B180">
        <v>242</v>
      </c>
      <c r="C180">
        <v>244</v>
      </c>
      <c r="D180">
        <v>210</v>
      </c>
      <c r="E180">
        <v>229</v>
      </c>
      <c r="F180" t="s">
        <v>509</v>
      </c>
      <c r="G180" t="s">
        <v>509</v>
      </c>
      <c r="H180">
        <v>115</v>
      </c>
      <c r="I180">
        <v>115</v>
      </c>
    </row>
    <row r="181" spans="1:9">
      <c r="A181" t="s">
        <v>304</v>
      </c>
      <c r="B181">
        <v>240</v>
      </c>
      <c r="C181">
        <v>240</v>
      </c>
      <c r="D181">
        <v>209</v>
      </c>
      <c r="E181">
        <v>218</v>
      </c>
      <c r="F181" t="s">
        <v>509</v>
      </c>
      <c r="G181" t="s">
        <v>509</v>
      </c>
      <c r="H181">
        <v>111</v>
      </c>
      <c r="I181">
        <v>111</v>
      </c>
    </row>
    <row r="182" spans="1:9">
      <c r="A182" t="s">
        <v>305</v>
      </c>
      <c r="B182">
        <v>240</v>
      </c>
      <c r="C182">
        <v>242</v>
      </c>
      <c r="D182">
        <v>210</v>
      </c>
      <c r="E182">
        <v>210</v>
      </c>
      <c r="F182" t="s">
        <v>509</v>
      </c>
      <c r="G182" t="s">
        <v>509</v>
      </c>
      <c r="H182" t="s">
        <v>509</v>
      </c>
      <c r="I182" t="s">
        <v>509</v>
      </c>
    </row>
    <row r="183" spans="1:9">
      <c r="A183" t="s">
        <v>306</v>
      </c>
      <c r="B183">
        <v>240</v>
      </c>
      <c r="C183">
        <v>242</v>
      </c>
      <c r="D183">
        <v>216</v>
      </c>
      <c r="E183">
        <v>229</v>
      </c>
      <c r="F183">
        <v>250</v>
      </c>
      <c r="G183">
        <v>256</v>
      </c>
      <c r="H183">
        <v>115</v>
      </c>
      <c r="I183">
        <v>115</v>
      </c>
    </row>
    <row r="184" spans="1:9">
      <c r="A184" t="s">
        <v>307</v>
      </c>
      <c r="B184">
        <v>240</v>
      </c>
      <c r="C184">
        <v>246</v>
      </c>
      <c r="D184" t="s">
        <v>509</v>
      </c>
      <c r="E184" t="s">
        <v>509</v>
      </c>
      <c r="F184" t="s">
        <v>509</v>
      </c>
      <c r="G184" t="s">
        <v>509</v>
      </c>
      <c r="H184">
        <v>111</v>
      </c>
      <c r="I184">
        <v>111</v>
      </c>
    </row>
    <row r="185" spans="1:9">
      <c r="A185" t="s">
        <v>308</v>
      </c>
      <c r="B185">
        <v>240</v>
      </c>
      <c r="C185">
        <v>242</v>
      </c>
      <c r="D185">
        <v>210</v>
      </c>
      <c r="E185">
        <v>210</v>
      </c>
      <c r="F185">
        <v>256</v>
      </c>
      <c r="G185">
        <v>256</v>
      </c>
      <c r="H185">
        <v>111</v>
      </c>
      <c r="I185">
        <v>111</v>
      </c>
    </row>
    <row r="186" spans="1:9">
      <c r="A186" t="s">
        <v>309</v>
      </c>
      <c r="B186">
        <v>240</v>
      </c>
      <c r="C186">
        <v>240</v>
      </c>
      <c r="D186">
        <v>209</v>
      </c>
      <c r="E186">
        <v>220</v>
      </c>
      <c r="F186">
        <v>256</v>
      </c>
      <c r="G186">
        <v>256</v>
      </c>
      <c r="H186">
        <v>111</v>
      </c>
      <c r="I186">
        <v>111</v>
      </c>
    </row>
    <row r="187" spans="1:9">
      <c r="A187" t="s">
        <v>310</v>
      </c>
      <c r="B187" t="s">
        <v>509</v>
      </c>
      <c r="C187" t="s">
        <v>509</v>
      </c>
      <c r="D187" t="s">
        <v>509</v>
      </c>
      <c r="E187" t="s">
        <v>509</v>
      </c>
      <c r="F187" t="s">
        <v>509</v>
      </c>
      <c r="G187" t="s">
        <v>509</v>
      </c>
      <c r="H187" t="s">
        <v>509</v>
      </c>
      <c r="I187" t="s">
        <v>509</v>
      </c>
    </row>
    <row r="188" spans="1:9">
      <c r="A188" t="s">
        <v>489</v>
      </c>
    </row>
    <row r="189" spans="1:9">
      <c r="A189" t="s">
        <v>502</v>
      </c>
      <c r="B189" t="s">
        <v>457</v>
      </c>
      <c r="D189" t="s">
        <v>458</v>
      </c>
      <c r="F189" t="s">
        <v>459</v>
      </c>
      <c r="H189" t="s">
        <v>460</v>
      </c>
    </row>
    <row r="190" spans="1:9">
      <c r="A190" t="s">
        <v>334</v>
      </c>
      <c r="B190">
        <v>240</v>
      </c>
      <c r="C190">
        <v>242</v>
      </c>
      <c r="D190">
        <v>210</v>
      </c>
      <c r="E190">
        <v>210</v>
      </c>
      <c r="F190" t="s">
        <v>509</v>
      </c>
      <c r="G190" t="s">
        <v>509</v>
      </c>
      <c r="H190">
        <v>111</v>
      </c>
      <c r="I190">
        <v>115</v>
      </c>
    </row>
    <row r="191" spans="1:9">
      <c r="A191" t="s">
        <v>335</v>
      </c>
      <c r="B191">
        <v>240</v>
      </c>
      <c r="C191">
        <v>246</v>
      </c>
      <c r="D191">
        <v>210</v>
      </c>
      <c r="E191">
        <v>218</v>
      </c>
      <c r="F191" t="s">
        <v>509</v>
      </c>
      <c r="G191" t="s">
        <v>509</v>
      </c>
      <c r="H191" t="s">
        <v>509</v>
      </c>
      <c r="I191" t="s">
        <v>509</v>
      </c>
    </row>
    <row r="192" spans="1:9">
      <c r="A192" t="s">
        <v>336</v>
      </c>
      <c r="B192">
        <v>240</v>
      </c>
      <c r="C192">
        <v>242</v>
      </c>
      <c r="D192">
        <v>210</v>
      </c>
      <c r="E192">
        <v>212</v>
      </c>
      <c r="F192" t="s">
        <v>509</v>
      </c>
      <c r="G192" t="s">
        <v>509</v>
      </c>
      <c r="H192" t="s">
        <v>509</v>
      </c>
      <c r="I192" t="s">
        <v>509</v>
      </c>
    </row>
    <row r="193" spans="1:9">
      <c r="A193" t="s">
        <v>337</v>
      </c>
      <c r="B193">
        <v>240</v>
      </c>
      <c r="C193">
        <v>246</v>
      </c>
      <c r="D193">
        <v>204</v>
      </c>
      <c r="E193">
        <v>207</v>
      </c>
      <c r="F193">
        <v>256</v>
      </c>
      <c r="G193">
        <v>256</v>
      </c>
      <c r="H193">
        <v>115</v>
      </c>
      <c r="I193">
        <v>117</v>
      </c>
    </row>
    <row r="194" spans="1:9">
      <c r="A194" t="s">
        <v>338</v>
      </c>
      <c r="B194">
        <v>240</v>
      </c>
      <c r="C194">
        <v>242</v>
      </c>
      <c r="D194">
        <v>210</v>
      </c>
      <c r="E194">
        <v>216</v>
      </c>
      <c r="F194" t="s">
        <v>509</v>
      </c>
      <c r="G194" t="s">
        <v>509</v>
      </c>
      <c r="H194">
        <v>111</v>
      </c>
      <c r="I194">
        <v>111</v>
      </c>
    </row>
    <row r="195" spans="1:9">
      <c r="A195" t="s">
        <v>339</v>
      </c>
      <c r="B195">
        <v>242</v>
      </c>
      <c r="C195">
        <v>242</v>
      </c>
      <c r="D195">
        <v>210</v>
      </c>
      <c r="E195">
        <v>214</v>
      </c>
      <c r="F195" t="s">
        <v>509</v>
      </c>
      <c r="G195" t="s">
        <v>509</v>
      </c>
      <c r="H195" t="s">
        <v>509</v>
      </c>
      <c r="I195" t="s">
        <v>509</v>
      </c>
    </row>
    <row r="196" spans="1:9">
      <c r="A196" t="s">
        <v>340</v>
      </c>
      <c r="B196">
        <v>242</v>
      </c>
      <c r="C196">
        <v>242</v>
      </c>
      <c r="D196">
        <v>209</v>
      </c>
      <c r="E196">
        <v>216</v>
      </c>
      <c r="F196">
        <v>256</v>
      </c>
      <c r="G196">
        <v>256</v>
      </c>
      <c r="H196" t="s">
        <v>509</v>
      </c>
      <c r="I196" t="s">
        <v>509</v>
      </c>
    </row>
    <row r="197" spans="1:9">
      <c r="A197" t="s">
        <v>341</v>
      </c>
      <c r="B197">
        <v>240</v>
      </c>
      <c r="C197">
        <v>246</v>
      </c>
      <c r="D197">
        <v>216</v>
      </c>
      <c r="E197">
        <v>218</v>
      </c>
      <c r="F197" t="s">
        <v>509</v>
      </c>
      <c r="G197" t="s">
        <v>509</v>
      </c>
      <c r="H197" t="s">
        <v>509</v>
      </c>
      <c r="I197" t="s">
        <v>509</v>
      </c>
    </row>
    <row r="198" spans="1:9">
      <c r="A198" t="s">
        <v>343</v>
      </c>
      <c r="B198">
        <v>240</v>
      </c>
      <c r="C198">
        <v>242</v>
      </c>
      <c r="D198" t="s">
        <v>509</v>
      </c>
      <c r="E198" t="s">
        <v>509</v>
      </c>
      <c r="F198" t="s">
        <v>509</v>
      </c>
      <c r="G198" t="s">
        <v>509</v>
      </c>
      <c r="H198">
        <v>111</v>
      </c>
      <c r="I198">
        <v>111</v>
      </c>
    </row>
    <row r="199" spans="1:9">
      <c r="A199" t="s">
        <v>344</v>
      </c>
      <c r="B199">
        <v>240</v>
      </c>
      <c r="C199">
        <v>240</v>
      </c>
      <c r="D199">
        <v>209</v>
      </c>
      <c r="E199">
        <v>210</v>
      </c>
      <c r="F199" t="s">
        <v>509</v>
      </c>
      <c r="G199" t="s">
        <v>509</v>
      </c>
      <c r="H199">
        <v>111</v>
      </c>
      <c r="I199">
        <v>115</v>
      </c>
    </row>
    <row r="200" spans="1:9">
      <c r="A200" t="s">
        <v>345</v>
      </c>
      <c r="B200">
        <v>240</v>
      </c>
      <c r="C200">
        <v>240</v>
      </c>
      <c r="D200">
        <v>209</v>
      </c>
      <c r="E200">
        <v>209</v>
      </c>
      <c r="F200">
        <v>256</v>
      </c>
      <c r="G200">
        <v>256</v>
      </c>
      <c r="H200" t="s">
        <v>509</v>
      </c>
      <c r="I200" t="s">
        <v>509</v>
      </c>
    </row>
    <row r="201" spans="1:9">
      <c r="A201" t="s">
        <v>346</v>
      </c>
      <c r="B201">
        <v>240</v>
      </c>
      <c r="C201">
        <v>242</v>
      </c>
      <c r="D201">
        <v>210</v>
      </c>
      <c r="E201">
        <v>229</v>
      </c>
      <c r="F201">
        <v>250</v>
      </c>
      <c r="G201">
        <v>256</v>
      </c>
      <c r="H201">
        <v>111</v>
      </c>
      <c r="I201">
        <v>115</v>
      </c>
    </row>
    <row r="202" spans="1:9">
      <c r="A202" t="s">
        <v>347</v>
      </c>
      <c r="B202">
        <v>240</v>
      </c>
      <c r="C202">
        <v>240</v>
      </c>
      <c r="D202">
        <v>209</v>
      </c>
      <c r="E202">
        <v>218</v>
      </c>
      <c r="F202">
        <v>256</v>
      </c>
      <c r="G202">
        <v>256</v>
      </c>
      <c r="H202">
        <v>115</v>
      </c>
      <c r="I202">
        <v>115</v>
      </c>
    </row>
    <row r="203" spans="1:9">
      <c r="A203" t="s">
        <v>348</v>
      </c>
      <c r="B203" t="s">
        <v>509</v>
      </c>
      <c r="C203" t="s">
        <v>509</v>
      </c>
      <c r="D203" t="s">
        <v>509</v>
      </c>
      <c r="E203" t="s">
        <v>509</v>
      </c>
      <c r="F203" t="s">
        <v>509</v>
      </c>
      <c r="G203" t="s">
        <v>509</v>
      </c>
      <c r="H203" t="s">
        <v>509</v>
      </c>
      <c r="I203" t="s">
        <v>509</v>
      </c>
    </row>
    <row r="204" spans="1:9">
      <c r="A204" t="s">
        <v>349</v>
      </c>
      <c r="B204">
        <v>240</v>
      </c>
      <c r="C204">
        <v>240</v>
      </c>
      <c r="D204">
        <v>218</v>
      </c>
      <c r="E204">
        <v>229</v>
      </c>
      <c r="F204" t="s">
        <v>509</v>
      </c>
      <c r="G204" t="s">
        <v>509</v>
      </c>
      <c r="H204">
        <v>111</v>
      </c>
      <c r="I204">
        <v>115</v>
      </c>
    </row>
    <row r="205" spans="1:9">
      <c r="A205" t="s">
        <v>350</v>
      </c>
      <c r="B205">
        <v>240</v>
      </c>
      <c r="C205">
        <v>246</v>
      </c>
      <c r="D205">
        <v>210</v>
      </c>
      <c r="E205">
        <v>210</v>
      </c>
      <c r="F205" t="s">
        <v>509</v>
      </c>
      <c r="G205" t="s">
        <v>509</v>
      </c>
      <c r="H205">
        <v>111</v>
      </c>
      <c r="I205">
        <v>117</v>
      </c>
    </row>
    <row r="206" spans="1:9">
      <c r="A206" t="s">
        <v>351</v>
      </c>
      <c r="B206">
        <v>240</v>
      </c>
      <c r="C206">
        <v>246</v>
      </c>
      <c r="D206">
        <v>210</v>
      </c>
      <c r="E206">
        <v>216</v>
      </c>
      <c r="F206" t="s">
        <v>509</v>
      </c>
      <c r="G206" t="s">
        <v>509</v>
      </c>
      <c r="H206">
        <v>111</v>
      </c>
      <c r="I206">
        <v>111</v>
      </c>
    </row>
    <row r="207" spans="1:9">
      <c r="A207" t="s">
        <v>353</v>
      </c>
      <c r="B207" t="s">
        <v>509</v>
      </c>
      <c r="C207" t="s">
        <v>509</v>
      </c>
      <c r="D207" t="s">
        <v>509</v>
      </c>
      <c r="E207" t="s">
        <v>509</v>
      </c>
      <c r="F207">
        <v>250</v>
      </c>
      <c r="G207">
        <v>254</v>
      </c>
      <c r="H207" t="s">
        <v>509</v>
      </c>
      <c r="I207" t="s">
        <v>509</v>
      </c>
    </row>
    <row r="208" spans="1:9">
      <c r="A208" t="s">
        <v>354</v>
      </c>
      <c r="B208">
        <v>242</v>
      </c>
      <c r="C208">
        <v>246</v>
      </c>
      <c r="D208">
        <v>207</v>
      </c>
      <c r="E208">
        <v>212</v>
      </c>
      <c r="F208" t="s">
        <v>509</v>
      </c>
      <c r="G208" t="s">
        <v>509</v>
      </c>
      <c r="H208">
        <v>115</v>
      </c>
      <c r="I208">
        <v>115</v>
      </c>
    </row>
    <row r="209" spans="1:9">
      <c r="A209" t="s">
        <v>355</v>
      </c>
      <c r="B209">
        <v>240</v>
      </c>
      <c r="C209">
        <v>240</v>
      </c>
      <c r="D209">
        <v>210</v>
      </c>
      <c r="E209">
        <v>210</v>
      </c>
      <c r="F209" t="s">
        <v>509</v>
      </c>
      <c r="G209" t="s">
        <v>509</v>
      </c>
      <c r="H209">
        <v>111</v>
      </c>
      <c r="I209">
        <v>111</v>
      </c>
    </row>
    <row r="210" spans="1:9">
      <c r="A210" t="s">
        <v>489</v>
      </c>
    </row>
    <row r="211" spans="1:9">
      <c r="A211" t="s">
        <v>501</v>
      </c>
      <c r="B211" t="s">
        <v>457</v>
      </c>
      <c r="D211" t="s">
        <v>458</v>
      </c>
      <c r="F211" t="s">
        <v>459</v>
      </c>
      <c r="H211" t="s">
        <v>460</v>
      </c>
    </row>
    <row r="212" spans="1:9">
      <c r="A212" t="s">
        <v>311</v>
      </c>
      <c r="B212">
        <v>240</v>
      </c>
      <c r="C212">
        <v>242</v>
      </c>
      <c r="D212">
        <v>210</v>
      </c>
      <c r="E212">
        <v>229</v>
      </c>
      <c r="F212" t="s">
        <v>509</v>
      </c>
      <c r="G212" t="s">
        <v>509</v>
      </c>
      <c r="H212">
        <v>111</v>
      </c>
      <c r="I212">
        <v>113</v>
      </c>
    </row>
    <row r="213" spans="1:9">
      <c r="A213" t="s">
        <v>312</v>
      </c>
      <c r="B213">
        <v>240</v>
      </c>
      <c r="C213">
        <v>242</v>
      </c>
      <c r="D213">
        <v>212</v>
      </c>
      <c r="E213">
        <v>229</v>
      </c>
      <c r="F213" t="s">
        <v>509</v>
      </c>
      <c r="G213" t="s">
        <v>509</v>
      </c>
      <c r="H213">
        <v>111</v>
      </c>
      <c r="I213">
        <v>115</v>
      </c>
    </row>
    <row r="214" spans="1:9">
      <c r="A214" t="s">
        <v>313</v>
      </c>
      <c r="B214">
        <v>242</v>
      </c>
      <c r="C214">
        <v>244</v>
      </c>
      <c r="D214">
        <v>210</v>
      </c>
      <c r="E214">
        <v>229</v>
      </c>
      <c r="F214">
        <v>248</v>
      </c>
      <c r="G214">
        <v>254</v>
      </c>
      <c r="H214">
        <v>111</v>
      </c>
      <c r="I214">
        <v>115</v>
      </c>
    </row>
    <row r="215" spans="1:9">
      <c r="A215" t="s">
        <v>314</v>
      </c>
      <c r="B215">
        <v>240</v>
      </c>
      <c r="C215">
        <v>240</v>
      </c>
      <c r="D215">
        <v>212</v>
      </c>
      <c r="E215">
        <v>218</v>
      </c>
      <c r="F215" t="s">
        <v>509</v>
      </c>
      <c r="G215" t="s">
        <v>509</v>
      </c>
      <c r="H215">
        <v>111</v>
      </c>
      <c r="I215">
        <v>111</v>
      </c>
    </row>
    <row r="216" spans="1:9">
      <c r="A216" t="s">
        <v>315</v>
      </c>
      <c r="B216">
        <v>240</v>
      </c>
      <c r="C216">
        <v>242</v>
      </c>
      <c r="D216">
        <v>207</v>
      </c>
      <c r="E216">
        <v>222</v>
      </c>
      <c r="F216">
        <v>250</v>
      </c>
      <c r="G216">
        <v>256</v>
      </c>
      <c r="H216">
        <v>111</v>
      </c>
      <c r="I216">
        <v>113</v>
      </c>
    </row>
    <row r="217" spans="1:9">
      <c r="A217" t="s">
        <v>316</v>
      </c>
      <c r="B217">
        <v>242</v>
      </c>
      <c r="C217">
        <v>242</v>
      </c>
      <c r="D217">
        <v>218</v>
      </c>
      <c r="E217">
        <v>229</v>
      </c>
      <c r="F217" t="s">
        <v>509</v>
      </c>
      <c r="G217" t="s">
        <v>509</v>
      </c>
      <c r="H217">
        <v>111</v>
      </c>
      <c r="I217">
        <v>113</v>
      </c>
    </row>
    <row r="218" spans="1:9">
      <c r="A218" t="s">
        <v>317</v>
      </c>
      <c r="B218">
        <v>240</v>
      </c>
      <c r="C218">
        <v>244</v>
      </c>
      <c r="D218">
        <v>207</v>
      </c>
      <c r="E218">
        <v>229</v>
      </c>
      <c r="F218">
        <v>256</v>
      </c>
      <c r="G218">
        <v>256</v>
      </c>
      <c r="H218">
        <v>111</v>
      </c>
      <c r="I218">
        <v>115</v>
      </c>
    </row>
    <row r="219" spans="1:9">
      <c r="A219" t="s">
        <v>318</v>
      </c>
      <c r="B219">
        <v>240</v>
      </c>
      <c r="C219">
        <v>240</v>
      </c>
      <c r="D219">
        <v>229</v>
      </c>
      <c r="E219">
        <v>229</v>
      </c>
      <c r="F219">
        <v>254</v>
      </c>
      <c r="G219">
        <v>260</v>
      </c>
      <c r="H219">
        <v>111</v>
      </c>
      <c r="I219">
        <v>115</v>
      </c>
    </row>
    <row r="220" spans="1:9">
      <c r="A220" t="s">
        <v>319</v>
      </c>
      <c r="B220">
        <v>240</v>
      </c>
      <c r="C220">
        <v>242</v>
      </c>
      <c r="D220">
        <v>209</v>
      </c>
      <c r="E220">
        <v>214</v>
      </c>
      <c r="F220" t="s">
        <v>509</v>
      </c>
      <c r="G220" t="s">
        <v>509</v>
      </c>
      <c r="H220">
        <v>111</v>
      </c>
      <c r="I220">
        <v>115</v>
      </c>
    </row>
    <row r="221" spans="1:9">
      <c r="A221" t="s">
        <v>321</v>
      </c>
      <c r="B221">
        <v>240</v>
      </c>
      <c r="C221">
        <v>240</v>
      </c>
      <c r="D221">
        <v>216</v>
      </c>
      <c r="E221">
        <v>218</v>
      </c>
      <c r="F221">
        <v>256</v>
      </c>
      <c r="G221">
        <v>256</v>
      </c>
      <c r="H221">
        <v>111</v>
      </c>
      <c r="I221">
        <v>115</v>
      </c>
    </row>
    <row r="222" spans="1:9">
      <c r="A222" t="s">
        <v>322</v>
      </c>
      <c r="B222">
        <v>242</v>
      </c>
      <c r="C222">
        <v>242</v>
      </c>
      <c r="D222" t="s">
        <v>509</v>
      </c>
      <c r="E222" t="s">
        <v>509</v>
      </c>
      <c r="F222" t="s">
        <v>509</v>
      </c>
      <c r="G222" t="s">
        <v>509</v>
      </c>
      <c r="H222">
        <v>115</v>
      </c>
      <c r="I222">
        <v>115</v>
      </c>
    </row>
    <row r="223" spans="1:9">
      <c r="A223" t="s">
        <v>323</v>
      </c>
      <c r="B223">
        <v>240</v>
      </c>
      <c r="C223">
        <v>242</v>
      </c>
      <c r="D223">
        <v>209</v>
      </c>
      <c r="E223">
        <v>210</v>
      </c>
      <c r="F223" t="s">
        <v>509</v>
      </c>
      <c r="G223" t="s">
        <v>509</v>
      </c>
      <c r="H223">
        <v>111</v>
      </c>
      <c r="I223">
        <v>111</v>
      </c>
    </row>
    <row r="224" spans="1:9">
      <c r="A224" t="s">
        <v>324</v>
      </c>
      <c r="B224" t="s">
        <v>509</v>
      </c>
      <c r="C224" t="s">
        <v>509</v>
      </c>
      <c r="D224" t="s">
        <v>509</v>
      </c>
      <c r="E224" t="s">
        <v>509</v>
      </c>
      <c r="F224" t="s">
        <v>509</v>
      </c>
      <c r="G224" t="s">
        <v>509</v>
      </c>
      <c r="H224" t="s">
        <v>509</v>
      </c>
      <c r="I224" t="s">
        <v>509</v>
      </c>
    </row>
    <row r="225" spans="1:9">
      <c r="A225" t="s">
        <v>325</v>
      </c>
      <c r="B225">
        <v>240</v>
      </c>
      <c r="C225">
        <v>246</v>
      </c>
      <c r="D225">
        <v>212</v>
      </c>
      <c r="E225">
        <v>229</v>
      </c>
      <c r="F225" t="s">
        <v>509</v>
      </c>
      <c r="G225" t="s">
        <v>509</v>
      </c>
      <c r="H225">
        <v>111</v>
      </c>
      <c r="I225">
        <v>111</v>
      </c>
    </row>
    <row r="226" spans="1:9">
      <c r="A226" t="s">
        <v>326</v>
      </c>
      <c r="B226">
        <v>240</v>
      </c>
      <c r="C226">
        <v>242</v>
      </c>
      <c r="D226">
        <v>209</v>
      </c>
      <c r="E226">
        <v>212</v>
      </c>
      <c r="F226">
        <v>250</v>
      </c>
      <c r="G226">
        <v>256</v>
      </c>
      <c r="H226">
        <v>115</v>
      </c>
      <c r="I226">
        <v>115</v>
      </c>
    </row>
    <row r="227" spans="1:9">
      <c r="A227" t="s">
        <v>327</v>
      </c>
      <c r="B227">
        <v>240</v>
      </c>
      <c r="C227">
        <v>240</v>
      </c>
      <c r="D227">
        <v>204</v>
      </c>
      <c r="E227">
        <v>229</v>
      </c>
      <c r="F227">
        <v>256</v>
      </c>
      <c r="G227">
        <v>256</v>
      </c>
      <c r="H227">
        <v>111</v>
      </c>
      <c r="I227">
        <v>115</v>
      </c>
    </row>
    <row r="228" spans="1:9">
      <c r="A228" t="s">
        <v>328</v>
      </c>
      <c r="B228">
        <v>240</v>
      </c>
      <c r="C228">
        <v>242</v>
      </c>
      <c r="D228">
        <v>201</v>
      </c>
      <c r="E228">
        <v>229</v>
      </c>
      <c r="F228">
        <v>254</v>
      </c>
      <c r="G228">
        <v>256</v>
      </c>
      <c r="H228">
        <v>111</v>
      </c>
      <c r="I228">
        <v>115</v>
      </c>
    </row>
    <row r="229" spans="1:9">
      <c r="A229" t="s">
        <v>329</v>
      </c>
      <c r="B229">
        <v>240</v>
      </c>
      <c r="C229">
        <v>242</v>
      </c>
      <c r="D229">
        <v>210</v>
      </c>
      <c r="E229">
        <v>210</v>
      </c>
      <c r="F229" t="s">
        <v>509</v>
      </c>
      <c r="G229" t="s">
        <v>509</v>
      </c>
      <c r="H229">
        <v>111</v>
      </c>
      <c r="I229">
        <v>111</v>
      </c>
    </row>
    <row r="230" spans="1:9">
      <c r="A230" t="s">
        <v>330</v>
      </c>
      <c r="B230">
        <v>240</v>
      </c>
      <c r="C230">
        <v>242</v>
      </c>
      <c r="D230">
        <v>210</v>
      </c>
      <c r="E230">
        <v>229</v>
      </c>
      <c r="F230">
        <v>250</v>
      </c>
      <c r="G230">
        <v>256</v>
      </c>
      <c r="H230" t="s">
        <v>509</v>
      </c>
      <c r="I230" t="s">
        <v>509</v>
      </c>
    </row>
    <row r="231" spans="1:9">
      <c r="A231" t="s">
        <v>332</v>
      </c>
      <c r="B231">
        <v>240</v>
      </c>
      <c r="C231">
        <v>240</v>
      </c>
      <c r="D231" t="s">
        <v>509</v>
      </c>
      <c r="E231" t="s">
        <v>509</v>
      </c>
      <c r="F231">
        <v>250</v>
      </c>
      <c r="G231">
        <v>256</v>
      </c>
      <c r="H231">
        <v>111</v>
      </c>
      <c r="I231">
        <v>115</v>
      </c>
    </row>
    <row r="232" spans="1:9">
      <c r="A232" t="s">
        <v>333</v>
      </c>
      <c r="B232">
        <v>240</v>
      </c>
      <c r="C232">
        <v>240</v>
      </c>
      <c r="D232">
        <v>210</v>
      </c>
      <c r="E232">
        <v>210</v>
      </c>
      <c r="F232">
        <v>256</v>
      </c>
      <c r="G232">
        <v>258</v>
      </c>
      <c r="H232">
        <v>115</v>
      </c>
      <c r="I232">
        <v>117</v>
      </c>
    </row>
    <row r="233" spans="1:9">
      <c r="A233" t="s">
        <v>489</v>
      </c>
    </row>
    <row r="234" spans="1:9">
      <c r="A234" t="s">
        <v>500</v>
      </c>
      <c r="B234" t="s">
        <v>457</v>
      </c>
      <c r="D234" t="s">
        <v>458</v>
      </c>
      <c r="F234" t="s">
        <v>459</v>
      </c>
      <c r="H234" t="s">
        <v>460</v>
      </c>
    </row>
    <row r="235" spans="1:9">
      <c r="A235" t="s">
        <v>133</v>
      </c>
      <c r="B235">
        <v>240</v>
      </c>
      <c r="C235">
        <v>240</v>
      </c>
      <c r="D235">
        <v>210</v>
      </c>
      <c r="E235">
        <v>212</v>
      </c>
      <c r="F235" t="s">
        <v>509</v>
      </c>
      <c r="G235" t="s">
        <v>509</v>
      </c>
      <c r="H235">
        <v>111</v>
      </c>
      <c r="I235">
        <v>115</v>
      </c>
    </row>
    <row r="236" spans="1:9">
      <c r="A236" t="s">
        <v>134</v>
      </c>
      <c r="B236">
        <v>240</v>
      </c>
      <c r="C236">
        <v>242</v>
      </c>
      <c r="D236">
        <v>218</v>
      </c>
      <c r="E236">
        <v>229</v>
      </c>
      <c r="F236" t="s">
        <v>509</v>
      </c>
      <c r="G236" t="s">
        <v>509</v>
      </c>
      <c r="H236">
        <v>115</v>
      </c>
      <c r="I236">
        <v>115</v>
      </c>
    </row>
    <row r="237" spans="1:9">
      <c r="A237" t="s">
        <v>135</v>
      </c>
      <c r="B237">
        <v>240</v>
      </c>
      <c r="C237">
        <v>246</v>
      </c>
      <c r="D237" t="s">
        <v>509</v>
      </c>
      <c r="E237" t="s">
        <v>509</v>
      </c>
      <c r="F237" t="s">
        <v>509</v>
      </c>
      <c r="G237" t="s">
        <v>509</v>
      </c>
      <c r="H237" t="s">
        <v>509</v>
      </c>
      <c r="I237" t="s">
        <v>509</v>
      </c>
    </row>
    <row r="238" spans="1:9">
      <c r="A238" t="s">
        <v>136</v>
      </c>
      <c r="B238">
        <v>240</v>
      </c>
      <c r="C238">
        <v>242</v>
      </c>
      <c r="D238">
        <v>212</v>
      </c>
      <c r="E238">
        <v>218</v>
      </c>
      <c r="F238">
        <v>250</v>
      </c>
      <c r="G238">
        <v>250</v>
      </c>
      <c r="H238">
        <v>111</v>
      </c>
      <c r="I238">
        <v>115</v>
      </c>
    </row>
    <row r="239" spans="1:9">
      <c r="A239" t="s">
        <v>137</v>
      </c>
      <c r="B239">
        <v>240</v>
      </c>
      <c r="C239">
        <v>242</v>
      </c>
      <c r="D239" t="s">
        <v>509</v>
      </c>
      <c r="E239" t="s">
        <v>509</v>
      </c>
      <c r="F239">
        <v>256</v>
      </c>
      <c r="G239">
        <v>256</v>
      </c>
      <c r="H239">
        <v>111</v>
      </c>
      <c r="I239">
        <v>115</v>
      </c>
    </row>
    <row r="240" spans="1:9">
      <c r="A240" t="s">
        <v>138</v>
      </c>
      <c r="B240">
        <v>240</v>
      </c>
      <c r="C240">
        <v>242</v>
      </c>
      <c r="D240">
        <v>212</v>
      </c>
      <c r="E240">
        <v>218</v>
      </c>
      <c r="F240">
        <v>250</v>
      </c>
      <c r="G240">
        <v>256</v>
      </c>
      <c r="H240">
        <v>111</v>
      </c>
      <c r="I240">
        <v>115</v>
      </c>
    </row>
    <row r="241" spans="1:9">
      <c r="A241" t="s">
        <v>139</v>
      </c>
      <c r="B241">
        <v>246</v>
      </c>
      <c r="C241">
        <v>246</v>
      </c>
      <c r="D241">
        <v>210</v>
      </c>
      <c r="E241">
        <v>218</v>
      </c>
      <c r="F241">
        <v>250</v>
      </c>
      <c r="G241">
        <v>250</v>
      </c>
      <c r="H241">
        <v>111</v>
      </c>
      <c r="I241">
        <v>115</v>
      </c>
    </row>
    <row r="242" spans="1:9">
      <c r="A242" t="s">
        <v>140</v>
      </c>
      <c r="B242">
        <v>240</v>
      </c>
      <c r="C242">
        <v>240</v>
      </c>
      <c r="D242">
        <v>212</v>
      </c>
      <c r="E242">
        <v>229</v>
      </c>
      <c r="F242" t="s">
        <v>509</v>
      </c>
      <c r="G242" t="s">
        <v>509</v>
      </c>
      <c r="H242">
        <v>111</v>
      </c>
      <c r="I242">
        <v>115</v>
      </c>
    </row>
    <row r="243" spans="1:9">
      <c r="A243" t="s">
        <v>141</v>
      </c>
      <c r="B243">
        <v>242</v>
      </c>
      <c r="C243">
        <v>242</v>
      </c>
      <c r="D243">
        <v>210</v>
      </c>
      <c r="E243">
        <v>210</v>
      </c>
      <c r="F243" t="s">
        <v>509</v>
      </c>
      <c r="G243" t="s">
        <v>509</v>
      </c>
      <c r="H243" t="s">
        <v>509</v>
      </c>
      <c r="I243" t="s">
        <v>509</v>
      </c>
    </row>
    <row r="244" spans="1:9">
      <c r="A244" t="s">
        <v>142</v>
      </c>
      <c r="B244">
        <v>240</v>
      </c>
      <c r="C244">
        <v>242</v>
      </c>
      <c r="D244">
        <v>209</v>
      </c>
      <c r="E244">
        <v>212</v>
      </c>
      <c r="F244" t="s">
        <v>509</v>
      </c>
      <c r="G244" t="s">
        <v>509</v>
      </c>
      <c r="H244" t="s">
        <v>509</v>
      </c>
      <c r="I244" t="s">
        <v>509</v>
      </c>
    </row>
    <row r="245" spans="1:9">
      <c r="A245" t="s">
        <v>143</v>
      </c>
      <c r="B245" t="s">
        <v>509</v>
      </c>
      <c r="C245" t="s">
        <v>509</v>
      </c>
      <c r="D245" t="s">
        <v>509</v>
      </c>
      <c r="E245" t="s">
        <v>509</v>
      </c>
      <c r="F245" t="s">
        <v>509</v>
      </c>
      <c r="G245" t="s">
        <v>509</v>
      </c>
      <c r="H245" t="s">
        <v>509</v>
      </c>
      <c r="I245" t="s">
        <v>509</v>
      </c>
    </row>
    <row r="246" spans="1:9">
      <c r="A246" t="s">
        <v>144</v>
      </c>
      <c r="B246">
        <v>240</v>
      </c>
      <c r="C246">
        <v>240</v>
      </c>
      <c r="D246">
        <v>212</v>
      </c>
      <c r="E246">
        <v>216</v>
      </c>
      <c r="F246" t="s">
        <v>509</v>
      </c>
      <c r="G246" t="s">
        <v>509</v>
      </c>
      <c r="H246">
        <v>111</v>
      </c>
      <c r="I246">
        <v>115</v>
      </c>
    </row>
    <row r="247" spans="1:9">
      <c r="A247" t="s">
        <v>145</v>
      </c>
      <c r="B247">
        <v>240</v>
      </c>
      <c r="C247">
        <v>242</v>
      </c>
      <c r="D247">
        <v>210</v>
      </c>
      <c r="E247">
        <v>210</v>
      </c>
      <c r="F247">
        <v>254</v>
      </c>
      <c r="G247">
        <v>256</v>
      </c>
      <c r="H247" t="s">
        <v>509</v>
      </c>
      <c r="I247" t="s">
        <v>509</v>
      </c>
    </row>
    <row r="248" spans="1:9">
      <c r="A248" t="s">
        <v>146</v>
      </c>
      <c r="B248" t="s">
        <v>509</v>
      </c>
      <c r="C248" t="s">
        <v>509</v>
      </c>
      <c r="D248">
        <v>218</v>
      </c>
      <c r="E248">
        <v>229</v>
      </c>
      <c r="F248">
        <v>254</v>
      </c>
      <c r="G248">
        <v>256</v>
      </c>
      <c r="H248" t="s">
        <v>509</v>
      </c>
      <c r="I248" t="s">
        <v>509</v>
      </c>
    </row>
    <row r="249" spans="1:9">
      <c r="A249" t="s">
        <v>147</v>
      </c>
      <c r="B249" t="s">
        <v>509</v>
      </c>
      <c r="C249" t="s">
        <v>509</v>
      </c>
      <c r="D249" t="s">
        <v>509</v>
      </c>
      <c r="E249" t="s">
        <v>509</v>
      </c>
      <c r="F249">
        <v>256</v>
      </c>
      <c r="G249">
        <v>256</v>
      </c>
      <c r="H249" t="s">
        <v>509</v>
      </c>
      <c r="I249" t="s">
        <v>509</v>
      </c>
    </row>
    <row r="250" spans="1:9">
      <c r="A250" t="s">
        <v>148</v>
      </c>
      <c r="B250" t="s">
        <v>509</v>
      </c>
      <c r="C250" t="s">
        <v>509</v>
      </c>
      <c r="D250" t="s">
        <v>509</v>
      </c>
      <c r="E250" t="s">
        <v>509</v>
      </c>
      <c r="F250" t="s">
        <v>509</v>
      </c>
      <c r="G250" t="s">
        <v>509</v>
      </c>
      <c r="H250" t="s">
        <v>509</v>
      </c>
      <c r="I250" t="s">
        <v>509</v>
      </c>
    </row>
    <row r="251" spans="1:9">
      <c r="A251" t="s">
        <v>149</v>
      </c>
      <c r="B251">
        <v>242</v>
      </c>
      <c r="C251">
        <v>250</v>
      </c>
      <c r="D251">
        <v>210</v>
      </c>
      <c r="E251">
        <v>216</v>
      </c>
      <c r="F251" t="s">
        <v>509</v>
      </c>
      <c r="G251" t="s">
        <v>509</v>
      </c>
      <c r="H251" t="s">
        <v>509</v>
      </c>
      <c r="I251" t="s">
        <v>509</v>
      </c>
    </row>
    <row r="252" spans="1:9">
      <c r="A252" t="s">
        <v>489</v>
      </c>
    </row>
    <row r="253" spans="1:9">
      <c r="A253" t="s">
        <v>499</v>
      </c>
      <c r="B253" t="s">
        <v>457</v>
      </c>
      <c r="D253" t="s">
        <v>458</v>
      </c>
      <c r="F253" t="s">
        <v>459</v>
      </c>
      <c r="H253" t="s">
        <v>460</v>
      </c>
    </row>
    <row r="254" spans="1:9">
      <c r="A254" t="s">
        <v>113</v>
      </c>
      <c r="B254">
        <v>242</v>
      </c>
      <c r="C254">
        <v>244</v>
      </c>
      <c r="D254">
        <v>199</v>
      </c>
      <c r="E254">
        <v>218</v>
      </c>
      <c r="F254">
        <v>250</v>
      </c>
      <c r="G254">
        <v>250</v>
      </c>
      <c r="H254" t="s">
        <v>509</v>
      </c>
      <c r="I254" t="s">
        <v>509</v>
      </c>
    </row>
    <row r="255" spans="1:9">
      <c r="A255" t="s">
        <v>114</v>
      </c>
      <c r="B255">
        <v>242</v>
      </c>
      <c r="C255">
        <v>242</v>
      </c>
      <c r="D255" t="s">
        <v>509</v>
      </c>
      <c r="E255" t="s">
        <v>509</v>
      </c>
      <c r="F255">
        <v>250</v>
      </c>
      <c r="G255">
        <v>254</v>
      </c>
      <c r="H255">
        <v>111</v>
      </c>
      <c r="I255">
        <v>115</v>
      </c>
    </row>
    <row r="256" spans="1:9">
      <c r="A256" t="s">
        <v>115</v>
      </c>
      <c r="B256" t="s">
        <v>509</v>
      </c>
      <c r="C256" t="s">
        <v>509</v>
      </c>
      <c r="D256">
        <v>210</v>
      </c>
      <c r="E256">
        <v>212</v>
      </c>
      <c r="F256" t="s">
        <v>509</v>
      </c>
      <c r="G256" t="s">
        <v>509</v>
      </c>
      <c r="H256">
        <v>115</v>
      </c>
      <c r="I256">
        <v>115</v>
      </c>
    </row>
    <row r="257" spans="1:9">
      <c r="A257" t="s">
        <v>116</v>
      </c>
      <c r="B257">
        <v>240</v>
      </c>
      <c r="C257">
        <v>242</v>
      </c>
      <c r="D257">
        <v>207</v>
      </c>
      <c r="E257">
        <v>212</v>
      </c>
      <c r="F257" t="s">
        <v>509</v>
      </c>
      <c r="G257" t="s">
        <v>509</v>
      </c>
      <c r="H257">
        <v>111</v>
      </c>
      <c r="I257">
        <v>115</v>
      </c>
    </row>
    <row r="258" spans="1:9">
      <c r="A258" t="s">
        <v>117</v>
      </c>
      <c r="B258" t="s">
        <v>509</v>
      </c>
      <c r="C258" t="s">
        <v>509</v>
      </c>
      <c r="D258" t="s">
        <v>509</v>
      </c>
      <c r="E258" t="s">
        <v>509</v>
      </c>
      <c r="F258">
        <v>250</v>
      </c>
      <c r="G258">
        <v>256</v>
      </c>
      <c r="H258" t="s">
        <v>509</v>
      </c>
      <c r="I258" t="s">
        <v>509</v>
      </c>
    </row>
    <row r="259" spans="1:9">
      <c r="A259" t="s">
        <v>118</v>
      </c>
      <c r="B259">
        <v>240</v>
      </c>
      <c r="C259">
        <v>242</v>
      </c>
      <c r="D259">
        <v>209</v>
      </c>
      <c r="E259">
        <v>210</v>
      </c>
      <c r="F259" t="s">
        <v>509</v>
      </c>
      <c r="G259" t="s">
        <v>509</v>
      </c>
      <c r="H259">
        <v>111</v>
      </c>
      <c r="I259">
        <v>115</v>
      </c>
    </row>
    <row r="260" spans="1:9">
      <c r="A260" t="s">
        <v>119</v>
      </c>
      <c r="B260">
        <v>240</v>
      </c>
      <c r="C260">
        <v>240</v>
      </c>
      <c r="D260" t="s">
        <v>509</v>
      </c>
      <c r="E260" t="s">
        <v>509</v>
      </c>
      <c r="F260">
        <v>256</v>
      </c>
      <c r="G260">
        <v>260</v>
      </c>
      <c r="H260">
        <v>111</v>
      </c>
      <c r="I260">
        <v>115</v>
      </c>
    </row>
    <row r="261" spans="1:9">
      <c r="A261" t="s">
        <v>120</v>
      </c>
      <c r="B261">
        <v>240</v>
      </c>
      <c r="C261">
        <v>242</v>
      </c>
      <c r="D261">
        <v>210</v>
      </c>
      <c r="E261">
        <v>214</v>
      </c>
      <c r="F261">
        <v>250</v>
      </c>
      <c r="G261">
        <v>258</v>
      </c>
      <c r="H261">
        <v>111</v>
      </c>
      <c r="I261">
        <v>111</v>
      </c>
    </row>
    <row r="262" spans="1:9">
      <c r="A262" t="s">
        <v>121</v>
      </c>
      <c r="B262">
        <v>240</v>
      </c>
      <c r="C262">
        <v>240</v>
      </c>
      <c r="D262">
        <v>212</v>
      </c>
      <c r="E262">
        <v>229</v>
      </c>
      <c r="F262">
        <v>250</v>
      </c>
      <c r="G262">
        <v>250</v>
      </c>
      <c r="H262">
        <v>111</v>
      </c>
      <c r="I262">
        <v>111</v>
      </c>
    </row>
    <row r="263" spans="1:9">
      <c r="A263" t="s">
        <v>122</v>
      </c>
      <c r="B263">
        <v>240</v>
      </c>
      <c r="C263">
        <v>242</v>
      </c>
      <c r="D263" t="s">
        <v>509</v>
      </c>
      <c r="E263" t="s">
        <v>509</v>
      </c>
      <c r="F263" t="s">
        <v>509</v>
      </c>
      <c r="G263" t="s">
        <v>509</v>
      </c>
      <c r="H263" t="s">
        <v>509</v>
      </c>
      <c r="I263" t="s">
        <v>509</v>
      </c>
    </row>
    <row r="264" spans="1:9">
      <c r="A264" t="s">
        <v>123</v>
      </c>
      <c r="B264">
        <v>240</v>
      </c>
      <c r="C264">
        <v>240</v>
      </c>
      <c r="D264">
        <v>210</v>
      </c>
      <c r="E264">
        <v>216</v>
      </c>
      <c r="F264" t="s">
        <v>509</v>
      </c>
      <c r="G264" t="s">
        <v>509</v>
      </c>
      <c r="H264">
        <v>111</v>
      </c>
      <c r="I264">
        <v>111</v>
      </c>
    </row>
    <row r="265" spans="1:9">
      <c r="A265" t="s">
        <v>124</v>
      </c>
      <c r="B265">
        <v>240</v>
      </c>
      <c r="C265">
        <v>240</v>
      </c>
      <c r="D265">
        <v>212</v>
      </c>
      <c r="E265">
        <v>229</v>
      </c>
      <c r="F265" t="s">
        <v>509</v>
      </c>
      <c r="G265" t="s">
        <v>509</v>
      </c>
      <c r="H265">
        <v>115</v>
      </c>
      <c r="I265">
        <v>115</v>
      </c>
    </row>
    <row r="266" spans="1:9">
      <c r="A266" t="s">
        <v>125</v>
      </c>
      <c r="B266">
        <v>240</v>
      </c>
      <c r="C266">
        <v>240</v>
      </c>
      <c r="D266">
        <v>210</v>
      </c>
      <c r="E266">
        <v>229</v>
      </c>
      <c r="F266">
        <v>250</v>
      </c>
      <c r="G266">
        <v>256</v>
      </c>
      <c r="H266">
        <v>111</v>
      </c>
      <c r="I266">
        <v>115</v>
      </c>
    </row>
    <row r="267" spans="1:9">
      <c r="A267" t="s">
        <v>126</v>
      </c>
      <c r="B267">
        <v>242</v>
      </c>
      <c r="C267">
        <v>242</v>
      </c>
      <c r="D267">
        <v>210</v>
      </c>
      <c r="E267">
        <v>210</v>
      </c>
      <c r="F267" t="s">
        <v>509</v>
      </c>
      <c r="G267" t="s">
        <v>509</v>
      </c>
      <c r="H267">
        <v>111</v>
      </c>
      <c r="I267">
        <v>111</v>
      </c>
    </row>
    <row r="268" spans="1:9">
      <c r="A268" t="s">
        <v>127</v>
      </c>
      <c r="B268">
        <v>240</v>
      </c>
      <c r="C268">
        <v>242</v>
      </c>
      <c r="D268">
        <v>209</v>
      </c>
      <c r="E268">
        <v>210</v>
      </c>
      <c r="F268" t="s">
        <v>509</v>
      </c>
      <c r="G268" t="s">
        <v>509</v>
      </c>
      <c r="H268">
        <v>115</v>
      </c>
      <c r="I268">
        <v>115</v>
      </c>
    </row>
    <row r="269" spans="1:9">
      <c r="A269" t="s">
        <v>128</v>
      </c>
      <c r="B269">
        <v>242</v>
      </c>
      <c r="C269">
        <v>246</v>
      </c>
      <c r="D269">
        <v>212</v>
      </c>
      <c r="E269">
        <v>229</v>
      </c>
      <c r="F269">
        <v>254</v>
      </c>
      <c r="G269">
        <v>256</v>
      </c>
      <c r="H269" t="s">
        <v>509</v>
      </c>
      <c r="I269" t="s">
        <v>509</v>
      </c>
    </row>
    <row r="270" spans="1:9">
      <c r="A270" t="s">
        <v>129</v>
      </c>
      <c r="B270">
        <v>240</v>
      </c>
      <c r="C270">
        <v>240</v>
      </c>
      <c r="D270">
        <v>210</v>
      </c>
      <c r="E270">
        <v>229</v>
      </c>
      <c r="F270">
        <v>254</v>
      </c>
      <c r="G270">
        <v>256</v>
      </c>
      <c r="H270" t="s">
        <v>509</v>
      </c>
      <c r="I270" t="s">
        <v>509</v>
      </c>
    </row>
    <row r="271" spans="1:9">
      <c r="A271" t="s">
        <v>130</v>
      </c>
      <c r="B271">
        <v>240</v>
      </c>
      <c r="C271">
        <v>242</v>
      </c>
      <c r="D271">
        <v>210</v>
      </c>
      <c r="E271">
        <v>218</v>
      </c>
      <c r="F271" t="s">
        <v>509</v>
      </c>
      <c r="G271" t="s">
        <v>509</v>
      </c>
      <c r="H271">
        <v>111</v>
      </c>
      <c r="I271">
        <v>111</v>
      </c>
    </row>
    <row r="272" spans="1:9">
      <c r="A272" t="s">
        <v>131</v>
      </c>
      <c r="B272">
        <v>242</v>
      </c>
      <c r="C272">
        <v>250</v>
      </c>
      <c r="D272">
        <v>220</v>
      </c>
      <c r="E272">
        <v>229</v>
      </c>
      <c r="F272" t="s">
        <v>509</v>
      </c>
      <c r="G272" t="s">
        <v>509</v>
      </c>
      <c r="H272">
        <v>111</v>
      </c>
      <c r="I272">
        <v>111</v>
      </c>
    </row>
    <row r="273" spans="1:9">
      <c r="A273" t="s">
        <v>132</v>
      </c>
      <c r="B273">
        <v>242</v>
      </c>
      <c r="C273">
        <v>246</v>
      </c>
      <c r="D273">
        <v>207</v>
      </c>
      <c r="E273">
        <v>207</v>
      </c>
      <c r="F273" t="s">
        <v>509</v>
      </c>
      <c r="G273" t="s">
        <v>509</v>
      </c>
      <c r="H273" t="s">
        <v>509</v>
      </c>
      <c r="I273" t="s">
        <v>509</v>
      </c>
    </row>
    <row r="274" spans="1:9">
      <c r="A274" t="s">
        <v>489</v>
      </c>
    </row>
    <row r="275" spans="1:9">
      <c r="A275" t="s">
        <v>498</v>
      </c>
      <c r="B275" t="s">
        <v>457</v>
      </c>
      <c r="D275" t="s">
        <v>458</v>
      </c>
      <c r="F275" t="s">
        <v>459</v>
      </c>
      <c r="H275" t="s">
        <v>460</v>
      </c>
    </row>
    <row r="276" spans="1:9">
      <c r="A276" t="s">
        <v>92</v>
      </c>
      <c r="B276">
        <v>240</v>
      </c>
      <c r="C276">
        <v>240</v>
      </c>
      <c r="D276">
        <v>210</v>
      </c>
      <c r="E276">
        <v>210</v>
      </c>
      <c r="F276" t="s">
        <v>509</v>
      </c>
      <c r="G276" t="s">
        <v>509</v>
      </c>
      <c r="H276" t="s">
        <v>509</v>
      </c>
      <c r="I276" t="s">
        <v>509</v>
      </c>
    </row>
    <row r="277" spans="1:9">
      <c r="A277" t="s">
        <v>93</v>
      </c>
      <c r="B277">
        <v>240</v>
      </c>
      <c r="C277">
        <v>240</v>
      </c>
      <c r="D277" t="s">
        <v>509</v>
      </c>
      <c r="E277" t="s">
        <v>509</v>
      </c>
      <c r="F277" t="s">
        <v>509</v>
      </c>
      <c r="G277" t="s">
        <v>509</v>
      </c>
      <c r="H277">
        <v>111</v>
      </c>
      <c r="I277">
        <v>111</v>
      </c>
    </row>
    <row r="278" spans="1:9">
      <c r="A278" t="s">
        <v>94</v>
      </c>
      <c r="B278">
        <v>240</v>
      </c>
      <c r="C278">
        <v>244</v>
      </c>
      <c r="D278">
        <v>210</v>
      </c>
      <c r="E278">
        <v>212</v>
      </c>
      <c r="F278" t="s">
        <v>509</v>
      </c>
      <c r="G278" t="s">
        <v>509</v>
      </c>
      <c r="H278">
        <v>111</v>
      </c>
      <c r="I278">
        <v>115</v>
      </c>
    </row>
    <row r="279" spans="1:9">
      <c r="A279" t="s">
        <v>95</v>
      </c>
      <c r="B279">
        <v>240</v>
      </c>
      <c r="C279">
        <v>242</v>
      </c>
      <c r="D279">
        <v>210</v>
      </c>
      <c r="E279">
        <v>210</v>
      </c>
      <c r="F279" t="s">
        <v>509</v>
      </c>
      <c r="G279" t="s">
        <v>509</v>
      </c>
      <c r="H279">
        <v>111</v>
      </c>
      <c r="I279">
        <v>115</v>
      </c>
    </row>
    <row r="280" spans="1:9">
      <c r="A280" t="s">
        <v>96</v>
      </c>
      <c r="B280">
        <v>242</v>
      </c>
      <c r="C280">
        <v>242</v>
      </c>
      <c r="D280">
        <v>209</v>
      </c>
      <c r="E280">
        <v>212</v>
      </c>
      <c r="F280">
        <v>248</v>
      </c>
      <c r="G280">
        <v>250</v>
      </c>
      <c r="H280">
        <v>111</v>
      </c>
      <c r="I280">
        <v>111</v>
      </c>
    </row>
    <row r="281" spans="1:9">
      <c r="A281" t="s">
        <v>97</v>
      </c>
      <c r="B281">
        <v>240</v>
      </c>
      <c r="C281">
        <v>240</v>
      </c>
      <c r="D281">
        <v>210</v>
      </c>
      <c r="E281">
        <v>212</v>
      </c>
      <c r="F281" t="s">
        <v>509</v>
      </c>
      <c r="G281" t="s">
        <v>509</v>
      </c>
      <c r="H281">
        <v>115</v>
      </c>
      <c r="I281">
        <v>115</v>
      </c>
    </row>
    <row r="282" spans="1:9">
      <c r="A282" t="s">
        <v>99</v>
      </c>
      <c r="B282">
        <v>240</v>
      </c>
      <c r="C282">
        <v>240</v>
      </c>
      <c r="D282">
        <v>210</v>
      </c>
      <c r="E282">
        <v>229</v>
      </c>
      <c r="F282" t="s">
        <v>509</v>
      </c>
      <c r="G282" t="s">
        <v>509</v>
      </c>
      <c r="H282" t="s">
        <v>509</v>
      </c>
      <c r="I282" t="s">
        <v>509</v>
      </c>
    </row>
    <row r="283" spans="1:9">
      <c r="A283" t="s">
        <v>100</v>
      </c>
      <c r="B283">
        <v>240</v>
      </c>
      <c r="C283">
        <v>244</v>
      </c>
      <c r="D283">
        <v>204</v>
      </c>
      <c r="E283">
        <v>210</v>
      </c>
      <c r="F283">
        <v>250</v>
      </c>
      <c r="G283">
        <v>256</v>
      </c>
      <c r="H283">
        <v>111</v>
      </c>
      <c r="I283">
        <v>111</v>
      </c>
    </row>
    <row r="284" spans="1:9">
      <c r="A284" t="s">
        <v>101</v>
      </c>
      <c r="B284">
        <v>240</v>
      </c>
      <c r="C284">
        <v>242</v>
      </c>
      <c r="D284">
        <v>212</v>
      </c>
      <c r="E284">
        <v>216</v>
      </c>
      <c r="F284">
        <v>256</v>
      </c>
      <c r="G284">
        <v>258</v>
      </c>
      <c r="H284">
        <v>111</v>
      </c>
      <c r="I284">
        <v>111</v>
      </c>
    </row>
    <row r="285" spans="1:9">
      <c r="A285" t="s">
        <v>102</v>
      </c>
      <c r="B285">
        <v>240</v>
      </c>
      <c r="C285">
        <v>242</v>
      </c>
      <c r="D285">
        <v>210</v>
      </c>
      <c r="E285">
        <v>216</v>
      </c>
      <c r="F285">
        <v>256</v>
      </c>
      <c r="G285">
        <v>256</v>
      </c>
      <c r="H285">
        <v>115</v>
      </c>
      <c r="I285">
        <v>115</v>
      </c>
    </row>
    <row r="286" spans="1:9">
      <c r="A286" t="s">
        <v>103</v>
      </c>
      <c r="B286">
        <v>242</v>
      </c>
      <c r="C286">
        <v>246</v>
      </c>
      <c r="D286">
        <v>210</v>
      </c>
      <c r="E286">
        <v>222</v>
      </c>
      <c r="F286">
        <v>256</v>
      </c>
      <c r="G286">
        <v>256</v>
      </c>
      <c r="H286">
        <v>111</v>
      </c>
      <c r="I286">
        <v>113</v>
      </c>
    </row>
    <row r="287" spans="1:9">
      <c r="A287" t="s">
        <v>104</v>
      </c>
      <c r="B287">
        <v>240</v>
      </c>
      <c r="C287">
        <v>240</v>
      </c>
      <c r="D287" t="s">
        <v>509</v>
      </c>
      <c r="E287" t="s">
        <v>509</v>
      </c>
      <c r="F287">
        <v>248</v>
      </c>
      <c r="G287">
        <v>256</v>
      </c>
      <c r="H287">
        <v>111</v>
      </c>
      <c r="I287">
        <v>111</v>
      </c>
    </row>
    <row r="288" spans="1:9">
      <c r="A288" t="s">
        <v>105</v>
      </c>
      <c r="B288" t="s">
        <v>509</v>
      </c>
      <c r="C288" t="s">
        <v>509</v>
      </c>
      <c r="D288" t="s">
        <v>509</v>
      </c>
      <c r="E288" t="s">
        <v>509</v>
      </c>
      <c r="F288" t="s">
        <v>509</v>
      </c>
      <c r="G288" t="s">
        <v>509</v>
      </c>
      <c r="H288" t="s">
        <v>509</v>
      </c>
      <c r="I288" t="s">
        <v>509</v>
      </c>
    </row>
    <row r="289" spans="1:9">
      <c r="A289" t="s">
        <v>107</v>
      </c>
      <c r="B289">
        <v>242</v>
      </c>
      <c r="C289">
        <v>242</v>
      </c>
      <c r="D289">
        <v>209</v>
      </c>
      <c r="E289">
        <v>212</v>
      </c>
      <c r="F289" t="s">
        <v>509</v>
      </c>
      <c r="G289" t="s">
        <v>509</v>
      </c>
      <c r="H289" t="s">
        <v>509</v>
      </c>
      <c r="I289" t="s">
        <v>509</v>
      </c>
    </row>
    <row r="290" spans="1:9">
      <c r="A290" t="s">
        <v>108</v>
      </c>
      <c r="B290">
        <v>242</v>
      </c>
      <c r="C290">
        <v>246</v>
      </c>
      <c r="D290">
        <v>209</v>
      </c>
      <c r="E290">
        <v>212</v>
      </c>
      <c r="F290">
        <v>250</v>
      </c>
      <c r="G290">
        <v>254</v>
      </c>
      <c r="H290" t="s">
        <v>509</v>
      </c>
      <c r="I290" t="s">
        <v>509</v>
      </c>
    </row>
    <row r="291" spans="1:9">
      <c r="A291" t="s">
        <v>109</v>
      </c>
      <c r="B291" t="s">
        <v>509</v>
      </c>
      <c r="C291" t="s">
        <v>509</v>
      </c>
      <c r="D291" t="s">
        <v>509</v>
      </c>
      <c r="E291" t="s">
        <v>509</v>
      </c>
      <c r="F291" t="s">
        <v>509</v>
      </c>
      <c r="G291" t="s">
        <v>509</v>
      </c>
      <c r="H291" t="s">
        <v>509</v>
      </c>
      <c r="I291" t="s">
        <v>509</v>
      </c>
    </row>
    <row r="292" spans="1:9">
      <c r="A292" t="s">
        <v>110</v>
      </c>
      <c r="B292">
        <v>242</v>
      </c>
      <c r="C292">
        <v>246</v>
      </c>
      <c r="D292">
        <v>212</v>
      </c>
      <c r="E292">
        <v>229</v>
      </c>
      <c r="F292" t="s">
        <v>509</v>
      </c>
      <c r="G292" t="s">
        <v>509</v>
      </c>
      <c r="H292">
        <v>115</v>
      </c>
      <c r="I292">
        <v>115</v>
      </c>
    </row>
    <row r="293" spans="1:9">
      <c r="A293" t="s">
        <v>111</v>
      </c>
      <c r="B293">
        <v>240</v>
      </c>
      <c r="C293">
        <v>242</v>
      </c>
      <c r="D293">
        <v>210</v>
      </c>
      <c r="E293">
        <v>212</v>
      </c>
      <c r="F293" t="s">
        <v>509</v>
      </c>
      <c r="G293" t="s">
        <v>509</v>
      </c>
      <c r="H293">
        <v>111</v>
      </c>
      <c r="I293">
        <v>111</v>
      </c>
    </row>
    <row r="294" spans="1:9">
      <c r="A294" t="s">
        <v>112</v>
      </c>
      <c r="B294">
        <v>242</v>
      </c>
      <c r="C294">
        <v>244</v>
      </c>
      <c r="D294">
        <v>199</v>
      </c>
      <c r="E294">
        <v>218</v>
      </c>
      <c r="F294" t="s">
        <v>509</v>
      </c>
      <c r="G294" t="s">
        <v>509</v>
      </c>
      <c r="H294">
        <v>111</v>
      </c>
      <c r="I294">
        <v>115</v>
      </c>
    </row>
    <row r="295" spans="1:9">
      <c r="A295" t="s">
        <v>489</v>
      </c>
    </row>
    <row r="296" spans="1:9">
      <c r="A296" t="s">
        <v>497</v>
      </c>
      <c r="B296" t="s">
        <v>457</v>
      </c>
      <c r="D296" t="s">
        <v>458</v>
      </c>
      <c r="F296" t="s">
        <v>459</v>
      </c>
      <c r="H296" t="s">
        <v>460</v>
      </c>
    </row>
    <row r="297" spans="1:9">
      <c r="A297" t="s">
        <v>150</v>
      </c>
      <c r="B297">
        <v>240</v>
      </c>
      <c r="C297">
        <v>242</v>
      </c>
      <c r="D297">
        <v>209</v>
      </c>
      <c r="E297">
        <v>210</v>
      </c>
      <c r="F297">
        <v>250</v>
      </c>
      <c r="G297">
        <v>256</v>
      </c>
      <c r="H297" t="s">
        <v>509</v>
      </c>
      <c r="I297" t="s">
        <v>509</v>
      </c>
    </row>
    <row r="298" spans="1:9">
      <c r="A298" t="s">
        <v>151</v>
      </c>
      <c r="B298">
        <v>240</v>
      </c>
      <c r="C298">
        <v>240</v>
      </c>
      <c r="D298">
        <v>210</v>
      </c>
      <c r="E298">
        <v>218</v>
      </c>
      <c r="F298" t="s">
        <v>509</v>
      </c>
      <c r="G298" t="s">
        <v>509</v>
      </c>
      <c r="H298" t="s">
        <v>509</v>
      </c>
      <c r="I298" t="s">
        <v>509</v>
      </c>
    </row>
    <row r="299" spans="1:9">
      <c r="A299" t="s">
        <v>152</v>
      </c>
      <c r="B299">
        <v>242</v>
      </c>
      <c r="C299">
        <v>244</v>
      </c>
      <c r="D299">
        <v>210</v>
      </c>
      <c r="E299">
        <v>216</v>
      </c>
      <c r="F299" t="s">
        <v>509</v>
      </c>
      <c r="G299" t="s">
        <v>509</v>
      </c>
      <c r="H299">
        <v>111</v>
      </c>
      <c r="I299">
        <v>115</v>
      </c>
    </row>
    <row r="300" spans="1:9">
      <c r="A300" t="s">
        <v>153</v>
      </c>
      <c r="B300">
        <v>240</v>
      </c>
      <c r="C300">
        <v>242</v>
      </c>
      <c r="D300" t="s">
        <v>509</v>
      </c>
      <c r="E300" t="s">
        <v>509</v>
      </c>
      <c r="F300">
        <v>250</v>
      </c>
      <c r="G300">
        <v>256</v>
      </c>
      <c r="H300">
        <v>111</v>
      </c>
      <c r="I300">
        <v>111</v>
      </c>
    </row>
    <row r="301" spans="1:9">
      <c r="A301" t="s">
        <v>154</v>
      </c>
      <c r="B301">
        <v>240</v>
      </c>
      <c r="C301">
        <v>246</v>
      </c>
      <c r="D301">
        <v>216</v>
      </c>
      <c r="E301">
        <v>229</v>
      </c>
      <c r="F301">
        <v>256</v>
      </c>
      <c r="G301">
        <v>256</v>
      </c>
      <c r="H301">
        <v>111</v>
      </c>
      <c r="I301">
        <v>115</v>
      </c>
    </row>
    <row r="302" spans="1:9">
      <c r="A302" t="s">
        <v>155</v>
      </c>
      <c r="B302">
        <v>242</v>
      </c>
      <c r="C302">
        <v>246</v>
      </c>
      <c r="D302">
        <v>209</v>
      </c>
      <c r="E302">
        <v>229</v>
      </c>
      <c r="F302" t="s">
        <v>509</v>
      </c>
      <c r="G302" t="s">
        <v>509</v>
      </c>
      <c r="H302">
        <v>115</v>
      </c>
      <c r="I302">
        <v>115</v>
      </c>
    </row>
    <row r="303" spans="1:9">
      <c r="A303" t="s">
        <v>156</v>
      </c>
      <c r="B303">
        <v>240</v>
      </c>
      <c r="C303">
        <v>240</v>
      </c>
      <c r="D303">
        <v>209</v>
      </c>
      <c r="E303">
        <v>212</v>
      </c>
      <c r="F303" t="s">
        <v>509</v>
      </c>
      <c r="G303" t="s">
        <v>509</v>
      </c>
      <c r="H303" t="s">
        <v>509</v>
      </c>
      <c r="I303" t="s">
        <v>509</v>
      </c>
    </row>
    <row r="304" spans="1:9">
      <c r="A304" t="s">
        <v>157</v>
      </c>
      <c r="B304" t="s">
        <v>509</v>
      </c>
      <c r="C304" t="s">
        <v>509</v>
      </c>
      <c r="D304" t="s">
        <v>509</v>
      </c>
      <c r="E304" t="s">
        <v>509</v>
      </c>
      <c r="F304" t="s">
        <v>509</v>
      </c>
      <c r="G304" t="s">
        <v>509</v>
      </c>
      <c r="H304" t="s">
        <v>509</v>
      </c>
      <c r="I304" t="s">
        <v>509</v>
      </c>
    </row>
    <row r="305" spans="1:9">
      <c r="A305" t="s">
        <v>158</v>
      </c>
      <c r="B305">
        <v>242</v>
      </c>
      <c r="C305">
        <v>246</v>
      </c>
      <c r="D305">
        <v>210</v>
      </c>
      <c r="E305">
        <v>210</v>
      </c>
      <c r="F305" t="s">
        <v>509</v>
      </c>
      <c r="G305" t="s">
        <v>509</v>
      </c>
      <c r="H305">
        <v>111</v>
      </c>
      <c r="I305">
        <v>115</v>
      </c>
    </row>
    <row r="306" spans="1:9">
      <c r="A306" t="s">
        <v>159</v>
      </c>
      <c r="B306">
        <v>242</v>
      </c>
      <c r="C306">
        <v>242</v>
      </c>
      <c r="D306">
        <v>210</v>
      </c>
      <c r="E306">
        <v>210</v>
      </c>
      <c r="F306" t="s">
        <v>509</v>
      </c>
      <c r="G306" t="s">
        <v>509</v>
      </c>
      <c r="H306">
        <v>111</v>
      </c>
      <c r="I306">
        <v>115</v>
      </c>
    </row>
    <row r="307" spans="1:9">
      <c r="A307" t="s">
        <v>160</v>
      </c>
      <c r="B307">
        <v>240</v>
      </c>
      <c r="C307">
        <v>240</v>
      </c>
      <c r="D307">
        <v>210</v>
      </c>
      <c r="E307">
        <v>212</v>
      </c>
      <c r="F307" t="s">
        <v>509</v>
      </c>
      <c r="G307" t="s">
        <v>509</v>
      </c>
      <c r="H307">
        <v>111</v>
      </c>
      <c r="I307">
        <v>111</v>
      </c>
    </row>
    <row r="308" spans="1:9">
      <c r="A308" t="s">
        <v>161</v>
      </c>
      <c r="B308">
        <v>240</v>
      </c>
      <c r="C308">
        <v>240</v>
      </c>
      <c r="D308">
        <v>210</v>
      </c>
      <c r="E308">
        <v>210</v>
      </c>
      <c r="F308">
        <v>256</v>
      </c>
      <c r="G308">
        <v>256</v>
      </c>
      <c r="H308">
        <v>111</v>
      </c>
      <c r="I308">
        <v>111</v>
      </c>
    </row>
    <row r="309" spans="1:9">
      <c r="A309" t="s">
        <v>162</v>
      </c>
      <c r="B309">
        <v>240</v>
      </c>
      <c r="C309">
        <v>242</v>
      </c>
      <c r="D309">
        <v>209</v>
      </c>
      <c r="E309">
        <v>210</v>
      </c>
      <c r="F309">
        <v>256</v>
      </c>
      <c r="G309">
        <v>256</v>
      </c>
      <c r="H309" t="s">
        <v>509</v>
      </c>
      <c r="I309" t="s">
        <v>509</v>
      </c>
    </row>
    <row r="310" spans="1:9">
      <c r="A310" t="s">
        <v>163</v>
      </c>
      <c r="B310">
        <v>240</v>
      </c>
      <c r="C310">
        <v>242</v>
      </c>
      <c r="D310">
        <v>212</v>
      </c>
      <c r="E310">
        <v>212</v>
      </c>
      <c r="F310">
        <v>256</v>
      </c>
      <c r="G310">
        <v>256</v>
      </c>
      <c r="H310">
        <v>115</v>
      </c>
      <c r="I310">
        <v>117</v>
      </c>
    </row>
    <row r="311" spans="1:9">
      <c r="A311" t="s">
        <v>164</v>
      </c>
      <c r="B311">
        <v>240</v>
      </c>
      <c r="C311">
        <v>244</v>
      </c>
      <c r="D311" t="s">
        <v>509</v>
      </c>
      <c r="E311" t="s">
        <v>509</v>
      </c>
      <c r="F311" t="s">
        <v>509</v>
      </c>
      <c r="G311" t="s">
        <v>509</v>
      </c>
      <c r="H311">
        <v>111</v>
      </c>
      <c r="I311">
        <v>111</v>
      </c>
    </row>
    <row r="312" spans="1:9">
      <c r="A312" t="s">
        <v>165</v>
      </c>
      <c r="B312">
        <v>246</v>
      </c>
      <c r="C312">
        <v>246</v>
      </c>
      <c r="D312">
        <v>210</v>
      </c>
      <c r="E312">
        <v>212</v>
      </c>
      <c r="F312">
        <v>250</v>
      </c>
      <c r="G312">
        <v>256</v>
      </c>
      <c r="H312">
        <v>111</v>
      </c>
      <c r="I312">
        <v>115</v>
      </c>
    </row>
    <row r="313" spans="1:9">
      <c r="A313" t="s">
        <v>166</v>
      </c>
      <c r="B313">
        <v>242</v>
      </c>
      <c r="C313">
        <v>246</v>
      </c>
      <c r="D313">
        <v>210</v>
      </c>
      <c r="E313">
        <v>212</v>
      </c>
      <c r="F313" t="s">
        <v>509</v>
      </c>
      <c r="G313" t="s">
        <v>509</v>
      </c>
      <c r="H313">
        <v>111</v>
      </c>
      <c r="I313">
        <v>111</v>
      </c>
    </row>
    <row r="314" spans="1:9">
      <c r="A314" t="s">
        <v>167</v>
      </c>
      <c r="B314">
        <v>242</v>
      </c>
      <c r="C314">
        <v>244</v>
      </c>
      <c r="D314">
        <v>210</v>
      </c>
      <c r="E314">
        <v>229</v>
      </c>
      <c r="F314" t="s">
        <v>509</v>
      </c>
      <c r="G314" t="s">
        <v>509</v>
      </c>
      <c r="H314" t="s">
        <v>509</v>
      </c>
      <c r="I314" t="s">
        <v>509</v>
      </c>
    </row>
    <row r="315" spans="1:9">
      <c r="A315" t="s">
        <v>168</v>
      </c>
      <c r="B315">
        <v>240</v>
      </c>
      <c r="C315">
        <v>250</v>
      </c>
      <c r="D315">
        <v>209</v>
      </c>
      <c r="E315">
        <v>218</v>
      </c>
      <c r="F315" t="s">
        <v>509</v>
      </c>
      <c r="G315" t="s">
        <v>509</v>
      </c>
      <c r="H315" t="s">
        <v>509</v>
      </c>
      <c r="I315" t="s">
        <v>509</v>
      </c>
    </row>
    <row r="316" spans="1:9">
      <c r="A316" t="s">
        <v>169</v>
      </c>
      <c r="B316">
        <v>240</v>
      </c>
      <c r="C316">
        <v>240</v>
      </c>
      <c r="D316">
        <v>210</v>
      </c>
      <c r="E316">
        <v>212</v>
      </c>
      <c r="F316" t="s">
        <v>509</v>
      </c>
      <c r="G316" t="s">
        <v>509</v>
      </c>
      <c r="H316" t="s">
        <v>509</v>
      </c>
      <c r="I316" t="s">
        <v>509</v>
      </c>
    </row>
    <row r="317" spans="1:9">
      <c r="A317" t="s">
        <v>489</v>
      </c>
    </row>
    <row r="318" spans="1:9">
      <c r="A318" t="s">
        <v>496</v>
      </c>
      <c r="B318" t="s">
        <v>457</v>
      </c>
      <c r="D318" t="s">
        <v>458</v>
      </c>
      <c r="F318" t="s">
        <v>459</v>
      </c>
      <c r="H318" t="s">
        <v>460</v>
      </c>
    </row>
    <row r="319" spans="1:9">
      <c r="A319" t="s">
        <v>170</v>
      </c>
      <c r="B319">
        <v>240</v>
      </c>
      <c r="C319">
        <v>246</v>
      </c>
      <c r="D319">
        <v>229</v>
      </c>
      <c r="E319">
        <v>229</v>
      </c>
      <c r="F319" t="s">
        <v>509</v>
      </c>
      <c r="G319" t="s">
        <v>509</v>
      </c>
      <c r="H319">
        <v>111</v>
      </c>
      <c r="I319">
        <v>115</v>
      </c>
    </row>
    <row r="320" spans="1:9">
      <c r="A320" t="s">
        <v>171</v>
      </c>
      <c r="B320">
        <v>242</v>
      </c>
      <c r="C320">
        <v>242</v>
      </c>
      <c r="D320">
        <v>210</v>
      </c>
      <c r="E320">
        <v>229</v>
      </c>
      <c r="F320" t="s">
        <v>509</v>
      </c>
      <c r="G320" t="s">
        <v>509</v>
      </c>
      <c r="H320">
        <v>115</v>
      </c>
      <c r="I320">
        <v>115</v>
      </c>
    </row>
    <row r="321" spans="1:9">
      <c r="A321" t="s">
        <v>172</v>
      </c>
      <c r="B321">
        <v>244</v>
      </c>
      <c r="C321">
        <v>246</v>
      </c>
      <c r="D321">
        <v>209</v>
      </c>
      <c r="E321">
        <v>210</v>
      </c>
      <c r="F321">
        <v>250</v>
      </c>
      <c r="G321">
        <v>256</v>
      </c>
      <c r="H321">
        <v>111</v>
      </c>
      <c r="I321">
        <v>115</v>
      </c>
    </row>
    <row r="322" spans="1:9">
      <c r="A322" t="s">
        <v>173</v>
      </c>
      <c r="B322">
        <v>240</v>
      </c>
      <c r="C322">
        <v>246</v>
      </c>
      <c r="D322">
        <v>210</v>
      </c>
      <c r="E322">
        <v>218</v>
      </c>
      <c r="F322" t="s">
        <v>509</v>
      </c>
      <c r="G322" t="s">
        <v>509</v>
      </c>
      <c r="H322">
        <v>111</v>
      </c>
      <c r="I322">
        <v>115</v>
      </c>
    </row>
    <row r="323" spans="1:9">
      <c r="A323" t="s">
        <v>174</v>
      </c>
      <c r="B323">
        <v>240</v>
      </c>
      <c r="C323">
        <v>240</v>
      </c>
      <c r="D323">
        <v>212</v>
      </c>
      <c r="E323">
        <v>212</v>
      </c>
      <c r="F323" t="s">
        <v>509</v>
      </c>
      <c r="G323" t="s">
        <v>509</v>
      </c>
      <c r="H323">
        <v>111</v>
      </c>
      <c r="I323">
        <v>115</v>
      </c>
    </row>
    <row r="324" spans="1:9">
      <c r="A324" t="s">
        <v>175</v>
      </c>
      <c r="B324">
        <v>240</v>
      </c>
      <c r="C324">
        <v>240</v>
      </c>
      <c r="D324">
        <v>210</v>
      </c>
      <c r="E324">
        <v>214</v>
      </c>
      <c r="F324">
        <v>250</v>
      </c>
      <c r="G324">
        <v>256</v>
      </c>
      <c r="H324">
        <v>111</v>
      </c>
      <c r="I324">
        <v>115</v>
      </c>
    </row>
    <row r="325" spans="1:9">
      <c r="A325" t="s">
        <v>176</v>
      </c>
      <c r="B325">
        <v>240</v>
      </c>
      <c r="C325">
        <v>240</v>
      </c>
      <c r="D325" t="s">
        <v>509</v>
      </c>
      <c r="E325" t="s">
        <v>509</v>
      </c>
      <c r="F325" t="s">
        <v>509</v>
      </c>
      <c r="G325" t="s">
        <v>509</v>
      </c>
      <c r="H325">
        <v>111</v>
      </c>
      <c r="I325">
        <v>115</v>
      </c>
    </row>
    <row r="326" spans="1:9">
      <c r="A326" t="s">
        <v>177</v>
      </c>
      <c r="B326">
        <v>240</v>
      </c>
      <c r="C326">
        <v>242</v>
      </c>
      <c r="D326" t="s">
        <v>509</v>
      </c>
      <c r="E326" t="s">
        <v>509</v>
      </c>
      <c r="F326">
        <v>250</v>
      </c>
      <c r="G326">
        <v>256</v>
      </c>
      <c r="H326" t="s">
        <v>509</v>
      </c>
      <c r="I326" t="s">
        <v>509</v>
      </c>
    </row>
    <row r="327" spans="1:9">
      <c r="A327" t="s">
        <v>178</v>
      </c>
      <c r="B327">
        <v>240</v>
      </c>
      <c r="C327">
        <v>240</v>
      </c>
      <c r="D327" t="s">
        <v>509</v>
      </c>
      <c r="E327" t="s">
        <v>509</v>
      </c>
      <c r="F327" t="s">
        <v>509</v>
      </c>
      <c r="G327" t="s">
        <v>509</v>
      </c>
      <c r="H327">
        <v>111</v>
      </c>
      <c r="I327">
        <v>115</v>
      </c>
    </row>
    <row r="328" spans="1:9">
      <c r="A328" t="s">
        <v>179</v>
      </c>
      <c r="B328">
        <v>240</v>
      </c>
      <c r="C328">
        <v>242</v>
      </c>
      <c r="D328">
        <v>207</v>
      </c>
      <c r="E328">
        <v>212</v>
      </c>
      <c r="F328">
        <v>250</v>
      </c>
      <c r="G328">
        <v>250</v>
      </c>
      <c r="H328">
        <v>111</v>
      </c>
      <c r="I328">
        <v>111</v>
      </c>
    </row>
    <row r="329" spans="1:9">
      <c r="A329" t="s">
        <v>180</v>
      </c>
      <c r="B329">
        <v>240</v>
      </c>
      <c r="C329">
        <v>240</v>
      </c>
      <c r="D329">
        <v>218</v>
      </c>
      <c r="E329">
        <v>224</v>
      </c>
      <c r="F329">
        <v>248</v>
      </c>
      <c r="G329">
        <v>256</v>
      </c>
      <c r="H329" t="s">
        <v>509</v>
      </c>
      <c r="I329" t="s">
        <v>509</v>
      </c>
    </row>
    <row r="330" spans="1:9">
      <c r="A330" t="s">
        <v>181</v>
      </c>
      <c r="B330">
        <v>242</v>
      </c>
      <c r="C330">
        <v>246</v>
      </c>
      <c r="D330">
        <v>216</v>
      </c>
      <c r="E330">
        <v>229</v>
      </c>
      <c r="F330">
        <v>254</v>
      </c>
      <c r="G330">
        <v>254</v>
      </c>
      <c r="H330" t="s">
        <v>509</v>
      </c>
      <c r="I330" t="s">
        <v>509</v>
      </c>
    </row>
    <row r="331" spans="1:9">
      <c r="A331" t="s">
        <v>182</v>
      </c>
      <c r="B331">
        <v>240</v>
      </c>
      <c r="C331">
        <v>240</v>
      </c>
      <c r="D331">
        <v>210</v>
      </c>
      <c r="E331">
        <v>210</v>
      </c>
      <c r="F331" t="s">
        <v>509</v>
      </c>
      <c r="G331" t="s">
        <v>509</v>
      </c>
      <c r="H331" t="s">
        <v>509</v>
      </c>
      <c r="I331" t="s">
        <v>509</v>
      </c>
    </row>
    <row r="332" spans="1:9">
      <c r="A332" t="s">
        <v>183</v>
      </c>
      <c r="B332">
        <v>240</v>
      </c>
      <c r="C332">
        <v>242</v>
      </c>
      <c r="D332">
        <v>210</v>
      </c>
      <c r="E332">
        <v>229</v>
      </c>
      <c r="F332" t="s">
        <v>509</v>
      </c>
      <c r="G332" t="s">
        <v>509</v>
      </c>
      <c r="H332" t="s">
        <v>509</v>
      </c>
      <c r="I332" t="s">
        <v>509</v>
      </c>
    </row>
    <row r="333" spans="1:9">
      <c r="A333" t="s">
        <v>489</v>
      </c>
    </row>
    <row r="334" spans="1:9">
      <c r="A334" t="s">
        <v>495</v>
      </c>
      <c r="B334" t="s">
        <v>457</v>
      </c>
      <c r="D334" t="s">
        <v>458</v>
      </c>
      <c r="F334" t="s">
        <v>459</v>
      </c>
      <c r="H334" t="s">
        <v>460</v>
      </c>
    </row>
    <row r="335" spans="1:9">
      <c r="A335" t="s">
        <v>206</v>
      </c>
      <c r="B335">
        <v>240</v>
      </c>
      <c r="C335">
        <v>240</v>
      </c>
      <c r="D335">
        <v>209</v>
      </c>
      <c r="E335">
        <v>229</v>
      </c>
      <c r="F335" t="s">
        <v>509</v>
      </c>
      <c r="G335" t="s">
        <v>509</v>
      </c>
      <c r="H335" t="s">
        <v>509</v>
      </c>
      <c r="I335" t="s">
        <v>509</v>
      </c>
    </row>
    <row r="336" spans="1:9">
      <c r="A336" t="s">
        <v>207</v>
      </c>
      <c r="B336">
        <v>240</v>
      </c>
      <c r="C336">
        <v>246</v>
      </c>
      <c r="D336">
        <v>210</v>
      </c>
      <c r="E336">
        <v>229</v>
      </c>
      <c r="F336" t="s">
        <v>509</v>
      </c>
      <c r="G336" t="s">
        <v>509</v>
      </c>
      <c r="H336" t="s">
        <v>509</v>
      </c>
      <c r="I336" t="s">
        <v>509</v>
      </c>
    </row>
    <row r="337" spans="1:9">
      <c r="A337" t="s">
        <v>208</v>
      </c>
      <c r="B337">
        <v>240</v>
      </c>
      <c r="C337">
        <v>242</v>
      </c>
      <c r="D337">
        <v>210</v>
      </c>
      <c r="E337">
        <v>210</v>
      </c>
      <c r="F337" t="s">
        <v>509</v>
      </c>
      <c r="G337" t="s">
        <v>509</v>
      </c>
      <c r="H337" t="s">
        <v>509</v>
      </c>
      <c r="I337" t="s">
        <v>509</v>
      </c>
    </row>
    <row r="338" spans="1:9">
      <c r="A338" t="s">
        <v>209</v>
      </c>
      <c r="B338">
        <v>240</v>
      </c>
      <c r="C338">
        <v>240</v>
      </c>
      <c r="D338">
        <v>209</v>
      </c>
      <c r="E338">
        <v>229</v>
      </c>
      <c r="F338" t="s">
        <v>509</v>
      </c>
      <c r="G338" t="s">
        <v>509</v>
      </c>
      <c r="H338" t="s">
        <v>509</v>
      </c>
      <c r="I338" t="s">
        <v>509</v>
      </c>
    </row>
    <row r="339" spans="1:9">
      <c r="A339" t="s">
        <v>210</v>
      </c>
      <c r="B339">
        <v>240</v>
      </c>
      <c r="C339">
        <v>246</v>
      </c>
      <c r="D339">
        <v>210</v>
      </c>
      <c r="E339">
        <v>214</v>
      </c>
      <c r="F339">
        <v>256</v>
      </c>
      <c r="G339">
        <v>258</v>
      </c>
      <c r="H339" t="s">
        <v>509</v>
      </c>
      <c r="I339" t="s">
        <v>509</v>
      </c>
    </row>
    <row r="340" spans="1:9">
      <c r="A340" t="s">
        <v>211</v>
      </c>
      <c r="B340">
        <v>240</v>
      </c>
      <c r="C340">
        <v>242</v>
      </c>
      <c r="D340">
        <v>212</v>
      </c>
      <c r="E340">
        <v>229</v>
      </c>
      <c r="F340" t="s">
        <v>509</v>
      </c>
      <c r="G340" t="s">
        <v>509</v>
      </c>
      <c r="H340">
        <v>111</v>
      </c>
      <c r="I340">
        <v>111</v>
      </c>
    </row>
    <row r="341" spans="1:9">
      <c r="A341" t="s">
        <v>212</v>
      </c>
      <c r="B341">
        <v>240</v>
      </c>
      <c r="C341">
        <v>240</v>
      </c>
      <c r="D341">
        <v>216</v>
      </c>
      <c r="E341">
        <v>229</v>
      </c>
      <c r="F341">
        <v>254</v>
      </c>
      <c r="G341">
        <v>256</v>
      </c>
      <c r="H341">
        <v>115</v>
      </c>
      <c r="I341">
        <v>115</v>
      </c>
    </row>
    <row r="342" spans="1:9">
      <c r="A342" t="s">
        <v>213</v>
      </c>
      <c r="B342">
        <v>240</v>
      </c>
      <c r="C342">
        <v>240</v>
      </c>
      <c r="D342">
        <v>207</v>
      </c>
      <c r="E342">
        <v>210</v>
      </c>
      <c r="F342">
        <v>250</v>
      </c>
      <c r="G342">
        <v>262</v>
      </c>
      <c r="H342">
        <v>111</v>
      </c>
      <c r="I342">
        <v>115</v>
      </c>
    </row>
    <row r="343" spans="1:9">
      <c r="A343" t="s">
        <v>214</v>
      </c>
      <c r="B343">
        <v>240</v>
      </c>
      <c r="C343">
        <v>242</v>
      </c>
      <c r="D343">
        <v>212</v>
      </c>
      <c r="E343">
        <v>229</v>
      </c>
      <c r="F343" t="s">
        <v>509</v>
      </c>
      <c r="G343" t="s">
        <v>509</v>
      </c>
      <c r="H343">
        <v>111</v>
      </c>
      <c r="I343">
        <v>111</v>
      </c>
    </row>
    <row r="344" spans="1:9">
      <c r="A344" t="s">
        <v>215</v>
      </c>
      <c r="B344">
        <v>240</v>
      </c>
      <c r="C344">
        <v>242</v>
      </c>
      <c r="D344" t="s">
        <v>509</v>
      </c>
      <c r="E344" t="s">
        <v>509</v>
      </c>
      <c r="F344">
        <v>254</v>
      </c>
      <c r="G344">
        <v>256</v>
      </c>
      <c r="H344">
        <v>111</v>
      </c>
      <c r="I344">
        <v>115</v>
      </c>
    </row>
    <row r="345" spans="1:9">
      <c r="A345" t="s">
        <v>216</v>
      </c>
      <c r="B345">
        <v>240</v>
      </c>
      <c r="C345">
        <v>242</v>
      </c>
      <c r="D345">
        <v>209</v>
      </c>
      <c r="E345">
        <v>229</v>
      </c>
      <c r="F345" t="s">
        <v>509</v>
      </c>
      <c r="G345" t="s">
        <v>509</v>
      </c>
      <c r="H345" t="s">
        <v>509</v>
      </c>
      <c r="I345" t="s">
        <v>509</v>
      </c>
    </row>
    <row r="346" spans="1:9">
      <c r="A346" t="s">
        <v>217</v>
      </c>
      <c r="B346">
        <v>240</v>
      </c>
      <c r="C346">
        <v>240</v>
      </c>
      <c r="D346" t="s">
        <v>509</v>
      </c>
      <c r="E346" t="s">
        <v>509</v>
      </c>
      <c r="F346" t="s">
        <v>509</v>
      </c>
      <c r="G346" t="s">
        <v>509</v>
      </c>
      <c r="H346">
        <v>111</v>
      </c>
      <c r="I346">
        <v>115</v>
      </c>
    </row>
    <row r="347" spans="1:9">
      <c r="A347" t="s">
        <v>218</v>
      </c>
      <c r="B347">
        <v>240</v>
      </c>
      <c r="C347">
        <v>240</v>
      </c>
      <c r="D347" t="s">
        <v>509</v>
      </c>
      <c r="E347" t="s">
        <v>509</v>
      </c>
      <c r="F347" t="s">
        <v>509</v>
      </c>
      <c r="G347" t="s">
        <v>509</v>
      </c>
      <c r="H347">
        <v>111</v>
      </c>
      <c r="I347">
        <v>115</v>
      </c>
    </row>
    <row r="348" spans="1:9">
      <c r="A348" t="s">
        <v>219</v>
      </c>
      <c r="B348">
        <v>242</v>
      </c>
      <c r="C348">
        <v>242</v>
      </c>
      <c r="D348">
        <v>210</v>
      </c>
      <c r="E348">
        <v>210</v>
      </c>
      <c r="F348" t="s">
        <v>509</v>
      </c>
      <c r="G348" t="s">
        <v>509</v>
      </c>
      <c r="H348">
        <v>111</v>
      </c>
      <c r="I348">
        <v>115</v>
      </c>
    </row>
    <row r="349" spans="1:9">
      <c r="A349" t="s">
        <v>220</v>
      </c>
      <c r="B349">
        <v>240</v>
      </c>
      <c r="C349">
        <v>240</v>
      </c>
      <c r="D349">
        <v>210</v>
      </c>
      <c r="E349">
        <v>212</v>
      </c>
      <c r="F349" t="s">
        <v>509</v>
      </c>
      <c r="G349" t="s">
        <v>509</v>
      </c>
      <c r="H349" t="s">
        <v>509</v>
      </c>
      <c r="I349" t="s">
        <v>509</v>
      </c>
    </row>
    <row r="350" spans="1:9">
      <c r="A350" t="s">
        <v>221</v>
      </c>
      <c r="B350">
        <v>240</v>
      </c>
      <c r="C350">
        <v>242</v>
      </c>
      <c r="D350">
        <v>210</v>
      </c>
      <c r="E350">
        <v>218</v>
      </c>
      <c r="F350">
        <v>250</v>
      </c>
      <c r="G350">
        <v>250</v>
      </c>
      <c r="H350">
        <v>115</v>
      </c>
      <c r="I350">
        <v>115</v>
      </c>
    </row>
    <row r="351" spans="1:9">
      <c r="A351" t="s">
        <v>222</v>
      </c>
      <c r="B351">
        <v>240</v>
      </c>
      <c r="C351">
        <v>240</v>
      </c>
      <c r="D351" t="s">
        <v>509</v>
      </c>
      <c r="E351" t="s">
        <v>509</v>
      </c>
      <c r="F351" t="s">
        <v>509</v>
      </c>
      <c r="G351" t="s">
        <v>509</v>
      </c>
      <c r="H351">
        <v>115</v>
      </c>
      <c r="I351">
        <v>115</v>
      </c>
    </row>
    <row r="352" spans="1:9">
      <c r="A352" t="s">
        <v>223</v>
      </c>
      <c r="B352">
        <v>240</v>
      </c>
      <c r="C352">
        <v>240</v>
      </c>
      <c r="D352">
        <v>210</v>
      </c>
      <c r="E352">
        <v>212</v>
      </c>
      <c r="F352">
        <v>250</v>
      </c>
      <c r="G352">
        <v>258</v>
      </c>
      <c r="H352">
        <v>111</v>
      </c>
      <c r="I352">
        <v>115</v>
      </c>
    </row>
    <row r="353" spans="1:9">
      <c r="A353" t="s">
        <v>224</v>
      </c>
      <c r="B353" t="s">
        <v>509</v>
      </c>
      <c r="C353" t="s">
        <v>509</v>
      </c>
      <c r="D353" t="s">
        <v>509</v>
      </c>
      <c r="E353" t="s">
        <v>509</v>
      </c>
      <c r="F353" t="s">
        <v>509</v>
      </c>
      <c r="G353" t="s">
        <v>509</v>
      </c>
      <c r="H353" t="s">
        <v>509</v>
      </c>
      <c r="I353" t="s">
        <v>509</v>
      </c>
    </row>
    <row r="354" spans="1:9">
      <c r="A354" t="s">
        <v>489</v>
      </c>
    </row>
    <row r="355" spans="1:9">
      <c r="A355" t="s">
        <v>494</v>
      </c>
      <c r="B355" t="s">
        <v>457</v>
      </c>
      <c r="D355" t="s">
        <v>458</v>
      </c>
      <c r="F355" t="s">
        <v>459</v>
      </c>
      <c r="H355" t="s">
        <v>460</v>
      </c>
    </row>
    <row r="356" spans="1:9">
      <c r="A356" t="s">
        <v>184</v>
      </c>
      <c r="B356">
        <v>240</v>
      </c>
      <c r="C356">
        <v>240</v>
      </c>
      <c r="D356">
        <v>210</v>
      </c>
      <c r="E356">
        <v>229</v>
      </c>
      <c r="F356">
        <v>250</v>
      </c>
      <c r="G356">
        <v>256</v>
      </c>
      <c r="H356" t="s">
        <v>509</v>
      </c>
      <c r="I356" t="s">
        <v>509</v>
      </c>
    </row>
    <row r="357" spans="1:9">
      <c r="A357" t="s">
        <v>186</v>
      </c>
      <c r="B357" t="s">
        <v>509</v>
      </c>
      <c r="C357" t="s">
        <v>509</v>
      </c>
      <c r="D357" t="s">
        <v>509</v>
      </c>
      <c r="E357" t="s">
        <v>509</v>
      </c>
      <c r="F357" t="s">
        <v>509</v>
      </c>
      <c r="G357" t="s">
        <v>509</v>
      </c>
      <c r="H357" t="s">
        <v>509</v>
      </c>
      <c r="I357" t="s">
        <v>509</v>
      </c>
    </row>
    <row r="358" spans="1:9">
      <c r="A358" t="s">
        <v>187</v>
      </c>
      <c r="B358">
        <v>240</v>
      </c>
      <c r="C358">
        <v>242</v>
      </c>
      <c r="D358" t="s">
        <v>509</v>
      </c>
      <c r="E358" t="s">
        <v>509</v>
      </c>
      <c r="F358" t="s">
        <v>509</v>
      </c>
      <c r="G358" t="s">
        <v>509</v>
      </c>
      <c r="H358">
        <v>111</v>
      </c>
      <c r="I358">
        <v>115</v>
      </c>
    </row>
    <row r="359" spans="1:9">
      <c r="A359" t="s">
        <v>188</v>
      </c>
      <c r="B359">
        <v>240</v>
      </c>
      <c r="C359">
        <v>240</v>
      </c>
      <c r="D359">
        <v>210</v>
      </c>
      <c r="E359">
        <v>214</v>
      </c>
      <c r="F359" t="s">
        <v>509</v>
      </c>
      <c r="G359" t="s">
        <v>509</v>
      </c>
      <c r="H359" t="s">
        <v>509</v>
      </c>
      <c r="I359" t="s">
        <v>509</v>
      </c>
    </row>
    <row r="360" spans="1:9">
      <c r="A360" t="s">
        <v>189</v>
      </c>
      <c r="B360">
        <v>240</v>
      </c>
      <c r="C360">
        <v>246</v>
      </c>
      <c r="D360">
        <v>216</v>
      </c>
      <c r="E360">
        <v>218</v>
      </c>
      <c r="F360" t="s">
        <v>509</v>
      </c>
      <c r="G360" t="s">
        <v>509</v>
      </c>
      <c r="H360">
        <v>111</v>
      </c>
      <c r="I360">
        <v>115</v>
      </c>
    </row>
    <row r="361" spans="1:9">
      <c r="A361" t="s">
        <v>190</v>
      </c>
      <c r="B361">
        <v>240</v>
      </c>
      <c r="C361">
        <v>240</v>
      </c>
      <c r="D361">
        <v>210</v>
      </c>
      <c r="E361">
        <v>229</v>
      </c>
      <c r="F361" t="s">
        <v>509</v>
      </c>
      <c r="G361" t="s">
        <v>509</v>
      </c>
      <c r="H361">
        <v>111</v>
      </c>
      <c r="I361">
        <v>111</v>
      </c>
    </row>
    <row r="362" spans="1:9">
      <c r="A362" t="s">
        <v>191</v>
      </c>
      <c r="B362">
        <v>240</v>
      </c>
      <c r="C362">
        <v>240</v>
      </c>
      <c r="D362">
        <v>210</v>
      </c>
      <c r="E362">
        <v>218</v>
      </c>
      <c r="F362">
        <v>254</v>
      </c>
      <c r="G362">
        <v>256</v>
      </c>
      <c r="H362">
        <v>111</v>
      </c>
      <c r="I362">
        <v>111</v>
      </c>
    </row>
    <row r="363" spans="1:9">
      <c r="A363" t="s">
        <v>192</v>
      </c>
      <c r="B363" t="s">
        <v>509</v>
      </c>
      <c r="C363" t="s">
        <v>509</v>
      </c>
      <c r="D363" t="s">
        <v>509</v>
      </c>
      <c r="E363" t="s">
        <v>509</v>
      </c>
      <c r="F363">
        <v>250</v>
      </c>
      <c r="G363">
        <v>256</v>
      </c>
      <c r="H363" t="s">
        <v>509</v>
      </c>
      <c r="I363" t="s">
        <v>509</v>
      </c>
    </row>
    <row r="364" spans="1:9">
      <c r="A364" t="s">
        <v>193</v>
      </c>
      <c r="B364">
        <v>240</v>
      </c>
      <c r="C364">
        <v>240</v>
      </c>
      <c r="D364" t="s">
        <v>509</v>
      </c>
      <c r="E364" t="s">
        <v>509</v>
      </c>
      <c r="F364">
        <v>250</v>
      </c>
      <c r="G364">
        <v>256</v>
      </c>
      <c r="H364">
        <v>115</v>
      </c>
      <c r="I364">
        <v>115</v>
      </c>
    </row>
    <row r="365" spans="1:9">
      <c r="A365" t="s">
        <v>194</v>
      </c>
      <c r="B365">
        <v>240</v>
      </c>
      <c r="C365">
        <v>242</v>
      </c>
      <c r="D365">
        <v>210</v>
      </c>
      <c r="E365">
        <v>210</v>
      </c>
      <c r="F365">
        <v>256</v>
      </c>
      <c r="G365">
        <v>258</v>
      </c>
      <c r="H365">
        <v>115</v>
      </c>
      <c r="I365">
        <v>115</v>
      </c>
    </row>
    <row r="366" spans="1:9">
      <c r="A366" t="s">
        <v>195</v>
      </c>
      <c r="B366">
        <v>240</v>
      </c>
      <c r="C366">
        <v>246</v>
      </c>
      <c r="D366">
        <v>209</v>
      </c>
      <c r="E366">
        <v>210</v>
      </c>
      <c r="F366" t="s">
        <v>509</v>
      </c>
      <c r="G366" t="s">
        <v>509</v>
      </c>
      <c r="H366">
        <v>115</v>
      </c>
      <c r="I366">
        <v>115</v>
      </c>
    </row>
    <row r="367" spans="1:9">
      <c r="A367" t="s">
        <v>197</v>
      </c>
      <c r="B367">
        <v>240</v>
      </c>
      <c r="C367">
        <v>242</v>
      </c>
      <c r="D367">
        <v>210</v>
      </c>
      <c r="E367">
        <v>212</v>
      </c>
      <c r="F367">
        <v>256</v>
      </c>
      <c r="G367">
        <v>256</v>
      </c>
      <c r="H367" t="s">
        <v>509</v>
      </c>
      <c r="I367" t="s">
        <v>509</v>
      </c>
    </row>
    <row r="368" spans="1:9">
      <c r="A368" t="s">
        <v>198</v>
      </c>
      <c r="B368">
        <v>240</v>
      </c>
      <c r="C368">
        <v>240</v>
      </c>
      <c r="D368" t="s">
        <v>509</v>
      </c>
      <c r="E368" t="s">
        <v>509</v>
      </c>
      <c r="F368" t="s">
        <v>509</v>
      </c>
      <c r="G368" t="s">
        <v>509</v>
      </c>
      <c r="H368">
        <v>111</v>
      </c>
      <c r="I368">
        <v>111</v>
      </c>
    </row>
    <row r="369" spans="1:9">
      <c r="A369" t="s">
        <v>199</v>
      </c>
      <c r="B369">
        <v>240</v>
      </c>
      <c r="C369">
        <v>242</v>
      </c>
      <c r="D369">
        <v>210</v>
      </c>
      <c r="E369">
        <v>229</v>
      </c>
      <c r="F369" t="s">
        <v>509</v>
      </c>
      <c r="G369" t="s">
        <v>509</v>
      </c>
      <c r="H369" t="s">
        <v>509</v>
      </c>
      <c r="I369" t="s">
        <v>509</v>
      </c>
    </row>
    <row r="370" spans="1:9">
      <c r="A370" t="s">
        <v>200</v>
      </c>
      <c r="B370">
        <v>240</v>
      </c>
      <c r="C370">
        <v>240</v>
      </c>
      <c r="D370">
        <v>212</v>
      </c>
      <c r="E370">
        <v>229</v>
      </c>
      <c r="F370">
        <v>248</v>
      </c>
      <c r="G370">
        <v>256</v>
      </c>
      <c r="H370">
        <v>111</v>
      </c>
      <c r="I370">
        <v>115</v>
      </c>
    </row>
    <row r="371" spans="1:9">
      <c r="A371" t="s">
        <v>201</v>
      </c>
      <c r="B371">
        <v>240</v>
      </c>
      <c r="C371">
        <v>246</v>
      </c>
      <c r="D371">
        <v>210</v>
      </c>
      <c r="E371">
        <v>210</v>
      </c>
      <c r="F371">
        <v>250</v>
      </c>
      <c r="G371">
        <v>256</v>
      </c>
      <c r="H371" t="s">
        <v>509</v>
      </c>
      <c r="I371" t="s">
        <v>509</v>
      </c>
    </row>
    <row r="372" spans="1:9">
      <c r="A372" t="s">
        <v>202</v>
      </c>
      <c r="B372">
        <v>240</v>
      </c>
      <c r="C372">
        <v>246</v>
      </c>
      <c r="D372">
        <v>207</v>
      </c>
      <c r="E372">
        <v>210</v>
      </c>
      <c r="F372">
        <v>248</v>
      </c>
      <c r="G372">
        <v>250</v>
      </c>
      <c r="H372">
        <v>111</v>
      </c>
      <c r="I372">
        <v>115</v>
      </c>
    </row>
    <row r="373" spans="1:9">
      <c r="A373" t="s">
        <v>203</v>
      </c>
      <c r="B373">
        <v>240</v>
      </c>
      <c r="C373">
        <v>242</v>
      </c>
      <c r="D373">
        <v>210</v>
      </c>
      <c r="E373">
        <v>212</v>
      </c>
      <c r="F373" t="s">
        <v>509</v>
      </c>
      <c r="G373" t="s">
        <v>509</v>
      </c>
      <c r="H373">
        <v>111</v>
      </c>
      <c r="I373">
        <v>115</v>
      </c>
    </row>
    <row r="374" spans="1:9">
      <c r="A374" t="s">
        <v>204</v>
      </c>
      <c r="B374">
        <v>240</v>
      </c>
      <c r="C374">
        <v>242</v>
      </c>
      <c r="D374">
        <v>209</v>
      </c>
      <c r="E374">
        <v>210</v>
      </c>
      <c r="F374" t="s">
        <v>509</v>
      </c>
      <c r="G374" t="s">
        <v>509</v>
      </c>
      <c r="H374">
        <v>111</v>
      </c>
      <c r="I374">
        <v>115</v>
      </c>
    </row>
    <row r="375" spans="1:9">
      <c r="A375" t="s">
        <v>205</v>
      </c>
      <c r="B375">
        <v>240</v>
      </c>
      <c r="C375">
        <v>240</v>
      </c>
      <c r="D375">
        <v>216</v>
      </c>
      <c r="E375">
        <v>218</v>
      </c>
      <c r="F375">
        <v>250</v>
      </c>
      <c r="G375">
        <v>254</v>
      </c>
      <c r="H375">
        <v>111</v>
      </c>
      <c r="I375">
        <v>111</v>
      </c>
    </row>
    <row r="376" spans="1:9">
      <c r="A376" t="s">
        <v>489</v>
      </c>
    </row>
    <row r="377" spans="1:9">
      <c r="A377" t="s">
        <v>493</v>
      </c>
      <c r="B377" t="s">
        <v>457</v>
      </c>
      <c r="D377" t="s">
        <v>458</v>
      </c>
      <c r="F377" t="s">
        <v>459</v>
      </c>
      <c r="H377" t="s">
        <v>460</v>
      </c>
    </row>
    <row r="378" spans="1:9">
      <c r="A378" t="s">
        <v>245</v>
      </c>
      <c r="B378">
        <v>240</v>
      </c>
      <c r="C378">
        <v>240</v>
      </c>
      <c r="D378">
        <v>209</v>
      </c>
      <c r="E378">
        <v>210</v>
      </c>
      <c r="F378" t="s">
        <v>509</v>
      </c>
      <c r="G378" t="s">
        <v>509</v>
      </c>
      <c r="H378">
        <v>111</v>
      </c>
      <c r="I378">
        <v>111</v>
      </c>
    </row>
    <row r="379" spans="1:9">
      <c r="A379" t="s">
        <v>246</v>
      </c>
      <c r="B379">
        <v>240</v>
      </c>
      <c r="C379">
        <v>246</v>
      </c>
      <c r="D379">
        <v>210</v>
      </c>
      <c r="E379">
        <v>212</v>
      </c>
      <c r="F379" t="s">
        <v>509</v>
      </c>
      <c r="G379" t="s">
        <v>509</v>
      </c>
      <c r="H379" t="s">
        <v>509</v>
      </c>
      <c r="I379" t="s">
        <v>509</v>
      </c>
    </row>
    <row r="380" spans="1:9">
      <c r="A380" t="s">
        <v>247</v>
      </c>
      <c r="B380">
        <v>240</v>
      </c>
      <c r="C380">
        <v>240</v>
      </c>
      <c r="D380">
        <v>210</v>
      </c>
      <c r="E380">
        <v>210</v>
      </c>
      <c r="F380" t="s">
        <v>509</v>
      </c>
      <c r="G380" t="s">
        <v>509</v>
      </c>
      <c r="H380">
        <v>111</v>
      </c>
      <c r="I380">
        <v>115</v>
      </c>
    </row>
    <row r="381" spans="1:9">
      <c r="A381" t="s">
        <v>248</v>
      </c>
      <c r="B381">
        <v>240</v>
      </c>
      <c r="C381">
        <v>242</v>
      </c>
      <c r="D381">
        <v>210</v>
      </c>
      <c r="E381">
        <v>216</v>
      </c>
      <c r="F381" t="s">
        <v>509</v>
      </c>
      <c r="G381" t="s">
        <v>509</v>
      </c>
      <c r="H381">
        <v>111</v>
      </c>
      <c r="I381">
        <v>111</v>
      </c>
    </row>
    <row r="382" spans="1:9">
      <c r="A382" t="s">
        <v>249</v>
      </c>
      <c r="B382">
        <v>240</v>
      </c>
      <c r="C382">
        <v>240</v>
      </c>
      <c r="D382">
        <v>210</v>
      </c>
      <c r="E382">
        <v>229</v>
      </c>
      <c r="F382" t="s">
        <v>509</v>
      </c>
      <c r="G382" t="s">
        <v>509</v>
      </c>
      <c r="H382" t="s">
        <v>509</v>
      </c>
      <c r="I382" t="s">
        <v>509</v>
      </c>
    </row>
    <row r="383" spans="1:9">
      <c r="A383" t="s">
        <v>250</v>
      </c>
      <c r="B383">
        <v>240</v>
      </c>
      <c r="C383">
        <v>242</v>
      </c>
      <c r="D383">
        <v>212</v>
      </c>
      <c r="E383">
        <v>216</v>
      </c>
      <c r="F383">
        <v>254</v>
      </c>
      <c r="G383">
        <v>256</v>
      </c>
      <c r="H383">
        <v>115</v>
      </c>
      <c r="I383">
        <v>115</v>
      </c>
    </row>
    <row r="384" spans="1:9">
      <c r="A384" t="s">
        <v>251</v>
      </c>
      <c r="B384">
        <v>240</v>
      </c>
      <c r="C384">
        <v>242</v>
      </c>
      <c r="D384" t="s">
        <v>509</v>
      </c>
      <c r="E384" t="s">
        <v>509</v>
      </c>
      <c r="F384" t="s">
        <v>509</v>
      </c>
      <c r="G384" t="s">
        <v>509</v>
      </c>
      <c r="H384" t="s">
        <v>509</v>
      </c>
      <c r="I384" t="s">
        <v>509</v>
      </c>
    </row>
    <row r="385" spans="1:9">
      <c r="A385" t="s">
        <v>252</v>
      </c>
      <c r="B385">
        <v>240</v>
      </c>
      <c r="C385">
        <v>242</v>
      </c>
      <c r="D385">
        <v>210</v>
      </c>
      <c r="E385">
        <v>218</v>
      </c>
      <c r="F385">
        <v>250</v>
      </c>
      <c r="G385">
        <v>260</v>
      </c>
      <c r="H385">
        <v>111</v>
      </c>
      <c r="I385">
        <v>115</v>
      </c>
    </row>
    <row r="386" spans="1:9">
      <c r="A386" t="s">
        <v>253</v>
      </c>
      <c r="B386">
        <v>240</v>
      </c>
      <c r="C386">
        <v>244</v>
      </c>
      <c r="D386">
        <v>209</v>
      </c>
      <c r="E386">
        <v>216</v>
      </c>
      <c r="F386">
        <v>250</v>
      </c>
      <c r="G386">
        <v>256</v>
      </c>
      <c r="H386">
        <v>115</v>
      </c>
      <c r="I386">
        <v>115</v>
      </c>
    </row>
    <row r="387" spans="1:9">
      <c r="A387" t="s">
        <v>254</v>
      </c>
      <c r="B387">
        <v>242</v>
      </c>
      <c r="C387">
        <v>242</v>
      </c>
      <c r="D387">
        <v>210</v>
      </c>
      <c r="E387">
        <v>212</v>
      </c>
      <c r="F387">
        <v>248</v>
      </c>
      <c r="G387">
        <v>260</v>
      </c>
      <c r="H387">
        <v>111</v>
      </c>
      <c r="I387">
        <v>115</v>
      </c>
    </row>
    <row r="388" spans="1:9">
      <c r="A388" t="s">
        <v>255</v>
      </c>
      <c r="B388">
        <v>240</v>
      </c>
      <c r="C388">
        <v>242</v>
      </c>
      <c r="D388">
        <v>210</v>
      </c>
      <c r="E388">
        <v>212</v>
      </c>
      <c r="F388" t="s">
        <v>509</v>
      </c>
      <c r="G388" t="s">
        <v>509</v>
      </c>
      <c r="H388">
        <v>115</v>
      </c>
      <c r="I388">
        <v>115</v>
      </c>
    </row>
    <row r="389" spans="1:9">
      <c r="A389" t="s">
        <v>256</v>
      </c>
      <c r="B389">
        <v>242</v>
      </c>
      <c r="C389">
        <v>244</v>
      </c>
      <c r="D389">
        <v>212</v>
      </c>
      <c r="E389">
        <v>220</v>
      </c>
      <c r="F389">
        <v>254</v>
      </c>
      <c r="G389">
        <v>256</v>
      </c>
      <c r="H389" t="s">
        <v>509</v>
      </c>
      <c r="I389" t="s">
        <v>509</v>
      </c>
    </row>
    <row r="390" spans="1:9">
      <c r="A390" t="s">
        <v>257</v>
      </c>
      <c r="B390">
        <v>240</v>
      </c>
      <c r="C390">
        <v>242</v>
      </c>
      <c r="D390">
        <v>210</v>
      </c>
      <c r="E390">
        <v>210</v>
      </c>
      <c r="F390" t="s">
        <v>509</v>
      </c>
      <c r="G390" t="s">
        <v>509</v>
      </c>
      <c r="H390">
        <v>115</v>
      </c>
      <c r="I390">
        <v>115</v>
      </c>
    </row>
    <row r="391" spans="1:9">
      <c r="A391" t="s">
        <v>258</v>
      </c>
      <c r="B391">
        <v>240</v>
      </c>
      <c r="C391">
        <v>240</v>
      </c>
      <c r="D391" t="s">
        <v>509</v>
      </c>
      <c r="E391" t="s">
        <v>509</v>
      </c>
      <c r="F391">
        <v>250</v>
      </c>
      <c r="G391">
        <v>250</v>
      </c>
      <c r="H391">
        <v>111</v>
      </c>
      <c r="I391">
        <v>111</v>
      </c>
    </row>
    <row r="392" spans="1:9">
      <c r="A392" t="s">
        <v>259</v>
      </c>
      <c r="B392">
        <v>240</v>
      </c>
      <c r="C392">
        <v>242</v>
      </c>
      <c r="D392">
        <v>229</v>
      </c>
      <c r="E392">
        <v>229</v>
      </c>
      <c r="F392" t="s">
        <v>509</v>
      </c>
      <c r="G392" t="s">
        <v>509</v>
      </c>
      <c r="H392">
        <v>111</v>
      </c>
      <c r="I392">
        <v>117</v>
      </c>
    </row>
    <row r="393" spans="1:9">
      <c r="A393" t="s">
        <v>260</v>
      </c>
      <c r="B393">
        <v>240</v>
      </c>
      <c r="C393">
        <v>240</v>
      </c>
      <c r="D393">
        <v>218</v>
      </c>
      <c r="E393">
        <v>229</v>
      </c>
      <c r="F393" t="s">
        <v>509</v>
      </c>
      <c r="G393" t="s">
        <v>509</v>
      </c>
      <c r="H393" t="s">
        <v>509</v>
      </c>
      <c r="I393" t="s">
        <v>509</v>
      </c>
    </row>
    <row r="394" spans="1:9">
      <c r="A394" t="s">
        <v>261</v>
      </c>
      <c r="B394">
        <v>240</v>
      </c>
      <c r="C394">
        <v>242</v>
      </c>
      <c r="D394">
        <v>209</v>
      </c>
      <c r="E394">
        <v>218</v>
      </c>
      <c r="F394" t="s">
        <v>509</v>
      </c>
      <c r="G394" t="s">
        <v>509</v>
      </c>
      <c r="H394">
        <v>111</v>
      </c>
      <c r="I394">
        <v>115</v>
      </c>
    </row>
    <row r="395" spans="1:9">
      <c r="A395" t="s">
        <v>262</v>
      </c>
      <c r="B395">
        <v>242</v>
      </c>
      <c r="C395">
        <v>244</v>
      </c>
      <c r="D395">
        <v>209</v>
      </c>
      <c r="E395">
        <v>210</v>
      </c>
      <c r="F395" t="s">
        <v>509</v>
      </c>
      <c r="G395" t="s">
        <v>509</v>
      </c>
      <c r="H395" t="s">
        <v>509</v>
      </c>
      <c r="I395" t="s">
        <v>509</v>
      </c>
    </row>
    <row r="396" spans="1:9">
      <c r="A396" t="s">
        <v>263</v>
      </c>
      <c r="B396">
        <v>240</v>
      </c>
      <c r="C396">
        <v>240</v>
      </c>
      <c r="D396">
        <v>210</v>
      </c>
      <c r="E396">
        <v>210</v>
      </c>
      <c r="F396" t="s">
        <v>509</v>
      </c>
      <c r="G396" t="s">
        <v>509</v>
      </c>
      <c r="H396" t="s">
        <v>509</v>
      </c>
      <c r="I396" t="s">
        <v>509</v>
      </c>
    </row>
    <row r="397" spans="1:9">
      <c r="A397" t="s">
        <v>264</v>
      </c>
      <c r="B397">
        <v>240</v>
      </c>
      <c r="C397">
        <v>240</v>
      </c>
      <c r="D397">
        <v>212</v>
      </c>
      <c r="E397">
        <v>218</v>
      </c>
      <c r="F397" t="s">
        <v>509</v>
      </c>
      <c r="G397" t="s">
        <v>509</v>
      </c>
      <c r="H397">
        <v>111</v>
      </c>
      <c r="I397">
        <v>111</v>
      </c>
    </row>
    <row r="398" spans="1:9">
      <c r="A398" t="s">
        <v>489</v>
      </c>
    </row>
    <row r="399" spans="1:9">
      <c r="A399" t="s">
        <v>492</v>
      </c>
      <c r="B399" t="s">
        <v>457</v>
      </c>
      <c r="D399" t="s">
        <v>458</v>
      </c>
      <c r="F399" t="s">
        <v>459</v>
      </c>
      <c r="H399" t="s">
        <v>460</v>
      </c>
    </row>
    <row r="400" spans="1:9">
      <c r="A400" t="s">
        <v>225</v>
      </c>
      <c r="B400">
        <v>240</v>
      </c>
      <c r="C400">
        <v>246</v>
      </c>
      <c r="D400">
        <v>207</v>
      </c>
      <c r="E400">
        <v>216</v>
      </c>
      <c r="F400" t="s">
        <v>509</v>
      </c>
      <c r="G400" t="s">
        <v>509</v>
      </c>
      <c r="H400">
        <v>111</v>
      </c>
      <c r="I400">
        <v>111</v>
      </c>
    </row>
    <row r="401" spans="1:9">
      <c r="A401" t="s">
        <v>226</v>
      </c>
      <c r="B401">
        <v>240</v>
      </c>
      <c r="C401">
        <v>242</v>
      </c>
      <c r="D401">
        <v>210</v>
      </c>
      <c r="E401">
        <v>218</v>
      </c>
      <c r="F401">
        <v>254</v>
      </c>
      <c r="G401">
        <v>254</v>
      </c>
      <c r="H401">
        <v>115</v>
      </c>
      <c r="I401">
        <v>115</v>
      </c>
    </row>
    <row r="402" spans="1:9">
      <c r="A402" t="s">
        <v>227</v>
      </c>
      <c r="B402">
        <v>240</v>
      </c>
      <c r="C402">
        <v>242</v>
      </c>
      <c r="D402">
        <v>218</v>
      </c>
      <c r="E402">
        <v>229</v>
      </c>
      <c r="F402" t="s">
        <v>509</v>
      </c>
      <c r="G402" t="s">
        <v>509</v>
      </c>
      <c r="H402">
        <v>111</v>
      </c>
      <c r="I402">
        <v>113</v>
      </c>
    </row>
    <row r="403" spans="1:9">
      <c r="A403" t="s">
        <v>228</v>
      </c>
      <c r="B403">
        <v>240</v>
      </c>
      <c r="C403">
        <v>240</v>
      </c>
      <c r="D403">
        <v>210</v>
      </c>
      <c r="E403">
        <v>210</v>
      </c>
      <c r="F403">
        <v>250</v>
      </c>
      <c r="G403">
        <v>256</v>
      </c>
      <c r="H403" t="s">
        <v>509</v>
      </c>
      <c r="I403" t="s">
        <v>509</v>
      </c>
    </row>
    <row r="404" spans="1:9">
      <c r="A404" t="s">
        <v>229</v>
      </c>
      <c r="B404">
        <v>240</v>
      </c>
      <c r="C404">
        <v>240</v>
      </c>
      <c r="D404">
        <v>201</v>
      </c>
      <c r="E404">
        <v>218</v>
      </c>
      <c r="F404">
        <v>248</v>
      </c>
      <c r="G404">
        <v>250</v>
      </c>
      <c r="H404">
        <v>111</v>
      </c>
      <c r="I404">
        <v>115</v>
      </c>
    </row>
    <row r="405" spans="1:9">
      <c r="A405" t="s">
        <v>230</v>
      </c>
      <c r="B405">
        <v>240</v>
      </c>
      <c r="C405">
        <v>242</v>
      </c>
      <c r="D405">
        <v>209</v>
      </c>
      <c r="E405">
        <v>210</v>
      </c>
      <c r="F405">
        <v>250</v>
      </c>
      <c r="G405">
        <v>254</v>
      </c>
      <c r="H405" t="s">
        <v>509</v>
      </c>
      <c r="I405" t="s">
        <v>509</v>
      </c>
    </row>
    <row r="406" spans="1:9">
      <c r="A406" t="s">
        <v>231</v>
      </c>
      <c r="B406">
        <v>240</v>
      </c>
      <c r="C406">
        <v>240</v>
      </c>
      <c r="D406">
        <v>210</v>
      </c>
      <c r="E406">
        <v>212</v>
      </c>
      <c r="F406">
        <v>256</v>
      </c>
      <c r="G406">
        <v>256</v>
      </c>
      <c r="H406">
        <v>111</v>
      </c>
      <c r="I406">
        <v>115</v>
      </c>
    </row>
    <row r="407" spans="1:9">
      <c r="A407" t="s">
        <v>232</v>
      </c>
      <c r="B407">
        <v>240</v>
      </c>
      <c r="C407">
        <v>246</v>
      </c>
      <c r="D407">
        <v>209</v>
      </c>
      <c r="E407">
        <v>212</v>
      </c>
      <c r="F407" t="s">
        <v>509</v>
      </c>
      <c r="G407" t="s">
        <v>509</v>
      </c>
      <c r="H407">
        <v>115</v>
      </c>
      <c r="I407">
        <v>115</v>
      </c>
    </row>
    <row r="408" spans="1:9">
      <c r="A408" t="s">
        <v>233</v>
      </c>
      <c r="B408" t="s">
        <v>509</v>
      </c>
      <c r="C408" t="s">
        <v>509</v>
      </c>
      <c r="D408" t="s">
        <v>509</v>
      </c>
      <c r="E408" t="s">
        <v>509</v>
      </c>
      <c r="F408">
        <v>250</v>
      </c>
      <c r="G408">
        <v>262</v>
      </c>
      <c r="H408" t="s">
        <v>509</v>
      </c>
      <c r="I408" t="s">
        <v>509</v>
      </c>
    </row>
    <row r="409" spans="1:9">
      <c r="A409" t="s">
        <v>234</v>
      </c>
      <c r="B409" t="s">
        <v>509</v>
      </c>
      <c r="C409" t="s">
        <v>509</v>
      </c>
      <c r="D409" t="s">
        <v>509</v>
      </c>
      <c r="E409" t="s">
        <v>509</v>
      </c>
      <c r="F409" t="s">
        <v>509</v>
      </c>
      <c r="G409" t="s">
        <v>509</v>
      </c>
      <c r="H409" t="s">
        <v>509</v>
      </c>
      <c r="I409" t="s">
        <v>509</v>
      </c>
    </row>
    <row r="410" spans="1:9">
      <c r="A410" t="s">
        <v>235</v>
      </c>
      <c r="B410">
        <v>240</v>
      </c>
      <c r="C410">
        <v>240</v>
      </c>
      <c r="D410">
        <v>210</v>
      </c>
      <c r="E410">
        <v>218</v>
      </c>
      <c r="F410" t="s">
        <v>509</v>
      </c>
      <c r="G410" t="s">
        <v>509</v>
      </c>
      <c r="H410">
        <v>115</v>
      </c>
      <c r="I410">
        <v>115</v>
      </c>
    </row>
    <row r="411" spans="1:9">
      <c r="A411" t="s">
        <v>236</v>
      </c>
      <c r="B411">
        <v>240</v>
      </c>
      <c r="C411">
        <v>240</v>
      </c>
      <c r="D411">
        <v>210</v>
      </c>
      <c r="E411">
        <v>216</v>
      </c>
      <c r="F411">
        <v>256</v>
      </c>
      <c r="G411">
        <v>256</v>
      </c>
      <c r="H411">
        <v>111</v>
      </c>
      <c r="I411">
        <v>117</v>
      </c>
    </row>
    <row r="412" spans="1:9">
      <c r="A412" t="s">
        <v>237</v>
      </c>
      <c r="B412" t="s">
        <v>509</v>
      </c>
      <c r="C412" t="s">
        <v>509</v>
      </c>
      <c r="D412" t="s">
        <v>509</v>
      </c>
      <c r="E412" t="s">
        <v>509</v>
      </c>
      <c r="F412" t="s">
        <v>509</v>
      </c>
      <c r="G412" t="s">
        <v>509</v>
      </c>
      <c r="H412" t="s">
        <v>509</v>
      </c>
      <c r="I412" t="s">
        <v>509</v>
      </c>
    </row>
    <row r="413" spans="1:9">
      <c r="A413" t="s">
        <v>238</v>
      </c>
      <c r="B413">
        <v>240</v>
      </c>
      <c r="C413">
        <v>246</v>
      </c>
      <c r="D413">
        <v>207</v>
      </c>
      <c r="E413">
        <v>218</v>
      </c>
      <c r="F413" t="s">
        <v>509</v>
      </c>
      <c r="G413" t="s">
        <v>509</v>
      </c>
      <c r="H413">
        <v>111</v>
      </c>
      <c r="I413">
        <v>111</v>
      </c>
    </row>
    <row r="414" spans="1:9">
      <c r="A414" t="s">
        <v>239</v>
      </c>
      <c r="B414">
        <v>240</v>
      </c>
      <c r="C414">
        <v>240</v>
      </c>
      <c r="D414">
        <v>210</v>
      </c>
      <c r="E414">
        <v>210</v>
      </c>
      <c r="F414" t="s">
        <v>509</v>
      </c>
      <c r="G414" t="s">
        <v>509</v>
      </c>
      <c r="H414">
        <v>115</v>
      </c>
      <c r="I414">
        <v>115</v>
      </c>
    </row>
    <row r="415" spans="1:9">
      <c r="A415" t="s">
        <v>240</v>
      </c>
      <c r="B415">
        <v>240</v>
      </c>
      <c r="C415">
        <v>242</v>
      </c>
      <c r="D415">
        <v>216</v>
      </c>
      <c r="E415">
        <v>216</v>
      </c>
      <c r="F415" t="s">
        <v>509</v>
      </c>
      <c r="G415" t="s">
        <v>509</v>
      </c>
      <c r="H415">
        <v>111</v>
      </c>
      <c r="I415">
        <v>115</v>
      </c>
    </row>
    <row r="416" spans="1:9">
      <c r="A416" t="s">
        <v>241</v>
      </c>
      <c r="B416">
        <v>240</v>
      </c>
      <c r="C416">
        <v>240</v>
      </c>
      <c r="D416">
        <v>222</v>
      </c>
      <c r="E416">
        <v>229</v>
      </c>
      <c r="F416" t="s">
        <v>509</v>
      </c>
      <c r="G416" t="s">
        <v>509</v>
      </c>
      <c r="H416" t="s">
        <v>509</v>
      </c>
      <c r="I416" t="s">
        <v>509</v>
      </c>
    </row>
    <row r="417" spans="1:9">
      <c r="A417" t="s">
        <v>242</v>
      </c>
      <c r="B417">
        <v>238</v>
      </c>
      <c r="C417">
        <v>240</v>
      </c>
      <c r="D417">
        <v>209</v>
      </c>
      <c r="E417">
        <v>210</v>
      </c>
      <c r="F417" t="s">
        <v>509</v>
      </c>
      <c r="G417" t="s">
        <v>509</v>
      </c>
      <c r="H417">
        <v>115</v>
      </c>
      <c r="I417">
        <v>115</v>
      </c>
    </row>
    <row r="418" spans="1:9">
      <c r="A418" t="s">
        <v>243</v>
      </c>
      <c r="B418">
        <v>240</v>
      </c>
      <c r="C418">
        <v>242</v>
      </c>
      <c r="D418">
        <v>210</v>
      </c>
      <c r="E418">
        <v>218</v>
      </c>
      <c r="F418" t="s">
        <v>509</v>
      </c>
      <c r="G418" t="s">
        <v>509</v>
      </c>
      <c r="H418">
        <v>111</v>
      </c>
      <c r="I418">
        <v>111</v>
      </c>
    </row>
    <row r="419" spans="1:9">
      <c r="A419" t="s">
        <v>244</v>
      </c>
      <c r="B419">
        <v>240</v>
      </c>
      <c r="C419">
        <v>240</v>
      </c>
      <c r="D419">
        <v>210</v>
      </c>
      <c r="E419">
        <v>212</v>
      </c>
      <c r="F419">
        <v>256</v>
      </c>
      <c r="G419">
        <v>256</v>
      </c>
      <c r="H419">
        <v>111</v>
      </c>
      <c r="I419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AFG5,6,7,8 Genotypes Table 0901</vt:lpstr>
      <vt:lpstr>Annotated</vt:lpstr>
      <vt:lpstr>FST matrix AC1359</vt:lpstr>
      <vt:lpstr>FST AC1359,APR_Cf29</vt:lpstr>
      <vt:lpstr>microchecker</vt:lpstr>
      <vt:lpstr>'FST AC1359,APR_Cf29'!Print_Area</vt:lpstr>
      <vt:lpstr>'FST matrix AC1359'!Print_Area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Palumbi Lab</cp:lastModifiedBy>
  <cp:lastPrinted>2009-01-14T23:40:11Z</cp:lastPrinted>
  <dcterms:created xsi:type="dcterms:W3CDTF">2009-01-08T01:06:22Z</dcterms:created>
  <dcterms:modified xsi:type="dcterms:W3CDTF">2009-01-14T23:40:30Z</dcterms:modified>
</cp:coreProperties>
</file>