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865" yWindow="3915" windowWidth="18015" windowHeight="838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9" i="1"/>
  <c r="D9"/>
  <c r="C9"/>
  <c r="B9"/>
  <c r="D5"/>
  <c r="D10" s="1"/>
  <c r="E5"/>
  <c r="E10" s="1"/>
  <c r="B5"/>
  <c r="B10" s="1"/>
  <c r="C5"/>
  <c r="C14" s="1"/>
  <c r="B14"/>
  <c r="B11" l="1"/>
  <c r="D8" s="1"/>
  <c r="C10"/>
  <c r="C11" s="1"/>
  <c r="E8" s="1"/>
  <c r="C15"/>
  <c r="B15"/>
</calcChain>
</file>

<file path=xl/sharedStrings.xml><?xml version="1.0" encoding="utf-8"?>
<sst xmlns="http://schemas.openxmlformats.org/spreadsheetml/2006/main" count="20" uniqueCount="18">
  <si>
    <t>Wave length (L)</t>
  </si>
  <si>
    <t>g</t>
  </si>
  <si>
    <t>Wave period (T)</t>
  </si>
  <si>
    <t>Water depth (h)</t>
  </si>
  <si>
    <t>Ks</t>
  </si>
  <si>
    <t>Station 2</t>
  </si>
  <si>
    <t>Station 1</t>
  </si>
  <si>
    <t>Condition for deep water wave height</t>
  </si>
  <si>
    <t>h/L&gt;0.5 or kh&gt;PI</t>
  </si>
  <si>
    <t>therefore, h must be &gt;</t>
  </si>
  <si>
    <t>so use</t>
  </si>
  <si>
    <t>h0 = 10 m is the location for which we are measuring deep water wave height</t>
  </si>
  <si>
    <t>Average wave height (Hs)</t>
  </si>
  <si>
    <t>Celerity</t>
  </si>
  <si>
    <t>n</t>
  </si>
  <si>
    <t>Shallow water (measured)</t>
  </si>
  <si>
    <t>Deep water (calculated)</t>
  </si>
  <si>
    <t>need deep water equation for celerity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</si>
</sst>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G10" sqref="G10"/>
    </sheetView>
  </sheetViews>
  <sheetFormatPr defaultRowHeight="15"/>
  <cols>
    <col min="1" max="1" width="35.42578125" bestFit="1" customWidth="1"/>
    <col min="2" max="2" width="24.7109375" bestFit="1" customWidth="1"/>
    <col min="3" max="3" width="12" bestFit="1" customWidth="1"/>
    <col min="4" max="4" width="22.5703125" bestFit="1" customWidth="1"/>
    <col min="5" max="5" width="11.42578125" bestFit="1" customWidth="1"/>
  </cols>
  <sheetData>
    <row r="1" spans="1:7">
      <c r="A1" t="s">
        <v>1</v>
      </c>
      <c r="B1">
        <v>9.8000000000000007</v>
      </c>
    </row>
    <row r="3" spans="1:7">
      <c r="B3" s="1" t="s">
        <v>15</v>
      </c>
      <c r="C3" s="1"/>
      <c r="D3" s="1" t="s">
        <v>16</v>
      </c>
      <c r="E3" s="1"/>
    </row>
    <row r="4" spans="1:7">
      <c r="B4" s="1" t="s">
        <v>5</v>
      </c>
      <c r="C4" s="1" t="s">
        <v>6</v>
      </c>
      <c r="D4" s="1" t="s">
        <v>5</v>
      </c>
      <c r="E4" s="1" t="s">
        <v>6</v>
      </c>
    </row>
    <row r="5" spans="1:7">
      <c r="A5" t="s">
        <v>0</v>
      </c>
      <c r="B5">
        <f>B6*SQRT(B7*B1)</f>
        <v>6.3308798756570948</v>
      </c>
      <c r="C5">
        <f>C6*SQRT(C7*B1)</f>
        <v>13.768556932373123</v>
      </c>
      <c r="D5">
        <f>D6*SQRT(D7*B1)</f>
        <v>28.312555518709363</v>
      </c>
      <c r="E5">
        <f>E6*SQRT(E7*B1)</f>
        <v>30.787429252862278</v>
      </c>
    </row>
    <row r="6" spans="1:7">
      <c r="A6" t="s">
        <v>2</v>
      </c>
      <c r="B6">
        <v>2.86</v>
      </c>
      <c r="C6">
        <v>3.11</v>
      </c>
      <c r="D6">
        <v>2.86</v>
      </c>
      <c r="E6">
        <v>3.11</v>
      </c>
    </row>
    <row r="7" spans="1:7">
      <c r="A7" t="s">
        <v>3</v>
      </c>
      <c r="B7">
        <v>0.5</v>
      </c>
      <c r="C7">
        <v>2</v>
      </c>
      <c r="D7">
        <v>10</v>
      </c>
      <c r="E7">
        <v>10</v>
      </c>
    </row>
    <row r="8" spans="1:7">
      <c r="A8" t="s">
        <v>12</v>
      </c>
      <c r="B8">
        <v>0.1</v>
      </c>
      <c r="C8">
        <v>0.28999999999999998</v>
      </c>
      <c r="D8">
        <f>B8/B11</f>
        <v>6.123667415332703E-2</v>
      </c>
      <c r="E8">
        <f>C8/C11</f>
        <v>0.23026246255326047</v>
      </c>
    </row>
    <row r="9" spans="1:7">
      <c r="A9" t="s">
        <v>13</v>
      </c>
      <c r="B9">
        <f>SQRT(B7*B1)</f>
        <v>2.2135943621178655</v>
      </c>
      <c r="C9">
        <f>SQRT(C7*B1)</f>
        <v>4.4271887242357311</v>
      </c>
      <c r="D9">
        <f>SQRT(D7*B1)</f>
        <v>9.8994949366116654</v>
      </c>
      <c r="E9">
        <f>SQRT(E7*B1)</f>
        <v>9.8994949366116654</v>
      </c>
      <c r="G9" t="s">
        <v>17</v>
      </c>
    </row>
    <row r="10" spans="1:7">
      <c r="A10" t="s">
        <v>14</v>
      </c>
      <c r="B10">
        <f>(1/2)*(1+(4*PI()*B7/B5)/(SINH(4*PI()*B7/B5)))</f>
        <v>0.92646026375430568</v>
      </c>
      <c r="C10">
        <f t="shared" ref="C10:E10" si="0">(1/2)*(1+(4*PI()*C7/C5)/(SINH(4*PI()*C7/C5)))</f>
        <v>0.80201660370860983</v>
      </c>
      <c r="D10">
        <f t="shared" si="0"/>
        <v>0.55244444131482939</v>
      </c>
      <c r="E10">
        <f t="shared" si="0"/>
        <v>0.5689158889242375</v>
      </c>
    </row>
    <row r="11" spans="1:7">
      <c r="A11" t="s">
        <v>4</v>
      </c>
      <c r="B11">
        <f>SQRT((D9*D10)/(B9*B10))</f>
        <v>1.6330083464300442</v>
      </c>
      <c r="C11">
        <f>SQRT((E9*E10)/(C9*C10))</f>
        <v>1.2594323746230327</v>
      </c>
    </row>
    <row r="13" spans="1:7">
      <c r="A13" t="s">
        <v>7</v>
      </c>
    </row>
    <row r="14" spans="1:7">
      <c r="A14" t="s">
        <v>8</v>
      </c>
      <c r="B14">
        <f>B7/B5</f>
        <v>7.8977963540668827E-2</v>
      </c>
      <c r="C14">
        <f>C7/C5</f>
        <v>0.14525850529023332</v>
      </c>
    </row>
    <row r="15" spans="1:7">
      <c r="A15" t="s">
        <v>9</v>
      </c>
      <c r="B15">
        <f>B5*0.5</f>
        <v>3.1654399378285474</v>
      </c>
      <c r="C15">
        <f>C5*0.5</f>
        <v>6.8842784661865615</v>
      </c>
    </row>
    <row r="16" spans="1:7">
      <c r="A16" t="s">
        <v>10</v>
      </c>
      <c r="B16">
        <v>10</v>
      </c>
      <c r="C16">
        <v>10</v>
      </c>
      <c r="E16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arkemaka</dc:creator>
  <cp:lastModifiedBy>arkemaka</cp:lastModifiedBy>
  <dcterms:created xsi:type="dcterms:W3CDTF">2009-07-09T18:32:45Z</dcterms:created>
  <dcterms:modified xsi:type="dcterms:W3CDTF">2009-07-09T22:26:54Z</dcterms:modified>
</cp:coreProperties>
</file>