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ar\Dropbox\Pinsky_Lab\Marine_Genetic_Diversity_Proj\"/>
    </mc:Choice>
  </mc:AlternateContent>
  <xr:revisionPtr revIDLastSave="0" documentId="13_ncr:1_{F2F646D4-50A8-450C-B399-DA2AF7ADD8F2}" xr6:coauthVersionLast="45" xr6:coauthVersionMax="45" xr10:uidLastSave="{00000000-0000-0000-0000-000000000000}"/>
  <bookViews>
    <workbookView xWindow="-98" yWindow="-98" windowWidth="19621" windowHeight="13875" activeTab="1" xr2:uid="{C05EA28C-222B-45E9-B302-087BEF7903A4}"/>
  </bookViews>
  <sheets>
    <sheet name="mtdna_abstract_screen" sheetId="1" r:id="rId1"/>
    <sheet name="mtdna_paper_screen" sheetId="3" r:id="rId2"/>
    <sheet name="mtdna_paper_se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3" l="1"/>
  <c r="P8" i="3"/>
  <c r="P7" i="3"/>
  <c r="P6" i="3"/>
  <c r="P5" i="3"/>
  <c r="P4" i="3"/>
  <c r="P3" i="3"/>
  <c r="P125" i="5" l="1"/>
  <c r="P124" i="5"/>
  <c r="P123" i="5"/>
  <c r="P121" i="5"/>
  <c r="P120" i="5"/>
  <c r="P119" i="5"/>
  <c r="P118" i="5"/>
  <c r="P117" i="5"/>
  <c r="J117" i="5"/>
  <c r="P116" i="5"/>
  <c r="P115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4" i="5"/>
  <c r="P73" i="5"/>
  <c r="P72" i="5"/>
  <c r="P71" i="5"/>
  <c r="P70" i="5"/>
  <c r="P69" i="5"/>
  <c r="P68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29" i="5"/>
  <c r="P28" i="5"/>
  <c r="P27" i="5"/>
  <c r="P26" i="5"/>
  <c r="P25" i="5"/>
  <c r="P21" i="5"/>
  <c r="P20" i="5"/>
  <c r="P19" i="5"/>
  <c r="P18" i="5"/>
  <c r="P17" i="5"/>
  <c r="P16" i="5"/>
  <c r="P15" i="5"/>
  <c r="P14" i="5"/>
  <c r="P12" i="5"/>
  <c r="P11" i="5"/>
  <c r="P10" i="5"/>
  <c r="P9" i="5"/>
  <c r="P8" i="5"/>
  <c r="P7" i="5"/>
  <c r="P6" i="5"/>
  <c r="P5" i="5"/>
  <c r="P4" i="5"/>
  <c r="P3" i="5"/>
  <c r="P2" i="5"/>
  <c r="J65" i="3"/>
  <c r="P97" i="3" l="1"/>
  <c r="P12" i="3"/>
  <c r="P177" i="3"/>
  <c r="P132" i="3"/>
  <c r="P155" i="3"/>
  <c r="P38" i="3"/>
  <c r="P56" i="3"/>
  <c r="P39" i="3"/>
  <c r="P117" i="3"/>
  <c r="P110" i="3"/>
  <c r="P118" i="3"/>
  <c r="P156" i="3"/>
  <c r="P75" i="3"/>
  <c r="P23" i="3"/>
  <c r="P157" i="3"/>
  <c r="P158" i="3"/>
  <c r="P112" i="3"/>
  <c r="P125" i="3"/>
  <c r="P10" i="3"/>
  <c r="P160" i="3"/>
  <c r="P161" i="3"/>
  <c r="P162" i="3"/>
  <c r="P163" i="3"/>
  <c r="P164" i="3"/>
  <c r="P165" i="3"/>
  <c r="P76" i="3"/>
  <c r="P40" i="3"/>
  <c r="P57" i="3"/>
  <c r="P166" i="3"/>
  <c r="P24" i="3"/>
  <c r="P167" i="3"/>
  <c r="P168" i="3"/>
  <c r="P169" i="3"/>
  <c r="P113" i="3"/>
  <c r="P67" i="3"/>
  <c r="P170" i="3"/>
  <c r="P134" i="3"/>
  <c r="P77" i="3"/>
  <c r="P171" i="3"/>
  <c r="P58" i="3"/>
  <c r="P25" i="3"/>
  <c r="P172" i="3"/>
  <c r="P78" i="3"/>
  <c r="P2" i="3"/>
  <c r="P173" i="3"/>
  <c r="P152" i="3"/>
  <c r="P26" i="3"/>
  <c r="P15" i="3"/>
  <c r="P79" i="3"/>
  <c r="P16" i="3"/>
  <c r="P80" i="3"/>
  <c r="P123" i="3"/>
  <c r="P120" i="3"/>
  <c r="P100" i="3"/>
  <c r="P154" i="3"/>
  <c r="P59" i="3"/>
  <c r="P175" i="3"/>
  <c r="P176" i="3"/>
  <c r="P111" i="3"/>
  <c r="P95" i="3"/>
  <c r="P129" i="3"/>
  <c r="P178" i="3"/>
  <c r="P11" i="3"/>
  <c r="P179" i="3"/>
  <c r="P105" i="3"/>
  <c r="P27" i="3"/>
  <c r="P180" i="3"/>
  <c r="P126" i="3"/>
  <c r="P181" i="3"/>
  <c r="P28" i="3"/>
  <c r="P68" i="3"/>
  <c r="P96" i="3"/>
  <c r="P182" i="3"/>
  <c r="P81" i="3"/>
  <c r="P13" i="3"/>
  <c r="P69" i="3"/>
  <c r="P153" i="3"/>
  <c r="P29" i="3"/>
  <c r="P138" i="3"/>
  <c r="P184" i="3"/>
  <c r="P41" i="3"/>
  <c r="P82" i="3"/>
  <c r="P151" i="3"/>
  <c r="P130" i="3"/>
  <c r="P17" i="3"/>
  <c r="P121" i="3"/>
  <c r="P185" i="3"/>
  <c r="P186" i="3"/>
  <c r="P83" i="3"/>
  <c r="P187" i="3"/>
  <c r="P188" i="3"/>
  <c r="P70" i="3"/>
  <c r="P42" i="3"/>
  <c r="P189" i="3"/>
  <c r="P190" i="3"/>
  <c r="P142" i="3"/>
  <c r="P84" i="3"/>
  <c r="P43" i="3"/>
  <c r="P136" i="3"/>
  <c r="P141" i="3"/>
  <c r="P191" i="3"/>
  <c r="P135" i="3"/>
  <c r="P192" i="3"/>
  <c r="P101" i="3"/>
  <c r="P143" i="3"/>
  <c r="P30" i="3"/>
  <c r="P44" i="3"/>
  <c r="P146" i="3"/>
  <c r="P139" i="3"/>
  <c r="P193" i="3"/>
  <c r="P115" i="3"/>
  <c r="P194" i="3"/>
  <c r="P71" i="3"/>
  <c r="P195" i="3"/>
  <c r="P85" i="3"/>
  <c r="P150" i="3"/>
  <c r="P196" i="3"/>
  <c r="P31" i="3"/>
  <c r="P32" i="3"/>
  <c r="P86" i="3"/>
  <c r="P197" i="3"/>
  <c r="P60" i="3"/>
  <c r="P198" i="3"/>
  <c r="P61" i="3"/>
  <c r="P199" i="3"/>
  <c r="P200" i="3"/>
  <c r="P62" i="3"/>
  <c r="P201" i="3"/>
  <c r="P18" i="3"/>
  <c r="P149" i="3"/>
  <c r="P88" i="3"/>
  <c r="P202" i="3"/>
  <c r="P203" i="3"/>
  <c r="P204" i="3"/>
  <c r="P45" i="3"/>
  <c r="P205" i="3"/>
  <c r="P33" i="3"/>
  <c r="P72" i="3"/>
  <c r="P206" i="3"/>
  <c r="P46" i="3"/>
  <c r="P19" i="3"/>
  <c r="P145" i="3"/>
  <c r="P116" i="3"/>
  <c r="P207" i="3"/>
  <c r="P208" i="3"/>
  <c r="P209" i="3"/>
  <c r="P47" i="3"/>
  <c r="P210" i="3"/>
  <c r="P34" i="3"/>
  <c r="P89" i="3"/>
  <c r="P99" i="3"/>
  <c r="P122" i="3"/>
  <c r="P148" i="3"/>
  <c r="P20" i="3"/>
  <c r="P211" i="3"/>
  <c r="P48" i="3"/>
  <c r="P106" i="3"/>
  <c r="P212" i="3"/>
  <c r="P35" i="3"/>
  <c r="P213" i="3"/>
  <c r="P214" i="3"/>
  <c r="P90" i="3"/>
  <c r="P107" i="3"/>
  <c r="P147" i="3"/>
  <c r="P104" i="3"/>
  <c r="P215" i="3"/>
  <c r="P73" i="3"/>
  <c r="P216" i="3"/>
  <c r="P102" i="3"/>
  <c r="P36" i="3"/>
  <c r="P103" i="3"/>
  <c r="P217" i="3"/>
  <c r="P218" i="3"/>
  <c r="P219" i="3"/>
  <c r="P220" i="3"/>
  <c r="P63" i="3"/>
  <c r="P133" i="3"/>
  <c r="P221" i="3"/>
  <c r="P222" i="3"/>
  <c r="P223" i="3"/>
  <c r="P49" i="3"/>
  <c r="P50" i="3"/>
  <c r="P51" i="3"/>
  <c r="P64" i="3"/>
  <c r="P52" i="3"/>
  <c r="P53" i="3"/>
  <c r="P224" i="3"/>
  <c r="P74" i="3"/>
  <c r="P14" i="3"/>
  <c r="P21" i="3"/>
  <c r="P225" i="3"/>
  <c r="P98" i="3"/>
  <c r="P108" i="3"/>
  <c r="P140" i="3"/>
  <c r="P227" i="3"/>
  <c r="P54" i="3"/>
  <c r="P91" i="3"/>
  <c r="P228" i="3"/>
  <c r="P229" i="3"/>
  <c r="P230" i="3"/>
  <c r="P65" i="3"/>
  <c r="P231" i="3"/>
  <c r="P92" i="3"/>
  <c r="P232" i="3"/>
  <c r="P93" i="3"/>
  <c r="P22" i="3"/>
  <c r="P37" i="3"/>
  <c r="P233" i="3"/>
  <c r="P235" i="3"/>
  <c r="P55" i="3"/>
  <c r="P109" i="3"/>
  <c r="P144" i="3"/>
  <c r="P94" i="3"/>
  <c r="P124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2" i="1"/>
</calcChain>
</file>

<file path=xl/sharedStrings.xml><?xml version="1.0" encoding="utf-8"?>
<sst xmlns="http://schemas.openxmlformats.org/spreadsheetml/2006/main" count="4780" uniqueCount="637">
  <si>
    <t>authors</t>
  </si>
  <si>
    <t>year</t>
  </si>
  <si>
    <t>journal</t>
  </si>
  <si>
    <t>marine fish (y/n)</t>
  </si>
  <si>
    <t>mtDNA (y/n)</t>
  </si>
  <si>
    <t>wild pop (y/n)</t>
  </si>
  <si>
    <t>Agnese et al.</t>
  </si>
  <si>
    <t>European Journal of Taxonomy</t>
  </si>
  <si>
    <t>n</t>
  </si>
  <si>
    <t>y</t>
  </si>
  <si>
    <t>Agostini et al.</t>
  </si>
  <si>
    <t>Journal of Biogeography</t>
  </si>
  <si>
    <t>Ahti et al.</t>
  </si>
  <si>
    <t>Akib et al.</t>
  </si>
  <si>
    <t>PLoS ONE</t>
  </si>
  <si>
    <t>Akihito et al.</t>
  </si>
  <si>
    <t>Gene</t>
  </si>
  <si>
    <t xml:space="preserve">Alam et al. </t>
  </si>
  <si>
    <t>Amaral et al.</t>
  </si>
  <si>
    <t>Conservation Genetics</t>
  </si>
  <si>
    <t>Forensic Science International Genetics Supplement Series</t>
  </si>
  <si>
    <t>Molecules</t>
  </si>
  <si>
    <t>Journal of Fish Biology</t>
  </si>
  <si>
    <t>Anderson et al.</t>
  </si>
  <si>
    <t>Marine and Coastal Fisheries</t>
  </si>
  <si>
    <t>Andreotti et al.</t>
  </si>
  <si>
    <t>Andrews et al.</t>
  </si>
  <si>
    <t>Molecular Phylogenetics and Evolution</t>
  </si>
  <si>
    <t>Angiulli et al.</t>
  </si>
  <si>
    <t>Marine Biology Research</t>
  </si>
  <si>
    <t>Angrizani &amp; Malabarba</t>
  </si>
  <si>
    <t>Zootaxa</t>
  </si>
  <si>
    <t>Anshary et al.</t>
  </si>
  <si>
    <t>Korean Journal of Parasitology</t>
  </si>
  <si>
    <t>Ardura, Planes &amp; Carcia-Vazquez</t>
  </si>
  <si>
    <t>Zookeys</t>
  </si>
  <si>
    <t>Bae &amp; Suk</t>
  </si>
  <si>
    <t>Ecology &amp; Evolution</t>
  </si>
  <si>
    <t>Baeza &amp; Fuentes</t>
  </si>
  <si>
    <t>Marine Ecology - an Evolutionary Perspective</t>
  </si>
  <si>
    <t>Baeza et al.</t>
  </si>
  <si>
    <t>Marine Ecology Progress Series</t>
  </si>
  <si>
    <t>Bagley et al.</t>
  </si>
  <si>
    <t>BMC Evolutionary Biology</t>
  </si>
  <si>
    <t>Bailleul et al.</t>
  </si>
  <si>
    <t>Evolutionary Applications</t>
  </si>
  <si>
    <t>Barker et al.</t>
  </si>
  <si>
    <t>Biology Letters</t>
  </si>
  <si>
    <t>Bartakova et al.</t>
  </si>
  <si>
    <t>Behera et al.</t>
  </si>
  <si>
    <t>Journal of Environmental Biology</t>
  </si>
  <si>
    <t>Bentley et al.</t>
  </si>
  <si>
    <t>Berkstrom, Jorgensen &amp; Hellstrom</t>
  </si>
  <si>
    <t>Bernal et al.</t>
  </si>
  <si>
    <t>Molecular Ecology</t>
  </si>
  <si>
    <t>Berrebi et al.</t>
  </si>
  <si>
    <t>Hydrobiologia</t>
  </si>
  <si>
    <t>Berry et al.</t>
  </si>
  <si>
    <t>Birkner, Blath &amp; Eldon</t>
  </si>
  <si>
    <t>Genetics</t>
  </si>
  <si>
    <t>Bonello et al.</t>
  </si>
  <si>
    <t>Journal of the Marine Biological Association of the United Kingdom</t>
  </si>
  <si>
    <t>Borovikova et al.</t>
  </si>
  <si>
    <t>Acta Ichthyologica Et Pitscatoria</t>
  </si>
  <si>
    <t>Borovikova &amp; Kodukhova</t>
  </si>
  <si>
    <t>Contemporary Problems of Ecology</t>
  </si>
  <si>
    <t>Bowen et al.</t>
  </si>
  <si>
    <t>Bulletin of Marine Science</t>
  </si>
  <si>
    <t>Brassea-Perez et al.</t>
  </si>
  <si>
    <t>Marine Biology</t>
  </si>
  <si>
    <t>Bray, Cutmore &amp; Cribb</t>
  </si>
  <si>
    <t>Systematic Parasitology</t>
  </si>
  <si>
    <t>Bronstein, Kroh &amp; Haring</t>
  </si>
  <si>
    <t>Bruno et al.</t>
  </si>
  <si>
    <t>Environmental Biology of Fishes</t>
  </si>
  <si>
    <t>Brykov, Polyakova &amp; Semina</t>
  </si>
  <si>
    <t>Russian Journal of Genetics</t>
  </si>
  <si>
    <t>Buj et al.</t>
  </si>
  <si>
    <t>Scientia Marina</t>
  </si>
  <si>
    <t>Burg et al.</t>
  </si>
  <si>
    <t>Aquatic Conservation - Marine and Freshwater Ecosystems</t>
  </si>
  <si>
    <t>Buselic et al.</t>
  </si>
  <si>
    <t>International Journal of Food Microbiology</t>
  </si>
  <si>
    <t>Bustamante &amp; Ovenden</t>
  </si>
  <si>
    <t>Mitochondrial DNA Part A</t>
  </si>
  <si>
    <t>Bustamante et al.</t>
  </si>
  <si>
    <t>Cabrera-Gil</t>
  </si>
  <si>
    <t>Deep-Sea Research Part I - Oceanographic Research Papers</t>
  </si>
  <si>
    <t>Cardenosa, Hyde &amp; Caballero</t>
  </si>
  <si>
    <t>Carreiro-Silva et al.</t>
  </si>
  <si>
    <t>Frontiers in Marine Science</t>
  </si>
  <si>
    <t>Casilagan, Juinio-Menez &amp; Crandall</t>
  </si>
  <si>
    <t>Journal of Experimental Marine Biology &amp; Ecology</t>
  </si>
  <si>
    <t>Catarino, Steffani &amp; Menezes</t>
  </si>
  <si>
    <t>Deep-Sea Research Part II - Topical Studies in Oceanography</t>
  </si>
  <si>
    <t>Catarino et al.</t>
  </si>
  <si>
    <t>Cavraro et al.</t>
  </si>
  <si>
    <t>European Zoological Journal</t>
  </si>
  <si>
    <t>Ceballos et al.</t>
  </si>
  <si>
    <t>Heredity</t>
  </si>
  <si>
    <t>Chen et al.</t>
  </si>
  <si>
    <t>Zoological Studies</t>
  </si>
  <si>
    <t>Journal of Marine Science and Technology - Taiwan</t>
  </si>
  <si>
    <t>Chiang et al.</t>
  </si>
  <si>
    <t>Journal of Zoological Systematics and Evolutionary Research</t>
  </si>
  <si>
    <t>Chiesa et al.</t>
  </si>
  <si>
    <t>Biochemical Systematics and Ecology</t>
  </si>
  <si>
    <t>Chiozzi et al.</t>
  </si>
  <si>
    <t>Chou et al.</t>
  </si>
  <si>
    <t>Christensen et al.</t>
  </si>
  <si>
    <t>Cybium</t>
  </si>
  <si>
    <t>Ciftci, Eroglu &amp; Flridin</t>
  </si>
  <si>
    <t>Journal of Animal and Veterinary Advances</t>
  </si>
  <si>
    <t>Cipriani et al.</t>
  </si>
  <si>
    <t>Food Control</t>
  </si>
  <si>
    <t>Fisheries Research</t>
  </si>
  <si>
    <t>Coleman et al.</t>
  </si>
  <si>
    <t>Cook et al.</t>
  </si>
  <si>
    <t>Biological Journal of the Linnean Society</t>
  </si>
  <si>
    <t>Cortinhas et al.</t>
  </si>
  <si>
    <t>Estuarine Coastal and Shelf Science</t>
  </si>
  <si>
    <t>Crous &amp; Roldan</t>
  </si>
  <si>
    <t>Cuellar-Pinzon et al.</t>
  </si>
  <si>
    <t>Cunha et al.</t>
  </si>
  <si>
    <t>Zebrafish</t>
  </si>
  <si>
    <t>D'Aloia et al.</t>
  </si>
  <si>
    <t>Peerj</t>
  </si>
  <si>
    <t>da Silva et al.</t>
  </si>
  <si>
    <t>Dahl et al.</t>
  </si>
  <si>
    <t>Biological Invasions</t>
  </si>
  <si>
    <t>De Keyzer et al.</t>
  </si>
  <si>
    <t>De Souza et al.</t>
  </si>
  <si>
    <t>Anais Da Academia Brasileira De Ciencias</t>
  </si>
  <si>
    <t>Deli, Pfaller &amp; Schubart</t>
  </si>
  <si>
    <t>Marine Biodiversity</t>
  </si>
  <si>
    <t>Delrieu-Trottin et al.</t>
  </si>
  <si>
    <t>Deng et al.</t>
  </si>
  <si>
    <t>Di Azevedo et al.</t>
  </si>
  <si>
    <t>Diseases of Aquatic Organisms</t>
  </si>
  <si>
    <t>Diaz-Jaimes, et al.</t>
  </si>
  <si>
    <t>Conservation Genetics Resources</t>
  </si>
  <si>
    <t>Meta Gene</t>
  </si>
  <si>
    <t>DiBattista et al.</t>
  </si>
  <si>
    <t>Journal of Heredity</t>
  </si>
  <si>
    <t>Coral Reefs</t>
  </si>
  <si>
    <t>Dimitriou et al.</t>
  </si>
  <si>
    <t>Diversity-Basel</t>
  </si>
  <si>
    <t>Donnellan et al.</t>
  </si>
  <si>
    <t>Duncan et al.</t>
  </si>
  <si>
    <t>Eamsobhana et al.</t>
  </si>
  <si>
    <t>Tropical Biomedicine</t>
  </si>
  <si>
    <t>Elglid et al.</t>
  </si>
  <si>
    <t>Cahiers De Biologie Marine</t>
  </si>
  <si>
    <t>Elsheikh et al.</t>
  </si>
  <si>
    <t>Esin et al.</t>
  </si>
  <si>
    <t>Esmaelli et al.</t>
  </si>
  <si>
    <t>Zoology in the Middle East</t>
  </si>
  <si>
    <t>Fain</t>
  </si>
  <si>
    <t>American Fisheries Society Symposium</t>
  </si>
  <si>
    <t>Farhadi et al.</t>
  </si>
  <si>
    <t>ICES Journal of Marine Science</t>
  </si>
  <si>
    <t>Farivar et al.</t>
  </si>
  <si>
    <t>Iranian Journal of Fisheries Science</t>
  </si>
  <si>
    <t>Fernandez-Silva et al.</t>
  </si>
  <si>
    <t>Ferrai et al.</t>
  </si>
  <si>
    <t>Feutry et al.</t>
  </si>
  <si>
    <t>Figueroa, Valdebenito &amp; Farias</t>
  </si>
  <si>
    <t>Aquaculture Research</t>
  </si>
  <si>
    <t>Freitas et al.</t>
  </si>
  <si>
    <t>Gaither et al.</t>
  </si>
  <si>
    <t>Galvao, Pereira &amp; Hilsdorf</t>
  </si>
  <si>
    <t>Gao et al.</t>
  </si>
  <si>
    <t>Pakistan Journal of Zoology</t>
  </si>
  <si>
    <t>Journal of Applied Ichthyology</t>
  </si>
  <si>
    <t>Mitochondrial DNA</t>
  </si>
  <si>
    <t>Journal of Ocean University of China</t>
  </si>
  <si>
    <t>Garbin et al.</t>
  </si>
  <si>
    <t>Parasitology International</t>
  </si>
  <si>
    <t>Garcia-Rodriguez et al.</t>
  </si>
  <si>
    <t>Garofalo et al.</t>
  </si>
  <si>
    <t>Ghanbarifardi, Aliabadian &amp; Esmaeili</t>
  </si>
  <si>
    <t>Giles et al.</t>
  </si>
  <si>
    <t>Gomes-Pereira et al.</t>
  </si>
  <si>
    <t>Gonzalez et al.</t>
  </si>
  <si>
    <t>Marine Biotechnology</t>
  </si>
  <si>
    <t>Gonzalez-Wevar et al.</t>
  </si>
  <si>
    <t>Gordeeva, Kobyliansky &amp; Evseenko</t>
  </si>
  <si>
    <t>Journal of Ichthyology</t>
  </si>
  <si>
    <t>Grabowski et al.</t>
  </si>
  <si>
    <t>Journal of Limnology</t>
  </si>
  <si>
    <t>Gubili et al.</t>
  </si>
  <si>
    <t>Endangered Species Research</t>
  </si>
  <si>
    <t>Guo et al.</t>
  </si>
  <si>
    <t>Scientific Reports</t>
  </si>
  <si>
    <t>Gwilliam et al.</t>
  </si>
  <si>
    <t>Habib &amp; Sulaiman</t>
  </si>
  <si>
    <t>Acta Oceanologica Sinica</t>
  </si>
  <si>
    <t>Habib et al.</t>
  </si>
  <si>
    <t>Ocean Science Journal</t>
  </si>
  <si>
    <t>Hamilton et al.</t>
  </si>
  <si>
    <t>Hammond, Cribb &amp; Bott</t>
  </si>
  <si>
    <t>Han et al.</t>
  </si>
  <si>
    <t>Animals</t>
  </si>
  <si>
    <t>Haupt, Michel &amp; Palumbi</t>
  </si>
  <si>
    <t>Healey et al.</t>
  </si>
  <si>
    <t>Henderson et al.</t>
  </si>
  <si>
    <t>Zoological Journal of the Linnean Society</t>
  </si>
  <si>
    <t>Henriques et al.</t>
  </si>
  <si>
    <t>African Journal of Marine Science</t>
  </si>
  <si>
    <t>Hollenbeck, Portnoy &amp; Gold</t>
  </si>
  <si>
    <t>Horne &amp; van Herwerden</t>
  </si>
  <si>
    <t>Journal of Evolutionary Biology</t>
  </si>
  <si>
    <t>Horne et al.</t>
  </si>
  <si>
    <t>Huang et al.</t>
  </si>
  <si>
    <t>Huey et al.</t>
  </si>
  <si>
    <t>Freshwater Science</t>
  </si>
  <si>
    <t>Freshwater Biology</t>
  </si>
  <si>
    <t>Hughes et al.</t>
  </si>
  <si>
    <t>Hune et al.</t>
  </si>
  <si>
    <t>Polar Biology</t>
  </si>
  <si>
    <t>Huyghe &amp; Kochzius</t>
  </si>
  <si>
    <t>Iacchei et al.</t>
  </si>
  <si>
    <t>Im et al.</t>
  </si>
  <si>
    <t>Imsiridou et al.</t>
  </si>
  <si>
    <t>Ingley et al.</t>
  </si>
  <si>
    <t>Irigoitia et al.</t>
  </si>
  <si>
    <t>Islam et al.</t>
  </si>
  <si>
    <t>Jackson et al.</t>
  </si>
  <si>
    <t>Jeena et al.</t>
  </si>
  <si>
    <t>Jensen et al.</t>
  </si>
  <si>
    <t>Jiang et al.</t>
  </si>
  <si>
    <t>Mitochondrial DNA Part B - Resources</t>
  </si>
  <si>
    <t>Jimenez et al.</t>
  </si>
  <si>
    <t>Emu</t>
  </si>
  <si>
    <t>Jung et al.</t>
  </si>
  <si>
    <t>Kennington et al.</t>
  </si>
  <si>
    <t>Kershaw et al.</t>
  </si>
  <si>
    <t>Keskin, Koyuncu &amp; Genc</t>
  </si>
  <si>
    <t>Khaefi et al.</t>
  </si>
  <si>
    <t>Knudsen &amp; Clements</t>
  </si>
  <si>
    <t>Krysko et al.</t>
  </si>
  <si>
    <t>Kumar et al.</t>
  </si>
  <si>
    <t>Turkish Journal of Fisheries and Aquatic Science</t>
  </si>
  <si>
    <t>Kunal et al.</t>
  </si>
  <si>
    <t>Kuriiwa et al.</t>
  </si>
  <si>
    <t>Ichthyological Research</t>
  </si>
  <si>
    <t>Kurita</t>
  </si>
  <si>
    <t>Kynard et al.</t>
  </si>
  <si>
    <t>Laakkonen et al.</t>
  </si>
  <si>
    <t>LaCasella et al.</t>
  </si>
  <si>
    <t>Lai et al.</t>
  </si>
  <si>
    <t>Lait, Marshall &amp; Carr</t>
  </si>
  <si>
    <t>Lakra, Goswami &amp; Singh</t>
  </si>
  <si>
    <t>Lamb et al.</t>
  </si>
  <si>
    <t>Royal Society Open Science</t>
  </si>
  <si>
    <t>Lane, Symonds &amp; Ritchie</t>
  </si>
  <si>
    <t>Lastrucci et al.</t>
  </si>
  <si>
    <t>Laurenzano, Costa &amp; Schubert</t>
  </si>
  <si>
    <t>Lavina-Vincent et al.</t>
  </si>
  <si>
    <t>Le Port, Pawley &amp; Lavery</t>
  </si>
  <si>
    <t>Aquatic Biology</t>
  </si>
  <si>
    <t>Leon et al.</t>
  </si>
  <si>
    <t>Lerceteau-Kohler et al.</t>
  </si>
  <si>
    <t>Levin et al.</t>
  </si>
  <si>
    <t>Lewallen et al.</t>
  </si>
  <si>
    <t>Lewis &amp; Lema</t>
  </si>
  <si>
    <t>Li, Wu &amp; Yu</t>
  </si>
  <si>
    <t>Marine Genomics</t>
  </si>
  <si>
    <t>Li et al.</t>
  </si>
  <si>
    <t>Biochemical Genetics</t>
  </si>
  <si>
    <t>Li, Zhong &amp; Wang</t>
  </si>
  <si>
    <t>Zoological Science</t>
  </si>
  <si>
    <t>Liggins et al.</t>
  </si>
  <si>
    <t>Ecography</t>
  </si>
  <si>
    <t>Lima et al.</t>
  </si>
  <si>
    <t>Systematics and Biodiversity</t>
  </si>
  <si>
    <t>Liu et al.</t>
  </si>
  <si>
    <t>Lo, Maggio &amp; Arculeo</t>
  </si>
  <si>
    <t>Marine Environmental Research</t>
  </si>
  <si>
    <t>Lu et al.</t>
  </si>
  <si>
    <t>Lumme, Zietara &amp; Lebedeva</t>
  </si>
  <si>
    <t>Luo et al.</t>
  </si>
  <si>
    <t>Lv et al.</t>
  </si>
  <si>
    <t>Maduna et al.</t>
  </si>
  <si>
    <t>Magallon-Gayon, Diaz-Jaimes &amp; Uribe-Alcocer</t>
  </si>
  <si>
    <t>Maggio et al.</t>
  </si>
  <si>
    <t>Malyar &amp; Brykov</t>
  </si>
  <si>
    <t>Russian Journal of Marine Biology</t>
  </si>
  <si>
    <t>Mantelatto et al.</t>
  </si>
  <si>
    <t>Marko, Nance &amp; van den Hurk</t>
  </si>
  <si>
    <t>Martin, Cutmore &amp; Cribb</t>
  </si>
  <si>
    <t>Martinez-Takeshita et al.</t>
  </si>
  <si>
    <t>Copeia</t>
  </si>
  <si>
    <t>Matias, Anticamara &amp; Quilang</t>
  </si>
  <si>
    <t>Mattiucci et al.</t>
  </si>
  <si>
    <t>International Journal for Parasitology - Parasites and Wildlife</t>
  </si>
  <si>
    <t>McKenzie &amp; Bremer</t>
  </si>
  <si>
    <t>McKeown, Arkhipkin &amp; Shaw</t>
  </si>
  <si>
    <t>McMahan et al.</t>
  </si>
  <si>
    <t>Meer et al.</t>
  </si>
  <si>
    <t>Melis et al.</t>
  </si>
  <si>
    <t>Mennesson et al.</t>
  </si>
  <si>
    <t>Milana, Ciampoli &amp; Sola</t>
  </si>
  <si>
    <t>Millette et al.</t>
  </si>
  <si>
    <t>Ecology Letters</t>
  </si>
  <si>
    <t>Mirimin et al.</t>
  </si>
  <si>
    <t>Misawa et al.</t>
  </si>
  <si>
    <t>Fishery Bulletin</t>
  </si>
  <si>
    <t>Miya et al.</t>
  </si>
  <si>
    <t>Mkare et al.</t>
  </si>
  <si>
    <t>Marine and Freshwater Research</t>
  </si>
  <si>
    <t>Mladineo et al.</t>
  </si>
  <si>
    <t>International Journal for Parasitology</t>
  </si>
  <si>
    <t>Moore &amp; Chaplin</t>
  </si>
  <si>
    <t>Morales et al.</t>
  </si>
  <si>
    <t>Reviews in Fish Biology and Fisheries</t>
  </si>
  <si>
    <t>Moreira et al.</t>
  </si>
  <si>
    <t>Motamedi et al.</t>
  </si>
  <si>
    <t>Mousavi-Sabet et al.</t>
  </si>
  <si>
    <t>Muhammad et al.</t>
  </si>
  <si>
    <t>Munehara et al.</t>
  </si>
  <si>
    <t>Muto et al.</t>
  </si>
  <si>
    <t>Mzingirwa et al.</t>
  </si>
  <si>
    <t>Molecular Biology Reports</t>
  </si>
  <si>
    <t>Nakagun et al.</t>
  </si>
  <si>
    <t>Near et al.</t>
  </si>
  <si>
    <t>Nedunoori, Turanov &amp; Kartavtsev</t>
  </si>
  <si>
    <t>Gene Reports</t>
  </si>
  <si>
    <t>Ng et al.</t>
  </si>
  <si>
    <t>Chelonian Conservation and Biology</t>
  </si>
  <si>
    <t>Nirchio et al.</t>
  </si>
  <si>
    <t>Genetica</t>
  </si>
  <si>
    <t>Nurhidayat, Nam &amp; Kim</t>
  </si>
  <si>
    <t>Nyegaard et al.</t>
  </si>
  <si>
    <t>Ochoa et al.</t>
  </si>
  <si>
    <t>Ochoa-Munoz et al.</t>
  </si>
  <si>
    <t>Revista De Biologia Marina Y Oceanografia</t>
  </si>
  <si>
    <t>Oh et al.</t>
  </si>
  <si>
    <t>Oladi et al.</t>
  </si>
  <si>
    <t>Thalassas</t>
  </si>
  <si>
    <t>Orr et al.</t>
  </si>
  <si>
    <t>Osinov, Pavlov &amp; Volkov</t>
  </si>
  <si>
    <t>Otwoma et al.</t>
  </si>
  <si>
    <t>Oyafuso, Toonen &amp; Franklin</t>
  </si>
  <si>
    <t>Ozpicak &amp; Polat</t>
  </si>
  <si>
    <t>Su Urunleri Dergisi</t>
  </si>
  <si>
    <t>Palsson et al.</t>
  </si>
  <si>
    <t>Pantoja et al.</t>
  </si>
  <si>
    <t>Parasitology Research</t>
  </si>
  <si>
    <t>Paoletti et al.</t>
  </si>
  <si>
    <t>Park et al.</t>
  </si>
  <si>
    <t>Pascual et al.</t>
  </si>
  <si>
    <t>Pasi et al.</t>
  </si>
  <si>
    <t>Pazmino et al.</t>
  </si>
  <si>
    <t>Pedrosa-Gerasmio, Agmata &amp; Santos</t>
  </si>
  <si>
    <t>Pierce et al.</t>
  </si>
  <si>
    <t>Pineros et al.</t>
  </si>
  <si>
    <t>Evolutionary Biology</t>
  </si>
  <si>
    <t>Podlesnykh &amp; Moreva</t>
  </si>
  <si>
    <t>Polanco, Acero &amp; Betancur</t>
  </si>
  <si>
    <t>Polgar et al.</t>
  </si>
  <si>
    <t>Portnoy et al.</t>
  </si>
  <si>
    <t>Prosdocimi et al.</t>
  </si>
  <si>
    <t>Pyle, Greene &amp; Kosaki</t>
  </si>
  <si>
    <t>Quiazon, Santos &amp; Yoshinaga</t>
  </si>
  <si>
    <t>Veterinary Parasitology</t>
  </si>
  <si>
    <t>Quiazon</t>
  </si>
  <si>
    <t>Quraishia et al.</t>
  </si>
  <si>
    <t>Sains Malaysiana</t>
  </si>
  <si>
    <t>Raboen et al.</t>
  </si>
  <si>
    <t>Radchenko et al.</t>
  </si>
  <si>
    <t>Randall et al.</t>
  </si>
  <si>
    <t>Reid et al.</t>
  </si>
  <si>
    <t>Ren et al.</t>
  </si>
  <si>
    <t>Robertson et al.</t>
  </si>
  <si>
    <t>Roudbar et al.</t>
  </si>
  <si>
    <t>Ruiz-Jarabo et al.</t>
  </si>
  <si>
    <t>Sanchez et al.</t>
  </si>
  <si>
    <t>Sandel et al.</t>
  </si>
  <si>
    <t>Sanna et al.</t>
  </si>
  <si>
    <t>Santoro et al.</t>
  </si>
  <si>
    <t>Saraswat et al.</t>
  </si>
  <si>
    <t>Schmidt et al.</t>
  </si>
  <si>
    <t>Segvic-Bubic et al.</t>
  </si>
  <si>
    <t>Sellas et al.</t>
  </si>
  <si>
    <t>Semenova et al.</t>
  </si>
  <si>
    <t>Sendek et al.</t>
  </si>
  <si>
    <t>Fundamental and Applied Limnology</t>
  </si>
  <si>
    <t>Sepulveda &amp; Gonzalez</t>
  </si>
  <si>
    <t>Seyoum et al.</t>
  </si>
  <si>
    <t>Shan et al.</t>
  </si>
  <si>
    <t>Sheibaninia, Manavi &amp; Houshmand</t>
  </si>
  <si>
    <t>Shen et al.</t>
  </si>
  <si>
    <t>Frontiers in Genetics</t>
  </si>
  <si>
    <t>Shi et al.</t>
  </si>
  <si>
    <t>Silva et al.</t>
  </si>
  <si>
    <t>Silva, Horne &amp; Castilho</t>
  </si>
  <si>
    <t>Sims et al.</t>
  </si>
  <si>
    <t>Slynko et al.</t>
  </si>
  <si>
    <t>Smirnova, Orlova &amp; Orlov</t>
  </si>
  <si>
    <t>Sohn, Kang &amp; Na</t>
  </si>
  <si>
    <t>Soliman et al.</t>
  </si>
  <si>
    <t>Song et al.</t>
  </si>
  <si>
    <t>Splendiani et al.</t>
  </si>
  <si>
    <t>Stange et al.</t>
  </si>
  <si>
    <t>Stefanni et al.</t>
  </si>
  <si>
    <t>Scientific Reprots</t>
  </si>
  <si>
    <t>Steinberg et al.</t>
  </si>
  <si>
    <t>Stringell et al.</t>
  </si>
  <si>
    <t>Biodiversity and Conservation</t>
  </si>
  <si>
    <t>Suarez-Moo et al.</t>
  </si>
  <si>
    <t>Sun &amp; Tang</t>
  </si>
  <si>
    <t>Tabata &amp; Watanabe</t>
  </si>
  <si>
    <t>Taillebois et al.</t>
  </si>
  <si>
    <t>Takahashi et al.</t>
  </si>
  <si>
    <t>Takai et al.</t>
  </si>
  <si>
    <t>Tanaka et al.</t>
  </si>
  <si>
    <t>Biomed Research International</t>
  </si>
  <si>
    <t>Teimori et al.</t>
  </si>
  <si>
    <t>Regional Studies in Marine Science</t>
  </si>
  <si>
    <t>Thomaz et al.</t>
  </si>
  <si>
    <t>Tigano et al.</t>
  </si>
  <si>
    <t>Timi et al.</t>
  </si>
  <si>
    <t>Titus et al.</t>
  </si>
  <si>
    <t>Tohkairin et al.</t>
  </si>
  <si>
    <t>Icthyological Research</t>
  </si>
  <si>
    <t>Toledo-Hernandez</t>
  </si>
  <si>
    <t>Aquatic Invasions</t>
  </si>
  <si>
    <t>Tornabene, Chen &amp; Pezold</t>
  </si>
  <si>
    <t>Tornabene et al.</t>
  </si>
  <si>
    <t>Tsunashima et al.</t>
  </si>
  <si>
    <t>Tu et al.</t>
  </si>
  <si>
    <t>Turan et al.</t>
  </si>
  <si>
    <t>Turanov, Lee &amp; Kartavtsev</t>
  </si>
  <si>
    <t>Uyan &amp; Turan</t>
  </si>
  <si>
    <t>Valenzuela-Quinonez et al.</t>
  </si>
  <si>
    <t>van der Meer et al.</t>
  </si>
  <si>
    <t>Vargas et al.</t>
  </si>
  <si>
    <t>Vargas-Caro et al.</t>
  </si>
  <si>
    <t>Vella, Darmanin &amp; Vella</t>
  </si>
  <si>
    <t>Mediterranean Marine Science</t>
  </si>
  <si>
    <t>Vella, Vella &amp; Schembri</t>
  </si>
  <si>
    <t>Vella &amp; Vella</t>
  </si>
  <si>
    <t>Venerus et al.</t>
  </si>
  <si>
    <t>Naturwissenschaften</t>
  </si>
  <si>
    <t>Verissmo et al.</t>
  </si>
  <si>
    <t>Vernygora et al.</t>
  </si>
  <si>
    <t>Verspoor, Knox &amp; Marshall</t>
  </si>
  <si>
    <t>Victor, Alfaro &amp; Sorenson</t>
  </si>
  <si>
    <t>Vignaud et al.</t>
  </si>
  <si>
    <t>Vians et al.</t>
  </si>
  <si>
    <t>Vinay et al.</t>
  </si>
  <si>
    <t>Journal of Coastal Research</t>
  </si>
  <si>
    <t>Vogiatzi et al.</t>
  </si>
  <si>
    <t>von der Heyden et al.</t>
  </si>
  <si>
    <t>Waldrop et al.</t>
  </si>
  <si>
    <t>Wallis et al.</t>
  </si>
  <si>
    <t>Wang, Sun &amp; Yin</t>
  </si>
  <si>
    <t>Wang et al.</t>
  </si>
  <si>
    <t>Wang, McCartney &amp; Scharf</t>
  </si>
  <si>
    <t>Watanabe et al.</t>
  </si>
  <si>
    <t>Wee et al.</t>
  </si>
  <si>
    <t>Wiecaszek et al.</t>
  </si>
  <si>
    <t>Oceanologia</t>
  </si>
  <si>
    <t>Wijayanti et al.</t>
  </si>
  <si>
    <t>IOP Conference Series - Earth and Environmental Science</t>
  </si>
  <si>
    <t>Wilcox et al.</t>
  </si>
  <si>
    <t>Will, McCowan &amp; Gemmell</t>
  </si>
  <si>
    <t>Wilson et al.</t>
  </si>
  <si>
    <t>Winterbottom et al.</t>
  </si>
  <si>
    <t>Wu et al.</t>
  </si>
  <si>
    <t>Fisheries Science</t>
  </si>
  <si>
    <t>Xiao et al.</t>
  </si>
  <si>
    <t>Xu et al.</t>
  </si>
  <si>
    <t>Yamashita et al.</t>
  </si>
  <si>
    <t>Nippon Suisan Gakkaishi</t>
  </si>
  <si>
    <t>Yang &amp; Li</t>
  </si>
  <si>
    <t>Journal of Oceanology and Limnology</t>
  </si>
  <si>
    <t>Journal of Crustacean Biology</t>
  </si>
  <si>
    <t>Yang et al.</t>
  </si>
  <si>
    <t>Aquaculture International</t>
  </si>
  <si>
    <t>Yerli et al.</t>
  </si>
  <si>
    <t>Yu et al.</t>
  </si>
  <si>
    <t>Yu, Kai &amp; Kim</t>
  </si>
  <si>
    <t>Zanardo et al.</t>
  </si>
  <si>
    <t>Journal of Zoology</t>
  </si>
  <si>
    <t>Zareian et al.</t>
  </si>
  <si>
    <t>Zeng et al.</t>
  </si>
  <si>
    <t>Zhang et al.</t>
  </si>
  <si>
    <t>Genes &amp; Genomics</t>
  </si>
  <si>
    <t>Zhao et al.</t>
  </si>
  <si>
    <t>Zheng, Zou &amp; Han</t>
  </si>
  <si>
    <t>Zhou et al.</t>
  </si>
  <si>
    <t>Zhu et al.</t>
  </si>
  <si>
    <t>included</t>
  </si>
  <si>
    <t>#</t>
  </si>
  <si>
    <t>hybrid (y/n)</t>
  </si>
  <si>
    <t>sample size (&gt;4)</t>
  </si>
  <si>
    <t>mtDNA bp (&gt;200 bp)</t>
  </si>
  <si>
    <t>RFLPS (y/n)</t>
  </si>
  <si>
    <t># sample sites (&gt;1)</t>
  </si>
  <si>
    <t>lat-long (y/n)</t>
  </si>
  <si>
    <t>lat/long accuracy (&lt;3 degrees)</t>
  </si>
  <si>
    <t>multiple time points?</t>
  </si>
  <si>
    <t>data already reported? (y/n)</t>
  </si>
  <si>
    <t>436-490</t>
  </si>
  <si>
    <t>787 &amp; 770</t>
  </si>
  <si>
    <t xml:space="preserve"> </t>
  </si>
  <si>
    <t>y, Andrews et al. 2014 (some but not all)</t>
  </si>
  <si>
    <t>na</t>
  </si>
  <si>
    <t>na (mean of fishery by-catch)</t>
  </si>
  <si>
    <t>6 to 9</t>
  </si>
  <si>
    <t>395-750</t>
  </si>
  <si>
    <t>39 or 20</t>
  </si>
  <si>
    <t>&lt;-- can't get paper</t>
  </si>
  <si>
    <t>376 or 425</t>
  </si>
  <si>
    <t>905 or 1140</t>
  </si>
  <si>
    <t>y (McDowell et al. 2007, only some)</t>
  </si>
  <si>
    <t>na (mixed stock)</t>
  </si>
  <si>
    <t>y (some)</t>
  </si>
  <si>
    <t>81 or 100 (2 species)</t>
  </si>
  <si>
    <t>394-667</t>
  </si>
  <si>
    <t>y (DiBattista et al. 2012, some)</t>
  </si>
  <si>
    <t>483+</t>
  </si>
  <si>
    <t>20+</t>
  </si>
  <si>
    <t>4+</t>
  </si>
  <si>
    <t>356 or 612</t>
  </si>
  <si>
    <t>n (Cyprus new data)</t>
  </si>
  <si>
    <t>n (museum data though?)</t>
  </si>
  <si>
    <t xml:space="preserve"> y</t>
  </si>
  <si>
    <t>na (mean of sampling stations in area)</t>
  </si>
  <si>
    <t>na (averaged across sampling sites)</t>
  </si>
  <si>
    <t>248 (multiple species)</t>
  </si>
  <si>
    <t>579+</t>
  </si>
  <si>
    <t>y (some, Marquez 2012)</t>
  </si>
  <si>
    <t>94 (multiple species)</t>
  </si>
  <si>
    <t>some</t>
  </si>
  <si>
    <t>30 or 10</t>
  </si>
  <si>
    <t>y (Japan samples, Kimura et al 2007)</t>
  </si>
  <si>
    <t>72 or 104</t>
  </si>
  <si>
    <t>421+</t>
  </si>
  <si>
    <t>1030 or 1023</t>
  </si>
  <si>
    <t>many</t>
  </si>
  <si>
    <t>110 or 30</t>
  </si>
  <si>
    <t>10 or 4</t>
  </si>
  <si>
    <t>300 or 668</t>
  </si>
  <si>
    <t>63 or 54</t>
  </si>
  <si>
    <t>4 or 3</t>
  </si>
  <si>
    <t>y (some from Huyghe &amp; Kochzius) 2016)</t>
  </si>
  <si>
    <t>634+</t>
  </si>
  <si>
    <t>maybe can get</t>
  </si>
  <si>
    <t>1053 or 866+</t>
  </si>
  <si>
    <t>282 or 85</t>
  </si>
  <si>
    <t>16 or 3</t>
  </si>
  <si>
    <t>1131 or 481</t>
  </si>
  <si>
    <t>1 per species</t>
  </si>
  <si>
    <t>4 or 5</t>
  </si>
  <si>
    <t>1 but multiple species</t>
  </si>
  <si>
    <t>16 or 2</t>
  </si>
  <si>
    <t>1 per sample site</t>
  </si>
  <si>
    <t>y (mtdna, Silva-Segundo et al. 2010 &amp; Iwamoto et al. 2015)</t>
  </si>
  <si>
    <t>2 or 3</t>
  </si>
  <si>
    <t>30 or 40</t>
  </si>
  <si>
    <t>467 or 541</t>
  </si>
  <si>
    <t>568 or 336</t>
  </si>
  <si>
    <t>y (Mirams et al. 2011 - some, Liu et al. 2012 - some, Liu et al. 2008 - some, Liu et al. 2010 - some)</t>
  </si>
  <si>
    <t>y (AND lat-long for other studies as well)</t>
  </si>
  <si>
    <t>21 (own)</t>
  </si>
  <si>
    <t>13, 12, 10, 10</t>
  </si>
  <si>
    <t>237, 165, 147, 190</t>
  </si>
  <si>
    <t>336, 375, 359, 830</t>
  </si>
  <si>
    <t>3 (maybe precise as same samples in Liu 2019 JAI?)</t>
  </si>
  <si>
    <t>y (but mtdna only taken from 1 time point at each site)</t>
  </si>
  <si>
    <t>396 or 654</t>
  </si>
  <si>
    <t>67, 23, 35</t>
  </si>
  <si>
    <t>3, 2, 2</t>
  </si>
  <si>
    <t>422+</t>
  </si>
  <si>
    <t>y (one location)</t>
  </si>
  <si>
    <t>607+</t>
  </si>
  <si>
    <t>na (midpoint of collection)</t>
  </si>
  <si>
    <t>239+</t>
  </si>
  <si>
    <t>n (food labeling)</t>
  </si>
  <si>
    <t>y (some pulled fron GenBank)</t>
  </si>
  <si>
    <t>y (some museum specimens)</t>
  </si>
  <si>
    <t>47, 8, 50, 1</t>
  </si>
  <si>
    <t>3, 1, 2, 1</t>
  </si>
  <si>
    <t>15 or 7</t>
  </si>
  <si>
    <t>y (some from Liggins et al. 2016 and some from Lessios &amp; Robertson 2006 (35 new specimen though))</t>
  </si>
  <si>
    <t>150, 231, 169, 224</t>
  </si>
  <si>
    <t>309, 305, 323, 364</t>
  </si>
  <si>
    <t>y (but not for mtdna)</t>
  </si>
  <si>
    <t>2, 1, 1, 1, 1</t>
  </si>
  <si>
    <t>6, 7, 3, 5, 3</t>
  </si>
  <si>
    <t>1078 or 488</t>
  </si>
  <si>
    <t>y (some from Robertson et al 2016)</t>
  </si>
  <si>
    <t>347, 640, 394</t>
  </si>
  <si>
    <t>3 or 2</t>
  </si>
  <si>
    <t>88 or 15</t>
  </si>
  <si>
    <t>y (Florida from Bassos-Hull et al. 2014 but not mtdna?)</t>
  </si>
  <si>
    <t>1 per specimen</t>
  </si>
  <si>
    <t>8 (2 per site)</t>
  </si>
  <si>
    <t>10, 2, 1, 1, 2</t>
  </si>
  <si>
    <t>231, 27, 12, 58, 35</t>
  </si>
  <si>
    <t>y (some from Drew et al. 2008)</t>
  </si>
  <si>
    <t>227 or 137</t>
  </si>
  <si>
    <t>344-345 or 269-271</t>
  </si>
  <si>
    <t>1 (per species)</t>
  </si>
  <si>
    <t>max of 4 specimen per species</t>
  </si>
  <si>
    <t>396, 1010</t>
  </si>
  <si>
    <t>1094 or 577</t>
  </si>
  <si>
    <t>na?</t>
  </si>
  <si>
    <t>547, 619, 650</t>
  </si>
  <si>
    <t>40 +</t>
  </si>
  <si>
    <t>271 or 137</t>
  </si>
  <si>
    <t>y (but landing sites)</t>
  </si>
  <si>
    <t>3731-3914</t>
  </si>
  <si>
    <t>y (outgroups in other studies)</t>
  </si>
  <si>
    <t>302 (both time periods)</t>
  </si>
  <si>
    <t>y (some from Castro et al. 2007)</t>
  </si>
  <si>
    <t>y (some from Sanz et al. 2008)</t>
  </si>
  <si>
    <t>Vinas et al.</t>
  </si>
  <si>
    <t>13, 4, 4, 3</t>
  </si>
  <si>
    <t>438, 69, 95, 30</t>
  </si>
  <si>
    <t>maybe can get (from Wilson et al. .2018)</t>
  </si>
  <si>
    <t>y (some Xiao et al. 2009, Korea from GenBank)</t>
  </si>
  <si>
    <t>&lt;3 in each location</t>
  </si>
  <si>
    <t>50 or 92</t>
  </si>
  <si>
    <t>2 or 9</t>
  </si>
  <si>
    <t>Eiriksson &amp; Arnason</t>
  </si>
  <si>
    <t>lat/long (y/n)</t>
  </si>
  <si>
    <t>2, 3</t>
  </si>
  <si>
    <t>1, 1</t>
  </si>
  <si>
    <t>610, 990</t>
  </si>
  <si>
    <t xml:space="preserve">maybe can get </t>
  </si>
  <si>
    <t>256 (36 species)</t>
  </si>
  <si>
    <t>12, 1</t>
  </si>
  <si>
    <t>2, 1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</si>
</sst>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FCC7-91BB-4AB8-AF4D-4A4A421026BB}">
  <dimension ref="A1:H418"/>
  <sheetViews>
    <sheetView workbookViewId="0">
      <pane ySplit="1" topLeftCell="A98" activePane="bottomLeft" state="frozen"/>
      <selection pane="bottomLeft" activeCell="B101" sqref="B101"/>
    </sheetView>
  </sheetViews>
  <sheetFormatPr defaultRowHeight="14.25" x14ac:dyDescent="0.45"/>
  <cols>
    <col min="2" max="2" width="37.265625" bestFit="1" customWidth="1"/>
    <col min="3" max="3" width="6.265625" customWidth="1"/>
    <col min="4" max="4" width="54.19921875" bestFit="1" customWidth="1"/>
    <col min="5" max="5" width="14.3984375" bestFit="1" customWidth="1"/>
    <col min="6" max="6" width="11.1328125" bestFit="1" customWidth="1"/>
    <col min="7" max="7" width="12.33203125" bestFit="1" customWidth="1"/>
  </cols>
  <sheetData>
    <row r="1" spans="1:8" x14ac:dyDescent="0.45">
      <c r="A1" s="1" t="s">
        <v>495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494</v>
      </c>
    </row>
    <row r="2" spans="1:8" x14ac:dyDescent="0.45">
      <c r="A2">
        <v>1</v>
      </c>
      <c r="B2" t="s">
        <v>6</v>
      </c>
      <c r="C2">
        <v>2018</v>
      </c>
      <c r="D2" t="s">
        <v>7</v>
      </c>
      <c r="E2" t="s">
        <v>8</v>
      </c>
      <c r="H2" t="str">
        <f t="shared" ref="H2:H27" si="0">IF(AND(E2="y",F2="y",G2="y"),"y","n")</f>
        <v>n</v>
      </c>
    </row>
    <row r="3" spans="1:8" x14ac:dyDescent="0.45">
      <c r="A3">
        <v>2</v>
      </c>
      <c r="B3" t="s">
        <v>10</v>
      </c>
      <c r="C3">
        <v>2015</v>
      </c>
      <c r="D3" t="s">
        <v>11</v>
      </c>
      <c r="E3" t="s">
        <v>9</v>
      </c>
      <c r="F3" t="s">
        <v>8</v>
      </c>
      <c r="H3" t="str">
        <f t="shared" si="0"/>
        <v>n</v>
      </c>
    </row>
    <row r="4" spans="1:8" x14ac:dyDescent="0.45">
      <c r="A4">
        <v>3</v>
      </c>
      <c r="B4" t="s">
        <v>12</v>
      </c>
      <c r="C4">
        <v>2016</v>
      </c>
      <c r="D4" t="s">
        <v>11</v>
      </c>
      <c r="E4" t="s">
        <v>9</v>
      </c>
      <c r="F4" t="s">
        <v>9</v>
      </c>
      <c r="G4" t="s">
        <v>9</v>
      </c>
      <c r="H4" t="str">
        <f t="shared" si="0"/>
        <v>y</v>
      </c>
    </row>
    <row r="5" spans="1:8" x14ac:dyDescent="0.45">
      <c r="A5">
        <v>4</v>
      </c>
      <c r="B5" t="s">
        <v>13</v>
      </c>
      <c r="C5">
        <v>2015</v>
      </c>
      <c r="D5" t="s">
        <v>14</v>
      </c>
      <c r="E5" t="s">
        <v>9</v>
      </c>
      <c r="F5" t="s">
        <v>9</v>
      </c>
      <c r="G5" t="s">
        <v>9</v>
      </c>
      <c r="H5" t="str">
        <f t="shared" si="0"/>
        <v>y</v>
      </c>
    </row>
    <row r="6" spans="1:8" x14ac:dyDescent="0.45">
      <c r="A6">
        <v>5</v>
      </c>
      <c r="B6" t="s">
        <v>15</v>
      </c>
      <c r="C6">
        <v>2016</v>
      </c>
      <c r="D6" t="s">
        <v>16</v>
      </c>
      <c r="E6" t="s">
        <v>9</v>
      </c>
      <c r="F6" t="s">
        <v>8</v>
      </c>
      <c r="H6" t="str">
        <f t="shared" si="0"/>
        <v>n</v>
      </c>
    </row>
    <row r="7" spans="1:8" x14ac:dyDescent="0.45">
      <c r="A7">
        <v>6</v>
      </c>
      <c r="B7" t="s">
        <v>17</v>
      </c>
      <c r="C7">
        <v>2017</v>
      </c>
      <c r="D7" t="s">
        <v>39</v>
      </c>
      <c r="E7" t="s">
        <v>8</v>
      </c>
      <c r="H7" t="str">
        <f t="shared" si="0"/>
        <v>n</v>
      </c>
    </row>
    <row r="8" spans="1:8" x14ac:dyDescent="0.45">
      <c r="A8">
        <v>7</v>
      </c>
      <c r="B8" t="s">
        <v>18</v>
      </c>
      <c r="C8">
        <v>2017</v>
      </c>
      <c r="D8" t="s">
        <v>19</v>
      </c>
      <c r="E8" t="s">
        <v>8</v>
      </c>
      <c r="H8" t="str">
        <f t="shared" si="0"/>
        <v>n</v>
      </c>
    </row>
    <row r="9" spans="1:8" x14ac:dyDescent="0.45">
      <c r="A9">
        <v>8</v>
      </c>
      <c r="B9" t="s">
        <v>18</v>
      </c>
      <c r="C9">
        <v>2017</v>
      </c>
      <c r="D9" t="s">
        <v>20</v>
      </c>
      <c r="E9" t="s">
        <v>9</v>
      </c>
      <c r="F9" t="s">
        <v>9</v>
      </c>
      <c r="G9" t="s">
        <v>9</v>
      </c>
      <c r="H9" t="str">
        <f t="shared" si="0"/>
        <v>y</v>
      </c>
    </row>
    <row r="10" spans="1:8" x14ac:dyDescent="0.45">
      <c r="A10">
        <v>9</v>
      </c>
      <c r="B10" t="s">
        <v>18</v>
      </c>
      <c r="C10">
        <v>2015</v>
      </c>
      <c r="D10" t="s">
        <v>21</v>
      </c>
      <c r="E10" t="s">
        <v>8</v>
      </c>
      <c r="H10" t="str">
        <f t="shared" si="0"/>
        <v>n</v>
      </c>
    </row>
    <row r="11" spans="1:8" x14ac:dyDescent="0.45">
      <c r="A11">
        <v>10</v>
      </c>
      <c r="B11" t="s">
        <v>23</v>
      </c>
      <c r="C11">
        <v>2017</v>
      </c>
      <c r="D11" t="s">
        <v>22</v>
      </c>
      <c r="E11" t="s">
        <v>9</v>
      </c>
      <c r="F11" t="s">
        <v>9</v>
      </c>
      <c r="G11" t="s">
        <v>9</v>
      </c>
      <c r="H11" t="str">
        <f t="shared" si="0"/>
        <v>y</v>
      </c>
    </row>
    <row r="12" spans="1:8" x14ac:dyDescent="0.45">
      <c r="A12">
        <v>11</v>
      </c>
      <c r="B12" t="s">
        <v>23</v>
      </c>
      <c r="C12">
        <v>2019</v>
      </c>
      <c r="D12" t="s">
        <v>24</v>
      </c>
      <c r="E12" t="s">
        <v>9</v>
      </c>
      <c r="F12" t="s">
        <v>9</v>
      </c>
      <c r="G12" t="s">
        <v>9</v>
      </c>
      <c r="H12" t="str">
        <f t="shared" si="0"/>
        <v>y</v>
      </c>
    </row>
    <row r="13" spans="1:8" x14ac:dyDescent="0.45">
      <c r="A13">
        <v>12</v>
      </c>
      <c r="B13" t="s">
        <v>25</v>
      </c>
      <c r="C13">
        <v>2016</v>
      </c>
      <c r="D13" t="s">
        <v>11</v>
      </c>
      <c r="E13" t="s">
        <v>9</v>
      </c>
      <c r="F13" t="s">
        <v>9</v>
      </c>
      <c r="G13" t="s">
        <v>9</v>
      </c>
      <c r="H13" t="str">
        <f t="shared" si="0"/>
        <v>y</v>
      </c>
    </row>
    <row r="14" spans="1:8" x14ac:dyDescent="0.45">
      <c r="A14">
        <v>13</v>
      </c>
      <c r="B14" t="s">
        <v>26</v>
      </c>
      <c r="C14">
        <v>2014</v>
      </c>
      <c r="D14" t="s">
        <v>14</v>
      </c>
      <c r="E14" t="s">
        <v>9</v>
      </c>
      <c r="F14" t="s">
        <v>9</v>
      </c>
      <c r="G14" t="s">
        <v>9</v>
      </c>
      <c r="H14" t="str">
        <f t="shared" si="0"/>
        <v>y</v>
      </c>
    </row>
    <row r="15" spans="1:8" x14ac:dyDescent="0.45">
      <c r="A15">
        <v>14</v>
      </c>
      <c r="B15" t="s">
        <v>26</v>
      </c>
      <c r="C15">
        <v>2016</v>
      </c>
      <c r="D15" t="s">
        <v>27</v>
      </c>
      <c r="E15" t="s">
        <v>9</v>
      </c>
      <c r="F15" t="s">
        <v>9</v>
      </c>
      <c r="G15" t="s">
        <v>9</v>
      </c>
      <c r="H15" t="str">
        <f t="shared" si="0"/>
        <v>y</v>
      </c>
    </row>
    <row r="16" spans="1:8" x14ac:dyDescent="0.45">
      <c r="A16">
        <v>15</v>
      </c>
      <c r="B16" t="s">
        <v>28</v>
      </c>
      <c r="C16">
        <v>2016</v>
      </c>
      <c r="D16" t="s">
        <v>29</v>
      </c>
      <c r="E16" t="s">
        <v>9</v>
      </c>
      <c r="F16" t="s">
        <v>9</v>
      </c>
      <c r="G16" t="s">
        <v>9</v>
      </c>
      <c r="H16" t="str">
        <f t="shared" si="0"/>
        <v>y</v>
      </c>
    </row>
    <row r="17" spans="1:8" x14ac:dyDescent="0.45">
      <c r="A17">
        <v>16</v>
      </c>
      <c r="B17" t="s">
        <v>30</v>
      </c>
      <c r="C17">
        <v>2018</v>
      </c>
      <c r="D17" t="s">
        <v>31</v>
      </c>
      <c r="E17" t="s">
        <v>8</v>
      </c>
      <c r="H17" t="str">
        <f t="shared" si="0"/>
        <v>n</v>
      </c>
    </row>
    <row r="18" spans="1:8" x14ac:dyDescent="0.45">
      <c r="A18">
        <v>17</v>
      </c>
      <c r="B18" t="s">
        <v>32</v>
      </c>
      <c r="C18">
        <v>2014</v>
      </c>
      <c r="D18" t="s">
        <v>33</v>
      </c>
      <c r="E18" t="s">
        <v>8</v>
      </c>
      <c r="H18" t="str">
        <f t="shared" si="0"/>
        <v>n</v>
      </c>
    </row>
    <row r="19" spans="1:8" x14ac:dyDescent="0.45">
      <c r="A19">
        <v>18</v>
      </c>
      <c r="B19" t="s">
        <v>34</v>
      </c>
      <c r="C19">
        <v>2013</v>
      </c>
      <c r="D19" t="s">
        <v>35</v>
      </c>
      <c r="E19" t="s">
        <v>9</v>
      </c>
      <c r="F19" t="s">
        <v>9</v>
      </c>
      <c r="G19" t="s">
        <v>9</v>
      </c>
      <c r="H19" t="str">
        <f t="shared" si="0"/>
        <v>y</v>
      </c>
    </row>
    <row r="20" spans="1:8" x14ac:dyDescent="0.45">
      <c r="A20">
        <v>19</v>
      </c>
      <c r="B20" t="s">
        <v>36</v>
      </c>
      <c r="C20">
        <v>2015</v>
      </c>
      <c r="D20" t="s">
        <v>37</v>
      </c>
      <c r="E20" t="s">
        <v>8</v>
      </c>
      <c r="H20" t="str">
        <f t="shared" si="0"/>
        <v>n</v>
      </c>
    </row>
    <row r="21" spans="1:8" x14ac:dyDescent="0.45">
      <c r="A21">
        <v>20</v>
      </c>
      <c r="B21" t="s">
        <v>38</v>
      </c>
      <c r="C21">
        <v>2013</v>
      </c>
      <c r="D21" t="s">
        <v>39</v>
      </c>
      <c r="E21" t="s">
        <v>8</v>
      </c>
      <c r="H21" t="str">
        <f t="shared" si="0"/>
        <v>n</v>
      </c>
    </row>
    <row r="22" spans="1:8" x14ac:dyDescent="0.45">
      <c r="A22">
        <v>21</v>
      </c>
      <c r="B22" t="s">
        <v>40</v>
      </c>
      <c r="C22">
        <v>2019</v>
      </c>
      <c r="D22" t="s">
        <v>41</v>
      </c>
      <c r="E22" t="s">
        <v>8</v>
      </c>
      <c r="H22" t="str">
        <f t="shared" si="0"/>
        <v>n</v>
      </c>
    </row>
    <row r="23" spans="1:8" x14ac:dyDescent="0.45">
      <c r="A23">
        <v>22</v>
      </c>
      <c r="B23" t="s">
        <v>42</v>
      </c>
      <c r="C23">
        <v>2013</v>
      </c>
      <c r="D23" t="s">
        <v>43</v>
      </c>
      <c r="E23" t="s">
        <v>8</v>
      </c>
      <c r="H23" t="str">
        <f t="shared" si="0"/>
        <v>n</v>
      </c>
    </row>
    <row r="24" spans="1:8" x14ac:dyDescent="0.45">
      <c r="A24">
        <v>23</v>
      </c>
      <c r="B24" t="s">
        <v>44</v>
      </c>
      <c r="C24">
        <v>2018</v>
      </c>
      <c r="D24" t="s">
        <v>45</v>
      </c>
      <c r="E24" t="s">
        <v>9</v>
      </c>
      <c r="F24" t="s">
        <v>9</v>
      </c>
      <c r="G24" t="s">
        <v>9</v>
      </c>
      <c r="H24" t="str">
        <f t="shared" si="0"/>
        <v>y</v>
      </c>
    </row>
    <row r="25" spans="1:8" x14ac:dyDescent="0.45">
      <c r="A25">
        <v>24</v>
      </c>
      <c r="B25" t="s">
        <v>46</v>
      </c>
      <c r="C25">
        <v>2017</v>
      </c>
      <c r="D25" t="s">
        <v>22</v>
      </c>
      <c r="E25" t="s">
        <v>9</v>
      </c>
      <c r="F25" t="s">
        <v>9</v>
      </c>
      <c r="G25" t="s">
        <v>9</v>
      </c>
      <c r="H25" t="str">
        <f t="shared" si="0"/>
        <v>y</v>
      </c>
    </row>
    <row r="26" spans="1:8" x14ac:dyDescent="0.45">
      <c r="A26">
        <v>25</v>
      </c>
      <c r="B26" t="s">
        <v>46</v>
      </c>
      <c r="C26">
        <v>2019</v>
      </c>
      <c r="D26" t="s">
        <v>47</v>
      </c>
      <c r="E26" t="s">
        <v>9</v>
      </c>
      <c r="F26" t="s">
        <v>9</v>
      </c>
      <c r="G26" t="s">
        <v>9</v>
      </c>
      <c r="H26" t="str">
        <f t="shared" si="0"/>
        <v>y</v>
      </c>
    </row>
    <row r="27" spans="1:8" x14ac:dyDescent="0.45">
      <c r="A27">
        <v>26</v>
      </c>
      <c r="B27" t="s">
        <v>48</v>
      </c>
      <c r="C27">
        <v>2019</v>
      </c>
      <c r="D27" t="s">
        <v>27</v>
      </c>
      <c r="E27" t="s">
        <v>8</v>
      </c>
      <c r="H27" t="str">
        <f t="shared" si="0"/>
        <v>n</v>
      </c>
    </row>
    <row r="28" spans="1:8" x14ac:dyDescent="0.45">
      <c r="A28">
        <v>27</v>
      </c>
      <c r="B28" t="s">
        <v>49</v>
      </c>
      <c r="C28">
        <v>2015</v>
      </c>
      <c r="D28" t="s">
        <v>50</v>
      </c>
      <c r="E28" t="s">
        <v>9</v>
      </c>
      <c r="F28" t="s">
        <v>9</v>
      </c>
      <c r="G28" t="s">
        <v>9</v>
      </c>
      <c r="H28" t="s">
        <v>9</v>
      </c>
    </row>
    <row r="29" spans="1:8" x14ac:dyDescent="0.45">
      <c r="A29">
        <v>28</v>
      </c>
      <c r="B29" t="s">
        <v>51</v>
      </c>
      <c r="C29">
        <v>2014</v>
      </c>
      <c r="D29" t="s">
        <v>41</v>
      </c>
      <c r="E29" t="s">
        <v>9</v>
      </c>
      <c r="F29" t="s">
        <v>9</v>
      </c>
      <c r="G29" t="s">
        <v>9</v>
      </c>
      <c r="H29" t="str">
        <f t="shared" ref="H29:H92" si="1">IF(AND(E29="y",F29="y",G29="y"),"y","n")</f>
        <v>y</v>
      </c>
    </row>
    <row r="30" spans="1:8" x14ac:dyDescent="0.45">
      <c r="A30">
        <v>29</v>
      </c>
      <c r="B30" t="s">
        <v>52</v>
      </c>
      <c r="C30">
        <v>2013</v>
      </c>
      <c r="D30" t="s">
        <v>41</v>
      </c>
      <c r="E30" t="s">
        <v>9</v>
      </c>
      <c r="F30" t="s">
        <v>9</v>
      </c>
      <c r="G30" t="s">
        <v>9</v>
      </c>
      <c r="H30" t="str">
        <f t="shared" si="1"/>
        <v>y</v>
      </c>
    </row>
    <row r="31" spans="1:8" x14ac:dyDescent="0.45">
      <c r="A31">
        <v>30</v>
      </c>
      <c r="B31" t="s">
        <v>53</v>
      </c>
      <c r="C31">
        <v>2017</v>
      </c>
      <c r="D31" t="s">
        <v>54</v>
      </c>
      <c r="E31" t="s">
        <v>9</v>
      </c>
      <c r="F31" t="s">
        <v>9</v>
      </c>
      <c r="G31" t="s">
        <v>9</v>
      </c>
      <c r="H31" t="str">
        <f t="shared" si="1"/>
        <v>y</v>
      </c>
    </row>
    <row r="32" spans="1:8" x14ac:dyDescent="0.45">
      <c r="A32">
        <v>31</v>
      </c>
      <c r="B32" t="s">
        <v>55</v>
      </c>
      <c r="C32">
        <v>2019</v>
      </c>
      <c r="D32" t="s">
        <v>56</v>
      </c>
      <c r="E32" t="s">
        <v>8</v>
      </c>
      <c r="H32" t="str">
        <f t="shared" si="1"/>
        <v>n</v>
      </c>
    </row>
    <row r="33" spans="1:8" x14ac:dyDescent="0.45">
      <c r="A33">
        <v>32</v>
      </c>
      <c r="B33" t="s">
        <v>57</v>
      </c>
      <c r="C33">
        <v>2015</v>
      </c>
      <c r="D33" t="s">
        <v>41</v>
      </c>
      <c r="E33" t="s">
        <v>8</v>
      </c>
      <c r="H33" t="str">
        <f t="shared" si="1"/>
        <v>n</v>
      </c>
    </row>
    <row r="34" spans="1:8" x14ac:dyDescent="0.45">
      <c r="A34">
        <v>33</v>
      </c>
      <c r="B34" t="s">
        <v>58</v>
      </c>
      <c r="C34">
        <v>2013</v>
      </c>
      <c r="D34" t="s">
        <v>59</v>
      </c>
      <c r="E34" t="s">
        <v>9</v>
      </c>
      <c r="F34" t="s">
        <v>9</v>
      </c>
      <c r="G34" t="s">
        <v>9</v>
      </c>
      <c r="H34" t="str">
        <f t="shared" si="1"/>
        <v>y</v>
      </c>
    </row>
    <row r="35" spans="1:8" x14ac:dyDescent="0.45">
      <c r="A35">
        <v>34</v>
      </c>
      <c r="B35" t="s">
        <v>60</v>
      </c>
      <c r="C35">
        <v>2016</v>
      </c>
      <c r="D35" t="s">
        <v>61</v>
      </c>
      <c r="E35" t="s">
        <v>9</v>
      </c>
      <c r="F35" t="s">
        <v>9</v>
      </c>
      <c r="G35" t="s">
        <v>9</v>
      </c>
      <c r="H35" t="str">
        <f t="shared" si="1"/>
        <v>y</v>
      </c>
    </row>
    <row r="36" spans="1:8" x14ac:dyDescent="0.45">
      <c r="A36">
        <v>35</v>
      </c>
      <c r="B36" t="s">
        <v>62</v>
      </c>
      <c r="C36">
        <v>2013</v>
      </c>
      <c r="D36" t="s">
        <v>63</v>
      </c>
      <c r="E36" t="s">
        <v>9</v>
      </c>
      <c r="F36" t="s">
        <v>9</v>
      </c>
      <c r="G36" t="s">
        <v>9</v>
      </c>
      <c r="H36" t="str">
        <f t="shared" si="1"/>
        <v>y</v>
      </c>
    </row>
    <row r="37" spans="1:8" x14ac:dyDescent="0.45">
      <c r="A37">
        <v>36</v>
      </c>
      <c r="B37" t="s">
        <v>64</v>
      </c>
      <c r="C37">
        <v>2018</v>
      </c>
      <c r="D37" t="s">
        <v>65</v>
      </c>
      <c r="E37" t="s">
        <v>9</v>
      </c>
      <c r="F37" t="s">
        <v>9</v>
      </c>
      <c r="G37" t="s">
        <v>9</v>
      </c>
      <c r="H37" t="str">
        <f t="shared" si="1"/>
        <v>y</v>
      </c>
    </row>
    <row r="38" spans="1:8" x14ac:dyDescent="0.45">
      <c r="A38">
        <v>37</v>
      </c>
      <c r="B38" t="s">
        <v>66</v>
      </c>
      <c r="C38">
        <v>2014</v>
      </c>
      <c r="D38" t="s">
        <v>67</v>
      </c>
      <c r="E38" t="s">
        <v>8</v>
      </c>
      <c r="H38" t="str">
        <f t="shared" si="1"/>
        <v>n</v>
      </c>
    </row>
    <row r="39" spans="1:8" x14ac:dyDescent="0.45">
      <c r="A39">
        <v>38</v>
      </c>
      <c r="B39" t="s">
        <v>68</v>
      </c>
      <c r="C39">
        <v>2019</v>
      </c>
      <c r="D39" t="s">
        <v>69</v>
      </c>
      <c r="E39" t="s">
        <v>8</v>
      </c>
      <c r="H39" t="str">
        <f t="shared" si="1"/>
        <v>n</v>
      </c>
    </row>
    <row r="40" spans="1:8" x14ac:dyDescent="0.45">
      <c r="A40">
        <v>39</v>
      </c>
      <c r="B40" t="s">
        <v>70</v>
      </c>
      <c r="C40">
        <v>2018</v>
      </c>
      <c r="D40" t="s">
        <v>71</v>
      </c>
      <c r="E40" t="s">
        <v>8</v>
      </c>
      <c r="H40" t="str">
        <f t="shared" si="1"/>
        <v>n</v>
      </c>
    </row>
    <row r="41" spans="1:8" x14ac:dyDescent="0.45">
      <c r="A41">
        <v>40</v>
      </c>
      <c r="B41" t="s">
        <v>72</v>
      </c>
      <c r="C41">
        <v>2016</v>
      </c>
      <c r="D41" t="s">
        <v>27</v>
      </c>
      <c r="E41" t="s">
        <v>8</v>
      </c>
      <c r="H41" t="str">
        <f t="shared" si="1"/>
        <v>n</v>
      </c>
    </row>
    <row r="42" spans="1:8" x14ac:dyDescent="0.45">
      <c r="A42">
        <v>41</v>
      </c>
      <c r="B42" t="s">
        <v>73</v>
      </c>
      <c r="C42">
        <v>2016</v>
      </c>
      <c r="D42" t="s">
        <v>74</v>
      </c>
      <c r="E42" t="s">
        <v>8</v>
      </c>
      <c r="H42" t="str">
        <f t="shared" si="1"/>
        <v>n</v>
      </c>
    </row>
    <row r="43" spans="1:8" x14ac:dyDescent="0.45">
      <c r="A43">
        <v>42</v>
      </c>
      <c r="B43" t="s">
        <v>75</v>
      </c>
      <c r="C43">
        <v>2013</v>
      </c>
      <c r="D43" t="s">
        <v>76</v>
      </c>
      <c r="E43" t="s">
        <v>9</v>
      </c>
      <c r="F43" t="s">
        <v>9</v>
      </c>
      <c r="G43" t="s">
        <v>9</v>
      </c>
      <c r="H43" t="str">
        <f t="shared" si="1"/>
        <v>y</v>
      </c>
    </row>
    <row r="44" spans="1:8" x14ac:dyDescent="0.45">
      <c r="A44">
        <v>43</v>
      </c>
      <c r="B44" t="s">
        <v>77</v>
      </c>
      <c r="C44">
        <v>2015</v>
      </c>
      <c r="D44" t="s">
        <v>78</v>
      </c>
      <c r="E44" t="s">
        <v>9</v>
      </c>
      <c r="F44" t="s">
        <v>9</v>
      </c>
      <c r="G44" t="s">
        <v>9</v>
      </c>
      <c r="H44" t="str">
        <f t="shared" si="1"/>
        <v>y</v>
      </c>
    </row>
    <row r="45" spans="1:8" x14ac:dyDescent="0.45">
      <c r="A45">
        <v>44</v>
      </c>
      <c r="B45" t="s">
        <v>79</v>
      </c>
      <c r="C45">
        <v>2017</v>
      </c>
      <c r="D45" t="s">
        <v>80</v>
      </c>
      <c r="E45" t="s">
        <v>8</v>
      </c>
      <c r="H45" t="str">
        <f t="shared" si="1"/>
        <v>n</v>
      </c>
    </row>
    <row r="46" spans="1:8" x14ac:dyDescent="0.45">
      <c r="A46">
        <v>45</v>
      </c>
      <c r="B46" t="s">
        <v>81</v>
      </c>
      <c r="C46">
        <v>2018</v>
      </c>
      <c r="D46" t="s">
        <v>82</v>
      </c>
      <c r="E46" t="s">
        <v>8</v>
      </c>
      <c r="H46" t="str">
        <f t="shared" si="1"/>
        <v>n</v>
      </c>
    </row>
    <row r="47" spans="1:8" x14ac:dyDescent="0.45">
      <c r="A47">
        <v>46</v>
      </c>
      <c r="B47" t="s">
        <v>83</v>
      </c>
      <c r="C47">
        <v>2016</v>
      </c>
      <c r="D47" t="s">
        <v>84</v>
      </c>
      <c r="E47" t="s">
        <v>9</v>
      </c>
      <c r="F47" t="s">
        <v>9</v>
      </c>
      <c r="G47" t="s">
        <v>9</v>
      </c>
      <c r="H47" t="str">
        <f t="shared" si="1"/>
        <v>y</v>
      </c>
    </row>
    <row r="48" spans="1:8" x14ac:dyDescent="0.45">
      <c r="A48">
        <v>47</v>
      </c>
      <c r="B48" t="s">
        <v>85</v>
      </c>
      <c r="C48">
        <v>2016</v>
      </c>
      <c r="D48" t="s">
        <v>84</v>
      </c>
      <c r="E48" t="s">
        <v>9</v>
      </c>
      <c r="F48" t="s">
        <v>9</v>
      </c>
      <c r="G48" t="s">
        <v>9</v>
      </c>
      <c r="H48" t="str">
        <f t="shared" si="1"/>
        <v>y</v>
      </c>
    </row>
    <row r="49" spans="1:8" x14ac:dyDescent="0.45">
      <c r="A49">
        <v>48</v>
      </c>
      <c r="B49" t="s">
        <v>86</v>
      </c>
      <c r="C49">
        <v>2018</v>
      </c>
      <c r="D49" t="s">
        <v>87</v>
      </c>
      <c r="E49" t="s">
        <v>8</v>
      </c>
      <c r="H49" t="str">
        <f t="shared" si="1"/>
        <v>n</v>
      </c>
    </row>
    <row r="50" spans="1:8" x14ac:dyDescent="0.45">
      <c r="A50">
        <v>49</v>
      </c>
      <c r="B50" t="s">
        <v>88</v>
      </c>
      <c r="C50">
        <v>2014</v>
      </c>
      <c r="D50" t="s">
        <v>14</v>
      </c>
      <c r="E50" t="s">
        <v>9</v>
      </c>
      <c r="F50" t="s">
        <v>9</v>
      </c>
      <c r="G50" t="s">
        <v>9</v>
      </c>
      <c r="H50" t="str">
        <f t="shared" si="1"/>
        <v>y</v>
      </c>
    </row>
    <row r="51" spans="1:8" x14ac:dyDescent="0.45">
      <c r="A51">
        <v>50</v>
      </c>
      <c r="B51" t="s">
        <v>89</v>
      </c>
      <c r="C51">
        <v>2017</v>
      </c>
      <c r="D51" t="s">
        <v>90</v>
      </c>
      <c r="E51" t="s">
        <v>8</v>
      </c>
      <c r="H51" t="str">
        <f t="shared" si="1"/>
        <v>n</v>
      </c>
    </row>
    <row r="52" spans="1:8" x14ac:dyDescent="0.45">
      <c r="A52">
        <v>51</v>
      </c>
      <c r="B52" t="s">
        <v>91</v>
      </c>
      <c r="C52">
        <v>2013</v>
      </c>
      <c r="D52" t="s">
        <v>92</v>
      </c>
      <c r="E52" t="s">
        <v>8</v>
      </c>
      <c r="H52" t="str">
        <f t="shared" si="1"/>
        <v>n</v>
      </c>
    </row>
    <row r="53" spans="1:8" x14ac:dyDescent="0.45">
      <c r="A53">
        <v>52</v>
      </c>
      <c r="B53" t="s">
        <v>93</v>
      </c>
      <c r="C53">
        <v>2013</v>
      </c>
      <c r="D53" t="s">
        <v>94</v>
      </c>
      <c r="E53" t="s">
        <v>9</v>
      </c>
      <c r="F53" t="s">
        <v>9</v>
      </c>
      <c r="G53" t="s">
        <v>9</v>
      </c>
      <c r="H53" t="str">
        <f t="shared" si="1"/>
        <v>y</v>
      </c>
    </row>
    <row r="54" spans="1:8" x14ac:dyDescent="0.45">
      <c r="A54">
        <v>53</v>
      </c>
      <c r="B54" t="s">
        <v>95</v>
      </c>
      <c r="C54">
        <v>2017</v>
      </c>
      <c r="D54" t="s">
        <v>14</v>
      </c>
      <c r="E54" t="s">
        <v>9</v>
      </c>
      <c r="F54" t="s">
        <v>9</v>
      </c>
      <c r="G54" t="s">
        <v>9</v>
      </c>
      <c r="H54" t="str">
        <f t="shared" si="1"/>
        <v>y</v>
      </c>
    </row>
    <row r="55" spans="1:8" x14ac:dyDescent="0.45">
      <c r="A55">
        <v>54</v>
      </c>
      <c r="B55" t="s">
        <v>96</v>
      </c>
      <c r="C55">
        <v>2017</v>
      </c>
      <c r="D55" t="s">
        <v>97</v>
      </c>
      <c r="E55" t="s">
        <v>9</v>
      </c>
      <c r="F55" t="s">
        <v>9</v>
      </c>
      <c r="G55" t="s">
        <v>9</v>
      </c>
      <c r="H55" t="str">
        <f t="shared" si="1"/>
        <v>y</v>
      </c>
    </row>
    <row r="56" spans="1:8" x14ac:dyDescent="0.45">
      <c r="A56">
        <v>55</v>
      </c>
      <c r="B56" t="s">
        <v>98</v>
      </c>
      <c r="C56">
        <v>2016</v>
      </c>
      <c r="D56" t="s">
        <v>99</v>
      </c>
      <c r="E56" t="s">
        <v>9</v>
      </c>
      <c r="F56" t="s">
        <v>8</v>
      </c>
      <c r="H56" t="str">
        <f t="shared" si="1"/>
        <v>n</v>
      </c>
    </row>
    <row r="57" spans="1:8" x14ac:dyDescent="0.45">
      <c r="A57">
        <v>56</v>
      </c>
      <c r="B57" t="s">
        <v>100</v>
      </c>
      <c r="C57">
        <v>2016</v>
      </c>
      <c r="D57" t="s">
        <v>101</v>
      </c>
      <c r="E57" t="s">
        <v>9</v>
      </c>
      <c r="F57" t="s">
        <v>9</v>
      </c>
      <c r="G57" t="s">
        <v>9</v>
      </c>
      <c r="H57" t="str">
        <f t="shared" si="1"/>
        <v>y</v>
      </c>
    </row>
    <row r="58" spans="1:8" x14ac:dyDescent="0.45">
      <c r="A58">
        <v>57</v>
      </c>
      <c r="B58" t="s">
        <v>100</v>
      </c>
      <c r="C58">
        <v>2013</v>
      </c>
      <c r="D58" t="s">
        <v>102</v>
      </c>
      <c r="E58" t="s">
        <v>9</v>
      </c>
      <c r="F58" t="s">
        <v>9</v>
      </c>
      <c r="G58" t="s">
        <v>9</v>
      </c>
      <c r="H58" t="str">
        <f t="shared" si="1"/>
        <v>y</v>
      </c>
    </row>
    <row r="59" spans="1:8" x14ac:dyDescent="0.45">
      <c r="A59">
        <v>58</v>
      </c>
      <c r="B59" t="s">
        <v>100</v>
      </c>
      <c r="C59">
        <v>2015</v>
      </c>
      <c r="D59" t="s">
        <v>14</v>
      </c>
      <c r="E59" t="s">
        <v>8</v>
      </c>
      <c r="H59" t="str">
        <f t="shared" si="1"/>
        <v>n</v>
      </c>
    </row>
    <row r="60" spans="1:8" x14ac:dyDescent="0.45">
      <c r="A60">
        <v>59</v>
      </c>
      <c r="B60" t="s">
        <v>103</v>
      </c>
      <c r="C60">
        <v>2013</v>
      </c>
      <c r="D60" t="s">
        <v>104</v>
      </c>
      <c r="E60" t="s">
        <v>8</v>
      </c>
      <c r="H60" t="str">
        <f t="shared" si="1"/>
        <v>n</v>
      </c>
    </row>
    <row r="61" spans="1:8" x14ac:dyDescent="0.45">
      <c r="A61">
        <v>60</v>
      </c>
      <c r="B61" t="s">
        <v>105</v>
      </c>
      <c r="C61">
        <v>2014</v>
      </c>
      <c r="D61" t="s">
        <v>106</v>
      </c>
      <c r="E61" t="s">
        <v>8</v>
      </c>
      <c r="H61" t="str">
        <f t="shared" si="1"/>
        <v>n</v>
      </c>
    </row>
    <row r="62" spans="1:8" x14ac:dyDescent="0.45">
      <c r="A62">
        <v>61</v>
      </c>
      <c r="B62" t="s">
        <v>107</v>
      </c>
      <c r="C62">
        <v>2018</v>
      </c>
      <c r="D62" t="s">
        <v>84</v>
      </c>
      <c r="E62" t="s">
        <v>8</v>
      </c>
      <c r="H62" t="str">
        <f t="shared" si="1"/>
        <v>n</v>
      </c>
    </row>
    <row r="63" spans="1:8" x14ac:dyDescent="0.45">
      <c r="A63">
        <v>62</v>
      </c>
      <c r="B63" t="s">
        <v>108</v>
      </c>
      <c r="C63">
        <v>2015</v>
      </c>
      <c r="D63" t="s">
        <v>101</v>
      </c>
      <c r="E63" t="s">
        <v>8</v>
      </c>
      <c r="H63" t="str">
        <f t="shared" si="1"/>
        <v>n</v>
      </c>
    </row>
    <row r="64" spans="1:8" x14ac:dyDescent="0.45">
      <c r="A64">
        <v>63</v>
      </c>
      <c r="B64" t="s">
        <v>109</v>
      </c>
      <c r="C64">
        <v>2016</v>
      </c>
      <c r="D64" t="s">
        <v>110</v>
      </c>
      <c r="E64" t="s">
        <v>8</v>
      </c>
      <c r="H64" t="str">
        <f t="shared" si="1"/>
        <v>n</v>
      </c>
    </row>
    <row r="65" spans="1:8" x14ac:dyDescent="0.45">
      <c r="A65">
        <v>64</v>
      </c>
      <c r="B65" t="s">
        <v>111</v>
      </c>
      <c r="C65">
        <v>2013</v>
      </c>
      <c r="D65" t="s">
        <v>112</v>
      </c>
      <c r="E65" t="s">
        <v>9</v>
      </c>
      <c r="F65" t="s">
        <v>9</v>
      </c>
      <c r="G65" t="s">
        <v>9</v>
      </c>
      <c r="H65" t="str">
        <f t="shared" si="1"/>
        <v>y</v>
      </c>
    </row>
    <row r="66" spans="1:8" x14ac:dyDescent="0.45">
      <c r="A66">
        <v>65</v>
      </c>
      <c r="B66" t="s">
        <v>113</v>
      </c>
      <c r="C66">
        <v>2015</v>
      </c>
      <c r="D66" t="s">
        <v>82</v>
      </c>
      <c r="E66" t="s">
        <v>8</v>
      </c>
      <c r="H66" t="str">
        <f t="shared" si="1"/>
        <v>n</v>
      </c>
    </row>
    <row r="67" spans="1:8" x14ac:dyDescent="0.45">
      <c r="A67">
        <v>66</v>
      </c>
      <c r="B67" t="s">
        <v>113</v>
      </c>
      <c r="C67">
        <v>2016</v>
      </c>
      <c r="D67" t="s">
        <v>114</v>
      </c>
      <c r="E67" t="s">
        <v>8</v>
      </c>
      <c r="H67" t="str">
        <f t="shared" si="1"/>
        <v>n</v>
      </c>
    </row>
    <row r="68" spans="1:8" x14ac:dyDescent="0.45">
      <c r="A68">
        <v>67</v>
      </c>
      <c r="B68" t="s">
        <v>113</v>
      </c>
      <c r="C68">
        <v>2018</v>
      </c>
      <c r="D68" t="s">
        <v>115</v>
      </c>
      <c r="E68" t="s">
        <v>8</v>
      </c>
      <c r="H68" t="str">
        <f t="shared" si="1"/>
        <v>n</v>
      </c>
    </row>
    <row r="69" spans="1:8" x14ac:dyDescent="0.45">
      <c r="A69">
        <v>68</v>
      </c>
      <c r="B69" t="s">
        <v>113</v>
      </c>
      <c r="C69">
        <v>2018</v>
      </c>
      <c r="D69" t="s">
        <v>115</v>
      </c>
      <c r="E69" t="s">
        <v>8</v>
      </c>
      <c r="H69" t="str">
        <f t="shared" si="1"/>
        <v>n</v>
      </c>
    </row>
    <row r="70" spans="1:8" x14ac:dyDescent="0.45">
      <c r="A70">
        <v>69</v>
      </c>
      <c r="B70" t="s">
        <v>116</v>
      </c>
      <c r="C70">
        <v>2014</v>
      </c>
      <c r="D70" t="s">
        <v>54</v>
      </c>
      <c r="E70" t="s">
        <v>9</v>
      </c>
      <c r="F70" t="s">
        <v>9</v>
      </c>
      <c r="G70" t="s">
        <v>9</v>
      </c>
      <c r="H70" t="str">
        <f t="shared" si="1"/>
        <v>y</v>
      </c>
    </row>
    <row r="71" spans="1:8" x14ac:dyDescent="0.45">
      <c r="A71">
        <v>70</v>
      </c>
      <c r="B71" t="s">
        <v>116</v>
      </c>
      <c r="C71">
        <v>2016</v>
      </c>
      <c r="D71" t="s">
        <v>27</v>
      </c>
      <c r="E71" t="s">
        <v>9</v>
      </c>
      <c r="F71" t="s">
        <v>9</v>
      </c>
      <c r="G71" t="s">
        <v>9</v>
      </c>
      <c r="H71" t="str">
        <f t="shared" si="1"/>
        <v>y</v>
      </c>
    </row>
    <row r="72" spans="1:8" x14ac:dyDescent="0.45">
      <c r="A72">
        <v>71</v>
      </c>
      <c r="B72" t="s">
        <v>117</v>
      </c>
      <c r="C72">
        <v>2017</v>
      </c>
      <c r="D72" t="s">
        <v>118</v>
      </c>
      <c r="E72" t="s">
        <v>8</v>
      </c>
      <c r="H72" t="str">
        <f t="shared" si="1"/>
        <v>n</v>
      </c>
    </row>
    <row r="73" spans="1:8" x14ac:dyDescent="0.45">
      <c r="A73">
        <v>72</v>
      </c>
      <c r="B73" t="s">
        <v>119</v>
      </c>
      <c r="C73">
        <v>2016</v>
      </c>
      <c r="D73" t="s">
        <v>120</v>
      </c>
      <c r="E73" t="s">
        <v>9</v>
      </c>
      <c r="F73" t="s">
        <v>9</v>
      </c>
      <c r="G73" t="s">
        <v>9</v>
      </c>
      <c r="H73" t="str">
        <f t="shared" si="1"/>
        <v>y</v>
      </c>
    </row>
    <row r="74" spans="1:8" x14ac:dyDescent="0.45">
      <c r="A74">
        <v>73</v>
      </c>
      <c r="B74" t="s">
        <v>121</v>
      </c>
      <c r="C74">
        <v>2015</v>
      </c>
      <c r="D74" t="s">
        <v>31</v>
      </c>
      <c r="E74" t="s">
        <v>9</v>
      </c>
      <c r="F74" t="s">
        <v>9</v>
      </c>
      <c r="G74" t="s">
        <v>9</v>
      </c>
      <c r="H74" t="str">
        <f t="shared" si="1"/>
        <v>y</v>
      </c>
    </row>
    <row r="75" spans="1:8" x14ac:dyDescent="0.45">
      <c r="A75">
        <v>74</v>
      </c>
      <c r="B75" t="s">
        <v>122</v>
      </c>
      <c r="C75">
        <v>2016</v>
      </c>
      <c r="D75" t="s">
        <v>115</v>
      </c>
      <c r="E75" t="s">
        <v>8</v>
      </c>
      <c r="H75" t="str">
        <f t="shared" si="1"/>
        <v>n</v>
      </c>
    </row>
    <row r="76" spans="1:8" x14ac:dyDescent="0.45">
      <c r="A76">
        <v>75</v>
      </c>
      <c r="B76" t="s">
        <v>123</v>
      </c>
      <c r="C76">
        <v>2019</v>
      </c>
      <c r="D76" t="s">
        <v>124</v>
      </c>
      <c r="E76" t="s">
        <v>8</v>
      </c>
      <c r="H76" t="str">
        <f t="shared" si="1"/>
        <v>n</v>
      </c>
    </row>
    <row r="77" spans="1:8" x14ac:dyDescent="0.45">
      <c r="A77">
        <v>76</v>
      </c>
      <c r="B77" t="s">
        <v>125</v>
      </c>
      <c r="C77">
        <v>2015</v>
      </c>
      <c r="D77" t="s">
        <v>126</v>
      </c>
      <c r="E77" t="s">
        <v>8</v>
      </c>
      <c r="H77" t="str">
        <f t="shared" si="1"/>
        <v>n</v>
      </c>
    </row>
    <row r="78" spans="1:8" x14ac:dyDescent="0.45">
      <c r="A78">
        <v>77</v>
      </c>
      <c r="B78" t="s">
        <v>125</v>
      </c>
      <c r="C78">
        <v>2017</v>
      </c>
      <c r="D78" t="s">
        <v>19</v>
      </c>
      <c r="E78" t="s">
        <v>9</v>
      </c>
      <c r="F78" t="s">
        <v>9</v>
      </c>
      <c r="G78" t="s">
        <v>9</v>
      </c>
      <c r="H78" t="str">
        <f t="shared" si="1"/>
        <v>y</v>
      </c>
    </row>
    <row r="79" spans="1:8" x14ac:dyDescent="0.45">
      <c r="A79">
        <v>78</v>
      </c>
      <c r="B79" t="s">
        <v>127</v>
      </c>
      <c r="C79">
        <v>2015</v>
      </c>
      <c r="D79" t="s">
        <v>14</v>
      </c>
      <c r="E79" t="s">
        <v>9</v>
      </c>
      <c r="F79" t="s">
        <v>9</v>
      </c>
      <c r="G79" t="s">
        <v>9</v>
      </c>
      <c r="H79" t="str">
        <f t="shared" si="1"/>
        <v>y</v>
      </c>
    </row>
    <row r="80" spans="1:8" x14ac:dyDescent="0.45">
      <c r="A80">
        <v>79</v>
      </c>
      <c r="B80" t="s">
        <v>127</v>
      </c>
      <c r="C80">
        <v>2018</v>
      </c>
      <c r="D80" t="s">
        <v>84</v>
      </c>
      <c r="E80" t="s">
        <v>9</v>
      </c>
      <c r="F80" t="s">
        <v>9</v>
      </c>
      <c r="G80" t="s">
        <v>9</v>
      </c>
      <c r="H80" t="str">
        <f t="shared" si="1"/>
        <v>y</v>
      </c>
    </row>
    <row r="81" spans="1:8" x14ac:dyDescent="0.45">
      <c r="A81">
        <v>80</v>
      </c>
      <c r="B81" t="s">
        <v>128</v>
      </c>
      <c r="C81">
        <v>2017</v>
      </c>
      <c r="D81" t="s">
        <v>129</v>
      </c>
      <c r="E81" t="s">
        <v>8</v>
      </c>
      <c r="H81" t="str">
        <f t="shared" si="1"/>
        <v>n</v>
      </c>
    </row>
    <row r="82" spans="1:8" x14ac:dyDescent="0.45">
      <c r="A82">
        <v>81</v>
      </c>
      <c r="B82" t="s">
        <v>130</v>
      </c>
      <c r="C82">
        <v>2019</v>
      </c>
      <c r="D82" t="s">
        <v>43</v>
      </c>
      <c r="E82" t="s">
        <v>8</v>
      </c>
      <c r="H82" t="str">
        <f t="shared" si="1"/>
        <v>n</v>
      </c>
    </row>
    <row r="83" spans="1:8" x14ac:dyDescent="0.45">
      <c r="A83">
        <v>82</v>
      </c>
      <c r="B83" t="s">
        <v>131</v>
      </c>
      <c r="C83">
        <v>2015</v>
      </c>
      <c r="D83" t="s">
        <v>132</v>
      </c>
      <c r="E83" t="s">
        <v>9</v>
      </c>
      <c r="F83" t="s">
        <v>9</v>
      </c>
      <c r="G83" t="s">
        <v>9</v>
      </c>
      <c r="H83" t="str">
        <f t="shared" si="1"/>
        <v>y</v>
      </c>
    </row>
    <row r="84" spans="1:8" x14ac:dyDescent="0.45">
      <c r="A84">
        <v>83</v>
      </c>
      <c r="B84" t="s">
        <v>131</v>
      </c>
      <c r="C84">
        <v>2019</v>
      </c>
      <c r="D84" t="s">
        <v>90</v>
      </c>
      <c r="E84" t="s">
        <v>9</v>
      </c>
      <c r="F84" t="s">
        <v>9</v>
      </c>
      <c r="G84" t="s">
        <v>9</v>
      </c>
      <c r="H84" t="str">
        <f t="shared" si="1"/>
        <v>y</v>
      </c>
    </row>
    <row r="85" spans="1:8" x14ac:dyDescent="0.45">
      <c r="A85">
        <v>84</v>
      </c>
      <c r="B85" t="s">
        <v>133</v>
      </c>
      <c r="C85">
        <v>2018</v>
      </c>
      <c r="D85" t="s">
        <v>134</v>
      </c>
      <c r="E85" t="s">
        <v>8</v>
      </c>
      <c r="H85" t="str">
        <f t="shared" si="1"/>
        <v>n</v>
      </c>
    </row>
    <row r="86" spans="1:8" x14ac:dyDescent="0.45">
      <c r="A86">
        <v>85</v>
      </c>
      <c r="B86" t="s">
        <v>135</v>
      </c>
      <c r="C86">
        <v>2018</v>
      </c>
      <c r="D86" t="s">
        <v>35</v>
      </c>
      <c r="E86" t="s">
        <v>9</v>
      </c>
      <c r="F86" t="s">
        <v>9</v>
      </c>
      <c r="G86" t="s">
        <v>9</v>
      </c>
      <c r="H86" t="str">
        <f t="shared" si="1"/>
        <v>y</v>
      </c>
    </row>
    <row r="87" spans="1:8" x14ac:dyDescent="0.45">
      <c r="A87">
        <v>86</v>
      </c>
      <c r="B87" t="s">
        <v>136</v>
      </c>
      <c r="C87">
        <v>2019</v>
      </c>
      <c r="D87" t="s">
        <v>61</v>
      </c>
      <c r="E87" t="s">
        <v>9</v>
      </c>
      <c r="F87" t="s">
        <v>9</v>
      </c>
      <c r="G87" t="s">
        <v>9</v>
      </c>
      <c r="H87" t="str">
        <f t="shared" si="1"/>
        <v>y</v>
      </c>
    </row>
    <row r="88" spans="1:8" x14ac:dyDescent="0.45">
      <c r="A88">
        <v>87</v>
      </c>
      <c r="B88" t="s">
        <v>137</v>
      </c>
      <c r="C88">
        <v>2015</v>
      </c>
      <c r="D88" t="s">
        <v>138</v>
      </c>
      <c r="E88" t="s">
        <v>8</v>
      </c>
      <c r="H88" t="str">
        <f t="shared" si="1"/>
        <v>n</v>
      </c>
    </row>
    <row r="89" spans="1:8" x14ac:dyDescent="0.45">
      <c r="A89">
        <v>88</v>
      </c>
      <c r="B89" t="s">
        <v>139</v>
      </c>
      <c r="C89">
        <v>2016</v>
      </c>
      <c r="D89" t="s">
        <v>140</v>
      </c>
      <c r="E89" t="s">
        <v>9</v>
      </c>
      <c r="F89" t="s">
        <v>9</v>
      </c>
      <c r="G89" t="s">
        <v>9</v>
      </c>
      <c r="H89" t="str">
        <f t="shared" si="1"/>
        <v>y</v>
      </c>
    </row>
    <row r="90" spans="1:8" x14ac:dyDescent="0.45">
      <c r="A90">
        <v>89</v>
      </c>
      <c r="B90" t="s">
        <v>139</v>
      </c>
      <c r="C90">
        <v>2016</v>
      </c>
      <c r="D90" t="s">
        <v>141</v>
      </c>
      <c r="E90" t="s">
        <v>9</v>
      </c>
      <c r="F90" t="s">
        <v>9</v>
      </c>
      <c r="G90" t="s">
        <v>9</v>
      </c>
      <c r="H90" t="str">
        <f t="shared" si="1"/>
        <v>y</v>
      </c>
    </row>
    <row r="91" spans="1:8" x14ac:dyDescent="0.45">
      <c r="A91">
        <v>90</v>
      </c>
      <c r="B91" t="s">
        <v>142</v>
      </c>
      <c r="C91">
        <v>2015</v>
      </c>
      <c r="D91" t="s">
        <v>11</v>
      </c>
      <c r="E91" t="s">
        <v>9</v>
      </c>
      <c r="F91" t="s">
        <v>9</v>
      </c>
      <c r="G91" t="s">
        <v>9</v>
      </c>
      <c r="H91" t="str">
        <f t="shared" si="1"/>
        <v>y</v>
      </c>
    </row>
    <row r="92" spans="1:8" x14ac:dyDescent="0.45">
      <c r="A92">
        <v>91</v>
      </c>
      <c r="B92" t="s">
        <v>142</v>
      </c>
      <c r="C92">
        <v>2016</v>
      </c>
      <c r="D92" t="s">
        <v>143</v>
      </c>
      <c r="E92" t="s">
        <v>9</v>
      </c>
      <c r="F92" t="s">
        <v>9</v>
      </c>
      <c r="G92" t="s">
        <v>9</v>
      </c>
      <c r="H92" t="str">
        <f t="shared" si="1"/>
        <v>y</v>
      </c>
    </row>
    <row r="93" spans="1:8" x14ac:dyDescent="0.45">
      <c r="A93">
        <v>92</v>
      </c>
      <c r="B93" t="s">
        <v>142</v>
      </c>
      <c r="C93">
        <v>2016</v>
      </c>
      <c r="D93" t="s">
        <v>27</v>
      </c>
      <c r="E93" t="s">
        <v>9</v>
      </c>
      <c r="F93" t="s">
        <v>9</v>
      </c>
      <c r="G93" t="s">
        <v>9</v>
      </c>
      <c r="H93" t="str">
        <f t="shared" ref="H93:H156" si="2">IF(AND(E93="y",F93="y",G93="y"),"y","n")</f>
        <v>y</v>
      </c>
    </row>
    <row r="94" spans="1:8" x14ac:dyDescent="0.45">
      <c r="A94">
        <v>93</v>
      </c>
      <c r="B94" t="s">
        <v>142</v>
      </c>
      <c r="C94">
        <v>2017</v>
      </c>
      <c r="D94" t="s">
        <v>144</v>
      </c>
      <c r="E94" t="s">
        <v>9</v>
      </c>
      <c r="F94" t="s">
        <v>9</v>
      </c>
      <c r="G94" t="s">
        <v>9</v>
      </c>
      <c r="H94" t="str">
        <f t="shared" si="2"/>
        <v>y</v>
      </c>
    </row>
    <row r="95" spans="1:8" x14ac:dyDescent="0.45">
      <c r="A95">
        <v>94</v>
      </c>
      <c r="B95" t="s">
        <v>145</v>
      </c>
      <c r="C95">
        <v>2019</v>
      </c>
      <c r="D95" t="s">
        <v>146</v>
      </c>
      <c r="E95" t="s">
        <v>9</v>
      </c>
      <c r="F95" t="s">
        <v>9</v>
      </c>
      <c r="G95" t="s">
        <v>9</v>
      </c>
      <c r="H95" t="str">
        <f t="shared" si="2"/>
        <v>y</v>
      </c>
    </row>
    <row r="96" spans="1:8" x14ac:dyDescent="0.45">
      <c r="A96">
        <v>95</v>
      </c>
      <c r="B96" t="s">
        <v>147</v>
      </c>
      <c r="C96">
        <v>2015</v>
      </c>
      <c r="D96" t="s">
        <v>31</v>
      </c>
      <c r="E96" t="s">
        <v>9</v>
      </c>
      <c r="F96" t="s">
        <v>9</v>
      </c>
      <c r="G96" t="s">
        <v>9</v>
      </c>
      <c r="H96" t="str">
        <f t="shared" si="2"/>
        <v>y</v>
      </c>
    </row>
    <row r="97" spans="1:8" x14ac:dyDescent="0.45">
      <c r="A97">
        <v>96</v>
      </c>
      <c r="B97" t="s">
        <v>148</v>
      </c>
      <c r="C97">
        <v>2015</v>
      </c>
      <c r="D97" t="s">
        <v>115</v>
      </c>
      <c r="E97" t="s">
        <v>9</v>
      </c>
      <c r="F97" t="s">
        <v>9</v>
      </c>
      <c r="G97" t="s">
        <v>9</v>
      </c>
      <c r="H97" t="str">
        <f t="shared" si="2"/>
        <v>y</v>
      </c>
    </row>
    <row r="98" spans="1:8" x14ac:dyDescent="0.45">
      <c r="A98">
        <v>97</v>
      </c>
      <c r="B98" t="s">
        <v>149</v>
      </c>
      <c r="C98">
        <v>2018</v>
      </c>
      <c r="D98" t="s">
        <v>150</v>
      </c>
      <c r="E98" t="s">
        <v>8</v>
      </c>
      <c r="H98" t="str">
        <f t="shared" si="2"/>
        <v>n</v>
      </c>
    </row>
    <row r="99" spans="1:8" x14ac:dyDescent="0.45">
      <c r="A99">
        <v>98</v>
      </c>
      <c r="B99" t="s">
        <v>628</v>
      </c>
      <c r="C99">
        <v>2014</v>
      </c>
      <c r="D99" t="s">
        <v>74</v>
      </c>
      <c r="E99" t="s">
        <v>9</v>
      </c>
      <c r="F99" t="s">
        <v>9</v>
      </c>
      <c r="G99" t="s">
        <v>9</v>
      </c>
      <c r="H99" t="str">
        <f t="shared" si="2"/>
        <v>y</v>
      </c>
    </row>
    <row r="100" spans="1:8" x14ac:dyDescent="0.45">
      <c r="A100">
        <v>99</v>
      </c>
      <c r="B100" t="s">
        <v>628</v>
      </c>
      <c r="C100">
        <v>2015</v>
      </c>
      <c r="D100" t="s">
        <v>74</v>
      </c>
      <c r="E100" t="s">
        <v>9</v>
      </c>
      <c r="F100" t="s">
        <v>9</v>
      </c>
      <c r="G100" t="s">
        <v>9</v>
      </c>
      <c r="H100" t="str">
        <f t="shared" si="2"/>
        <v>y</v>
      </c>
    </row>
    <row r="101" spans="1:8" x14ac:dyDescent="0.45">
      <c r="A101">
        <v>100</v>
      </c>
      <c r="B101" t="s">
        <v>151</v>
      </c>
      <c r="C101">
        <v>2019</v>
      </c>
      <c r="D101" t="s">
        <v>152</v>
      </c>
      <c r="E101" t="s">
        <v>9</v>
      </c>
      <c r="F101" t="s">
        <v>9</v>
      </c>
      <c r="G101" t="s">
        <v>9</v>
      </c>
      <c r="H101" t="str">
        <f t="shared" si="2"/>
        <v>y</v>
      </c>
    </row>
    <row r="102" spans="1:8" x14ac:dyDescent="0.45">
      <c r="A102">
        <v>101</v>
      </c>
      <c r="B102" t="s">
        <v>153</v>
      </c>
      <c r="C102">
        <v>2015</v>
      </c>
      <c r="D102" t="s">
        <v>106</v>
      </c>
      <c r="E102" t="s">
        <v>8</v>
      </c>
      <c r="H102" t="str">
        <f t="shared" si="2"/>
        <v>n</v>
      </c>
    </row>
    <row r="103" spans="1:8" x14ac:dyDescent="0.45">
      <c r="A103">
        <v>102</v>
      </c>
      <c r="B103" t="s">
        <v>154</v>
      </c>
      <c r="C103">
        <v>2017</v>
      </c>
      <c r="D103" t="s">
        <v>22</v>
      </c>
      <c r="E103" t="s">
        <v>8</v>
      </c>
      <c r="H103" t="str">
        <f t="shared" si="2"/>
        <v>n</v>
      </c>
    </row>
    <row r="104" spans="1:8" x14ac:dyDescent="0.45">
      <c r="A104">
        <v>103</v>
      </c>
      <c r="B104" t="s">
        <v>155</v>
      </c>
      <c r="C104">
        <v>2019</v>
      </c>
      <c r="D104" t="s">
        <v>74</v>
      </c>
      <c r="E104" t="s">
        <v>8</v>
      </c>
      <c r="H104" t="str">
        <f t="shared" si="2"/>
        <v>n</v>
      </c>
    </row>
    <row r="105" spans="1:8" x14ac:dyDescent="0.45">
      <c r="A105">
        <v>104</v>
      </c>
      <c r="B105" t="s">
        <v>155</v>
      </c>
      <c r="C105">
        <v>2014</v>
      </c>
      <c r="D105" t="s">
        <v>156</v>
      </c>
      <c r="E105" t="s">
        <v>8</v>
      </c>
      <c r="H105" t="str">
        <f t="shared" si="2"/>
        <v>n</v>
      </c>
    </row>
    <row r="106" spans="1:8" x14ac:dyDescent="0.45">
      <c r="A106">
        <v>105</v>
      </c>
      <c r="B106" t="s">
        <v>157</v>
      </c>
      <c r="C106">
        <v>2019</v>
      </c>
      <c r="D106" t="s">
        <v>158</v>
      </c>
      <c r="E106" t="s">
        <v>8</v>
      </c>
      <c r="H106" t="str">
        <f t="shared" si="2"/>
        <v>n</v>
      </c>
    </row>
    <row r="107" spans="1:8" x14ac:dyDescent="0.45">
      <c r="A107">
        <v>106</v>
      </c>
      <c r="B107" t="s">
        <v>159</v>
      </c>
      <c r="C107">
        <v>2013</v>
      </c>
      <c r="D107" t="s">
        <v>160</v>
      </c>
      <c r="E107" t="s">
        <v>8</v>
      </c>
      <c r="H107" t="str">
        <f t="shared" si="2"/>
        <v>n</v>
      </c>
    </row>
    <row r="108" spans="1:8" x14ac:dyDescent="0.45">
      <c r="A108">
        <v>107</v>
      </c>
      <c r="B108" t="s">
        <v>159</v>
      </c>
      <c r="C108">
        <v>2017</v>
      </c>
      <c r="D108" t="s">
        <v>43</v>
      </c>
      <c r="E108" t="s">
        <v>8</v>
      </c>
      <c r="H108" t="str">
        <f t="shared" si="2"/>
        <v>n</v>
      </c>
    </row>
    <row r="109" spans="1:8" x14ac:dyDescent="0.45">
      <c r="A109">
        <v>108</v>
      </c>
      <c r="B109" t="s">
        <v>161</v>
      </c>
      <c r="C109">
        <v>2017</v>
      </c>
      <c r="D109" t="s">
        <v>162</v>
      </c>
      <c r="E109" t="s">
        <v>9</v>
      </c>
      <c r="F109" t="s">
        <v>9</v>
      </c>
      <c r="G109" t="s">
        <v>9</v>
      </c>
      <c r="H109" t="str">
        <f t="shared" si="2"/>
        <v>y</v>
      </c>
    </row>
    <row r="110" spans="1:8" x14ac:dyDescent="0.45">
      <c r="A110">
        <v>109</v>
      </c>
      <c r="B110" t="s">
        <v>163</v>
      </c>
      <c r="C110">
        <v>2015</v>
      </c>
      <c r="D110" t="s">
        <v>11</v>
      </c>
      <c r="E110" t="s">
        <v>9</v>
      </c>
      <c r="F110" t="s">
        <v>9</v>
      </c>
      <c r="G110" t="s">
        <v>9</v>
      </c>
      <c r="H110" t="str">
        <f t="shared" si="2"/>
        <v>y</v>
      </c>
    </row>
    <row r="111" spans="1:8" x14ac:dyDescent="0.45">
      <c r="A111">
        <v>110</v>
      </c>
      <c r="B111" t="s">
        <v>164</v>
      </c>
      <c r="C111">
        <v>2018</v>
      </c>
      <c r="D111" t="s">
        <v>126</v>
      </c>
      <c r="E111" t="s">
        <v>9</v>
      </c>
      <c r="F111" t="s">
        <v>9</v>
      </c>
      <c r="G111" t="s">
        <v>9</v>
      </c>
      <c r="H111" t="str">
        <f t="shared" si="2"/>
        <v>y</v>
      </c>
    </row>
    <row r="112" spans="1:8" x14ac:dyDescent="0.45">
      <c r="A112">
        <v>111</v>
      </c>
      <c r="B112" t="s">
        <v>165</v>
      </c>
      <c r="C112">
        <v>2013</v>
      </c>
      <c r="D112" t="s">
        <v>54</v>
      </c>
      <c r="E112" t="s">
        <v>8</v>
      </c>
      <c r="H112" t="str">
        <f t="shared" si="2"/>
        <v>n</v>
      </c>
    </row>
    <row r="113" spans="1:8" x14ac:dyDescent="0.45">
      <c r="A113">
        <v>112</v>
      </c>
      <c r="B113" t="s">
        <v>166</v>
      </c>
      <c r="C113">
        <v>2016</v>
      </c>
      <c r="D113" t="s">
        <v>167</v>
      </c>
      <c r="E113" t="s">
        <v>8</v>
      </c>
      <c r="H113" t="str">
        <f t="shared" si="2"/>
        <v>n</v>
      </c>
    </row>
    <row r="114" spans="1:8" x14ac:dyDescent="0.45">
      <c r="A114">
        <v>113</v>
      </c>
      <c r="B114" t="s">
        <v>168</v>
      </c>
      <c r="C114">
        <v>2017</v>
      </c>
      <c r="D114" t="s">
        <v>115</v>
      </c>
      <c r="E114" t="s">
        <v>9</v>
      </c>
      <c r="F114" t="s">
        <v>9</v>
      </c>
      <c r="G114" t="s">
        <v>9</v>
      </c>
      <c r="H114" t="str">
        <f t="shared" si="2"/>
        <v>y</v>
      </c>
    </row>
    <row r="115" spans="1:8" x14ac:dyDescent="0.45">
      <c r="A115">
        <v>114</v>
      </c>
      <c r="B115" t="s">
        <v>169</v>
      </c>
      <c r="C115">
        <v>2014</v>
      </c>
      <c r="D115" t="s">
        <v>27</v>
      </c>
      <c r="E115" t="s">
        <v>9</v>
      </c>
      <c r="F115" t="s">
        <v>9</v>
      </c>
      <c r="G115" t="s">
        <v>9</v>
      </c>
      <c r="H115" t="str">
        <f t="shared" si="2"/>
        <v>y</v>
      </c>
    </row>
    <row r="116" spans="1:8" x14ac:dyDescent="0.45">
      <c r="A116">
        <v>115</v>
      </c>
      <c r="B116" t="s">
        <v>170</v>
      </c>
      <c r="C116">
        <v>2013</v>
      </c>
      <c r="D116" t="s">
        <v>167</v>
      </c>
      <c r="E116" t="s">
        <v>8</v>
      </c>
      <c r="H116" t="str">
        <f t="shared" si="2"/>
        <v>n</v>
      </c>
    </row>
    <row r="117" spans="1:8" x14ac:dyDescent="0.45">
      <c r="A117">
        <v>116</v>
      </c>
      <c r="B117" t="s">
        <v>171</v>
      </c>
      <c r="C117">
        <v>2019</v>
      </c>
      <c r="D117" t="s">
        <v>172</v>
      </c>
      <c r="E117" t="s">
        <v>9</v>
      </c>
      <c r="F117" t="s">
        <v>9</v>
      </c>
      <c r="G117" t="s">
        <v>9</v>
      </c>
      <c r="H117" t="str">
        <f t="shared" si="2"/>
        <v>y</v>
      </c>
    </row>
    <row r="118" spans="1:8" x14ac:dyDescent="0.45">
      <c r="A118">
        <v>117</v>
      </c>
      <c r="B118" t="s">
        <v>171</v>
      </c>
      <c r="C118">
        <v>2014</v>
      </c>
      <c r="D118" t="s">
        <v>173</v>
      </c>
      <c r="E118" t="s">
        <v>9</v>
      </c>
      <c r="F118" t="s">
        <v>9</v>
      </c>
      <c r="G118" t="s">
        <v>9</v>
      </c>
      <c r="H118" t="str">
        <f t="shared" si="2"/>
        <v>y</v>
      </c>
    </row>
    <row r="119" spans="1:8" x14ac:dyDescent="0.45">
      <c r="A119">
        <v>118</v>
      </c>
      <c r="B119" t="s">
        <v>171</v>
      </c>
      <c r="C119">
        <v>2014</v>
      </c>
      <c r="D119" t="s">
        <v>174</v>
      </c>
      <c r="E119" t="s">
        <v>9</v>
      </c>
      <c r="F119" t="s">
        <v>9</v>
      </c>
      <c r="G119" t="s">
        <v>9</v>
      </c>
      <c r="H119" t="str">
        <f t="shared" si="2"/>
        <v>y</v>
      </c>
    </row>
    <row r="120" spans="1:8" x14ac:dyDescent="0.45">
      <c r="A120">
        <v>119</v>
      </c>
      <c r="B120" t="s">
        <v>171</v>
      </c>
      <c r="C120">
        <v>2019</v>
      </c>
      <c r="D120" t="s">
        <v>84</v>
      </c>
      <c r="E120" t="s">
        <v>9</v>
      </c>
      <c r="F120" t="s">
        <v>9</v>
      </c>
      <c r="G120" t="s">
        <v>9</v>
      </c>
      <c r="H120" t="str">
        <f t="shared" si="2"/>
        <v>y</v>
      </c>
    </row>
    <row r="121" spans="1:8" x14ac:dyDescent="0.45">
      <c r="A121">
        <v>120</v>
      </c>
      <c r="B121" t="s">
        <v>171</v>
      </c>
      <c r="C121">
        <v>2019</v>
      </c>
      <c r="D121" t="s">
        <v>175</v>
      </c>
      <c r="E121" t="s">
        <v>9</v>
      </c>
      <c r="F121" t="s">
        <v>9</v>
      </c>
      <c r="G121" t="s">
        <v>9</v>
      </c>
      <c r="H121" t="str">
        <f t="shared" si="2"/>
        <v>y</v>
      </c>
    </row>
    <row r="122" spans="1:8" x14ac:dyDescent="0.45">
      <c r="A122">
        <v>121</v>
      </c>
      <c r="B122" t="s">
        <v>176</v>
      </c>
      <c r="C122">
        <v>2013</v>
      </c>
      <c r="D122" t="s">
        <v>177</v>
      </c>
      <c r="E122" t="s">
        <v>8</v>
      </c>
      <c r="H122" t="str">
        <f t="shared" si="2"/>
        <v>n</v>
      </c>
    </row>
    <row r="123" spans="1:8" x14ac:dyDescent="0.45">
      <c r="A123">
        <v>122</v>
      </c>
      <c r="B123" t="s">
        <v>178</v>
      </c>
      <c r="C123">
        <v>2017</v>
      </c>
      <c r="D123" t="s">
        <v>115</v>
      </c>
      <c r="E123" t="s">
        <v>8</v>
      </c>
      <c r="H123" t="str">
        <f t="shared" si="2"/>
        <v>n</v>
      </c>
    </row>
    <row r="124" spans="1:8" x14ac:dyDescent="0.45">
      <c r="A124">
        <v>123</v>
      </c>
      <c r="B124" t="s">
        <v>179</v>
      </c>
      <c r="C124">
        <v>2013</v>
      </c>
      <c r="D124" t="s">
        <v>80</v>
      </c>
      <c r="E124" t="s">
        <v>8</v>
      </c>
      <c r="H124" t="str">
        <f t="shared" si="2"/>
        <v>n</v>
      </c>
    </row>
    <row r="125" spans="1:8" x14ac:dyDescent="0.45">
      <c r="A125">
        <v>124</v>
      </c>
      <c r="B125" t="s">
        <v>180</v>
      </c>
      <c r="C125">
        <v>2018</v>
      </c>
      <c r="D125" t="s">
        <v>156</v>
      </c>
      <c r="E125" t="s">
        <v>9</v>
      </c>
      <c r="F125" t="s">
        <v>9</v>
      </c>
      <c r="G125" t="s">
        <v>9</v>
      </c>
      <c r="H125" t="str">
        <f t="shared" si="2"/>
        <v>y</v>
      </c>
    </row>
    <row r="126" spans="1:8" x14ac:dyDescent="0.45">
      <c r="A126">
        <v>125</v>
      </c>
      <c r="B126" t="s">
        <v>181</v>
      </c>
      <c r="C126">
        <v>2014</v>
      </c>
      <c r="D126" t="s">
        <v>67</v>
      </c>
      <c r="E126" t="s">
        <v>9</v>
      </c>
      <c r="F126" t="s">
        <v>9</v>
      </c>
      <c r="G126" t="s">
        <v>9</v>
      </c>
      <c r="H126" t="str">
        <f t="shared" si="2"/>
        <v>y</v>
      </c>
    </row>
    <row r="127" spans="1:8" x14ac:dyDescent="0.45">
      <c r="A127">
        <v>126</v>
      </c>
      <c r="B127" t="s">
        <v>182</v>
      </c>
      <c r="C127">
        <v>2017</v>
      </c>
      <c r="D127" t="s">
        <v>94</v>
      </c>
      <c r="E127" t="s">
        <v>9</v>
      </c>
      <c r="F127" t="s">
        <v>9</v>
      </c>
      <c r="G127" t="s">
        <v>9</v>
      </c>
      <c r="H127" t="str">
        <f t="shared" si="2"/>
        <v>y</v>
      </c>
    </row>
    <row r="128" spans="1:8" x14ac:dyDescent="0.45">
      <c r="A128">
        <v>127</v>
      </c>
      <c r="B128" t="s">
        <v>183</v>
      </c>
      <c r="C128">
        <v>2013</v>
      </c>
      <c r="D128" t="s">
        <v>184</v>
      </c>
      <c r="E128" t="s">
        <v>9</v>
      </c>
      <c r="F128" t="s">
        <v>9</v>
      </c>
      <c r="G128" t="s">
        <v>9</v>
      </c>
      <c r="H128" t="str">
        <f t="shared" si="2"/>
        <v>y</v>
      </c>
    </row>
    <row r="129" spans="1:8" x14ac:dyDescent="0.45">
      <c r="A129">
        <v>128</v>
      </c>
      <c r="B129" t="s">
        <v>185</v>
      </c>
      <c r="C129">
        <v>2015</v>
      </c>
      <c r="D129" t="s">
        <v>143</v>
      </c>
      <c r="E129" t="s">
        <v>8</v>
      </c>
      <c r="H129" t="str">
        <f t="shared" si="2"/>
        <v>n</v>
      </c>
    </row>
    <row r="130" spans="1:8" x14ac:dyDescent="0.45">
      <c r="A130">
        <v>129</v>
      </c>
      <c r="B130" t="s">
        <v>186</v>
      </c>
      <c r="C130">
        <v>2019</v>
      </c>
      <c r="D130" t="s">
        <v>187</v>
      </c>
      <c r="E130" t="s">
        <v>8</v>
      </c>
      <c r="H130" t="str">
        <f t="shared" si="2"/>
        <v>n</v>
      </c>
    </row>
    <row r="131" spans="1:8" x14ac:dyDescent="0.45">
      <c r="A131">
        <v>130</v>
      </c>
      <c r="B131" t="s">
        <v>188</v>
      </c>
      <c r="C131">
        <v>2016</v>
      </c>
      <c r="D131" t="s">
        <v>189</v>
      </c>
      <c r="E131" t="s">
        <v>8</v>
      </c>
      <c r="H131" t="str">
        <f t="shared" si="2"/>
        <v>n</v>
      </c>
    </row>
    <row r="132" spans="1:8" x14ac:dyDescent="0.45">
      <c r="A132">
        <v>131</v>
      </c>
      <c r="B132" t="s">
        <v>190</v>
      </c>
      <c r="C132">
        <v>2015</v>
      </c>
      <c r="D132" t="s">
        <v>191</v>
      </c>
      <c r="E132" t="s">
        <v>9</v>
      </c>
      <c r="F132" t="s">
        <v>9</v>
      </c>
      <c r="G132" t="s">
        <v>9</v>
      </c>
      <c r="H132" t="str">
        <f t="shared" si="2"/>
        <v>y</v>
      </c>
    </row>
    <row r="133" spans="1:8" x14ac:dyDescent="0.45">
      <c r="A133">
        <v>132</v>
      </c>
      <c r="B133" t="s">
        <v>192</v>
      </c>
      <c r="C133">
        <v>2019</v>
      </c>
      <c r="D133" t="s">
        <v>193</v>
      </c>
      <c r="E133" t="s">
        <v>8</v>
      </c>
      <c r="H133" t="str">
        <f t="shared" si="2"/>
        <v>n</v>
      </c>
    </row>
    <row r="134" spans="1:8" x14ac:dyDescent="0.45">
      <c r="A134">
        <v>133</v>
      </c>
      <c r="B134" t="s">
        <v>194</v>
      </c>
      <c r="C134">
        <v>2018</v>
      </c>
      <c r="D134" t="s">
        <v>22</v>
      </c>
      <c r="E134" t="s">
        <v>9</v>
      </c>
      <c r="F134" t="s">
        <v>9</v>
      </c>
      <c r="G134" t="s">
        <v>9</v>
      </c>
      <c r="H134" t="str">
        <f t="shared" si="2"/>
        <v>y</v>
      </c>
    </row>
    <row r="135" spans="1:8" x14ac:dyDescent="0.45">
      <c r="A135">
        <v>134</v>
      </c>
      <c r="B135" t="s">
        <v>195</v>
      </c>
      <c r="C135">
        <v>2016</v>
      </c>
      <c r="D135" t="s">
        <v>196</v>
      </c>
      <c r="E135" t="s">
        <v>9</v>
      </c>
      <c r="F135" t="s">
        <v>9</v>
      </c>
      <c r="G135" t="s">
        <v>9</v>
      </c>
      <c r="H135" t="str">
        <f t="shared" si="2"/>
        <v>y</v>
      </c>
    </row>
    <row r="136" spans="1:8" x14ac:dyDescent="0.45">
      <c r="A136">
        <v>135</v>
      </c>
      <c r="B136" t="s">
        <v>197</v>
      </c>
      <c r="C136">
        <v>2015</v>
      </c>
      <c r="D136" t="s">
        <v>198</v>
      </c>
      <c r="E136" t="s">
        <v>9</v>
      </c>
      <c r="F136" t="s">
        <v>9</v>
      </c>
      <c r="G136" t="s">
        <v>9</v>
      </c>
      <c r="H136" t="str">
        <f t="shared" si="2"/>
        <v>y</v>
      </c>
    </row>
    <row r="137" spans="1:8" x14ac:dyDescent="0.45">
      <c r="A137">
        <v>136</v>
      </c>
      <c r="B137" t="s">
        <v>199</v>
      </c>
      <c r="C137">
        <v>2017</v>
      </c>
      <c r="D137" t="s">
        <v>27</v>
      </c>
      <c r="E137" t="s">
        <v>9</v>
      </c>
      <c r="F137" t="s">
        <v>9</v>
      </c>
      <c r="G137" t="s">
        <v>9</v>
      </c>
      <c r="H137" t="str">
        <f t="shared" si="2"/>
        <v>y</v>
      </c>
    </row>
    <row r="138" spans="1:8" x14ac:dyDescent="0.45">
      <c r="A138">
        <v>137</v>
      </c>
      <c r="B138" t="s">
        <v>200</v>
      </c>
      <c r="C138">
        <v>2018</v>
      </c>
      <c r="D138" t="s">
        <v>177</v>
      </c>
      <c r="E138" t="s">
        <v>8</v>
      </c>
      <c r="H138" t="str">
        <f t="shared" si="2"/>
        <v>n</v>
      </c>
    </row>
    <row r="139" spans="1:8" x14ac:dyDescent="0.45">
      <c r="A139">
        <v>138</v>
      </c>
      <c r="B139" t="s">
        <v>201</v>
      </c>
      <c r="C139">
        <v>2019</v>
      </c>
      <c r="D139" t="s">
        <v>134</v>
      </c>
      <c r="E139" t="s">
        <v>9</v>
      </c>
      <c r="F139" t="s">
        <v>9</v>
      </c>
      <c r="G139" t="s">
        <v>9</v>
      </c>
      <c r="H139" t="str">
        <f t="shared" si="2"/>
        <v>y</v>
      </c>
    </row>
    <row r="140" spans="1:8" x14ac:dyDescent="0.45">
      <c r="A140">
        <v>139</v>
      </c>
      <c r="B140" t="s">
        <v>201</v>
      </c>
      <c r="C140">
        <v>2013</v>
      </c>
      <c r="D140" t="s">
        <v>61</v>
      </c>
      <c r="E140" t="s">
        <v>9</v>
      </c>
      <c r="F140" t="s">
        <v>9</v>
      </c>
      <c r="G140" t="s">
        <v>9</v>
      </c>
      <c r="H140" t="str">
        <f t="shared" si="2"/>
        <v>y</v>
      </c>
    </row>
    <row r="141" spans="1:8" x14ac:dyDescent="0.45">
      <c r="A141">
        <v>140</v>
      </c>
      <c r="B141" t="s">
        <v>201</v>
      </c>
      <c r="C141">
        <v>2015</v>
      </c>
      <c r="D141" t="s">
        <v>106</v>
      </c>
      <c r="E141" t="s">
        <v>9</v>
      </c>
      <c r="F141" t="s">
        <v>9</v>
      </c>
      <c r="G141" t="s">
        <v>9</v>
      </c>
      <c r="H141" t="str">
        <f t="shared" si="2"/>
        <v>y</v>
      </c>
    </row>
    <row r="142" spans="1:8" x14ac:dyDescent="0.45">
      <c r="A142">
        <v>141</v>
      </c>
      <c r="B142" t="s">
        <v>201</v>
      </c>
      <c r="C142">
        <v>2015</v>
      </c>
      <c r="D142" t="s">
        <v>174</v>
      </c>
      <c r="E142" t="s">
        <v>8</v>
      </c>
      <c r="H142" t="str">
        <f t="shared" si="2"/>
        <v>n</v>
      </c>
    </row>
    <row r="143" spans="1:8" x14ac:dyDescent="0.45">
      <c r="A143">
        <v>142</v>
      </c>
      <c r="B143" t="s">
        <v>201</v>
      </c>
      <c r="C143">
        <v>2018</v>
      </c>
      <c r="D143" t="s">
        <v>202</v>
      </c>
      <c r="E143" t="s">
        <v>9</v>
      </c>
      <c r="F143" t="s">
        <v>8</v>
      </c>
      <c r="H143" t="str">
        <f t="shared" si="2"/>
        <v>n</v>
      </c>
    </row>
    <row r="144" spans="1:8" x14ac:dyDescent="0.45">
      <c r="A144">
        <v>143</v>
      </c>
      <c r="B144" t="s">
        <v>203</v>
      </c>
      <c r="C144">
        <v>2013</v>
      </c>
      <c r="D144" t="s">
        <v>143</v>
      </c>
      <c r="E144" t="s">
        <v>8</v>
      </c>
      <c r="H144" t="str">
        <f t="shared" si="2"/>
        <v>n</v>
      </c>
    </row>
    <row r="145" spans="1:8" x14ac:dyDescent="0.45">
      <c r="A145">
        <v>144</v>
      </c>
      <c r="B145" t="s">
        <v>204</v>
      </c>
      <c r="C145">
        <v>2018</v>
      </c>
      <c r="D145" t="s">
        <v>37</v>
      </c>
      <c r="E145" t="s">
        <v>9</v>
      </c>
      <c r="F145" t="s">
        <v>9</v>
      </c>
      <c r="G145" t="s">
        <v>9</v>
      </c>
      <c r="H145" t="str">
        <f t="shared" si="2"/>
        <v>y</v>
      </c>
    </row>
    <row r="146" spans="1:8" x14ac:dyDescent="0.45">
      <c r="A146">
        <v>145</v>
      </c>
      <c r="B146" t="s">
        <v>204</v>
      </c>
      <c r="C146">
        <v>2018</v>
      </c>
      <c r="D146" t="s">
        <v>160</v>
      </c>
      <c r="E146" t="s">
        <v>9</v>
      </c>
      <c r="F146" t="s">
        <v>9</v>
      </c>
      <c r="G146" t="s">
        <v>9</v>
      </c>
      <c r="H146" t="str">
        <f t="shared" si="2"/>
        <v>y</v>
      </c>
    </row>
    <row r="147" spans="1:8" x14ac:dyDescent="0.45">
      <c r="A147">
        <v>146</v>
      </c>
      <c r="B147" t="s">
        <v>205</v>
      </c>
      <c r="C147">
        <v>2016</v>
      </c>
      <c r="D147" t="s">
        <v>206</v>
      </c>
      <c r="E147" t="s">
        <v>9</v>
      </c>
      <c r="F147" t="s">
        <v>9</v>
      </c>
      <c r="G147" t="s">
        <v>9</v>
      </c>
      <c r="H147" t="str">
        <f t="shared" si="2"/>
        <v>y</v>
      </c>
    </row>
    <row r="148" spans="1:8" x14ac:dyDescent="0.45">
      <c r="A148">
        <v>147</v>
      </c>
      <c r="B148" t="s">
        <v>207</v>
      </c>
      <c r="C148">
        <v>2014</v>
      </c>
      <c r="D148" t="s">
        <v>14</v>
      </c>
      <c r="E148" t="s">
        <v>9</v>
      </c>
      <c r="F148" t="s">
        <v>9</v>
      </c>
      <c r="G148" t="s">
        <v>9</v>
      </c>
      <c r="H148" t="str">
        <f t="shared" si="2"/>
        <v>y</v>
      </c>
    </row>
    <row r="149" spans="1:8" x14ac:dyDescent="0.45">
      <c r="A149">
        <v>148</v>
      </c>
      <c r="B149" t="s">
        <v>207</v>
      </c>
      <c r="C149">
        <v>2015</v>
      </c>
      <c r="D149" t="s">
        <v>29</v>
      </c>
      <c r="E149" t="s">
        <v>9</v>
      </c>
      <c r="F149" t="s">
        <v>9</v>
      </c>
      <c r="G149" t="s">
        <v>9</v>
      </c>
      <c r="H149" t="str">
        <f t="shared" si="2"/>
        <v>y</v>
      </c>
    </row>
    <row r="150" spans="1:8" x14ac:dyDescent="0.45">
      <c r="A150">
        <v>149</v>
      </c>
      <c r="B150" t="s">
        <v>207</v>
      </c>
      <c r="C150">
        <v>2016</v>
      </c>
      <c r="D150" t="s">
        <v>11</v>
      </c>
      <c r="E150" t="s">
        <v>9</v>
      </c>
      <c r="F150" t="s">
        <v>9</v>
      </c>
      <c r="G150" t="s">
        <v>9</v>
      </c>
      <c r="H150" t="str">
        <f t="shared" si="2"/>
        <v>y</v>
      </c>
    </row>
    <row r="151" spans="1:8" x14ac:dyDescent="0.45">
      <c r="A151">
        <v>150</v>
      </c>
      <c r="B151" t="s">
        <v>207</v>
      </c>
      <c r="C151">
        <v>2016</v>
      </c>
      <c r="D151" t="s">
        <v>54</v>
      </c>
      <c r="E151" t="s">
        <v>9</v>
      </c>
      <c r="F151" t="s">
        <v>9</v>
      </c>
      <c r="G151" t="s">
        <v>9</v>
      </c>
      <c r="H151" t="str">
        <f t="shared" si="2"/>
        <v>y</v>
      </c>
    </row>
    <row r="152" spans="1:8" x14ac:dyDescent="0.45">
      <c r="A152">
        <v>151</v>
      </c>
      <c r="B152" t="s">
        <v>207</v>
      </c>
      <c r="C152">
        <v>2017</v>
      </c>
      <c r="D152" t="s">
        <v>115</v>
      </c>
      <c r="E152" t="s">
        <v>9</v>
      </c>
      <c r="F152" t="s">
        <v>9</v>
      </c>
      <c r="G152" t="s">
        <v>9</v>
      </c>
      <c r="H152" t="str">
        <f t="shared" si="2"/>
        <v>y</v>
      </c>
    </row>
    <row r="153" spans="1:8" x14ac:dyDescent="0.45">
      <c r="A153">
        <v>152</v>
      </c>
      <c r="B153" t="s">
        <v>207</v>
      </c>
      <c r="C153">
        <v>2018</v>
      </c>
      <c r="D153" t="s">
        <v>208</v>
      </c>
      <c r="E153" t="s">
        <v>9</v>
      </c>
      <c r="F153" t="s">
        <v>9</v>
      </c>
      <c r="G153" t="s">
        <v>9</v>
      </c>
      <c r="H153" t="str">
        <f t="shared" si="2"/>
        <v>y</v>
      </c>
    </row>
    <row r="154" spans="1:8" x14ac:dyDescent="0.45">
      <c r="A154">
        <v>153</v>
      </c>
      <c r="B154" t="s">
        <v>209</v>
      </c>
      <c r="C154">
        <v>2019</v>
      </c>
      <c r="D154" t="s">
        <v>37</v>
      </c>
      <c r="E154" t="s">
        <v>9</v>
      </c>
      <c r="F154" t="s">
        <v>8</v>
      </c>
      <c r="H154" t="str">
        <f t="shared" si="2"/>
        <v>n</v>
      </c>
    </row>
    <row r="155" spans="1:8" x14ac:dyDescent="0.45">
      <c r="A155">
        <v>154</v>
      </c>
      <c r="B155" t="s">
        <v>210</v>
      </c>
      <c r="C155">
        <v>2013</v>
      </c>
      <c r="D155" t="s">
        <v>211</v>
      </c>
      <c r="E155" t="s">
        <v>9</v>
      </c>
      <c r="F155" t="s">
        <v>9</v>
      </c>
      <c r="G155" t="s">
        <v>9</v>
      </c>
      <c r="H155" t="str">
        <f t="shared" si="2"/>
        <v>y</v>
      </c>
    </row>
    <row r="156" spans="1:8" x14ac:dyDescent="0.45">
      <c r="A156">
        <v>155</v>
      </c>
      <c r="B156" t="s">
        <v>212</v>
      </c>
      <c r="C156">
        <v>2013</v>
      </c>
      <c r="D156" t="s">
        <v>115</v>
      </c>
      <c r="E156" t="s">
        <v>9</v>
      </c>
      <c r="F156" t="s">
        <v>9</v>
      </c>
      <c r="G156" t="s">
        <v>9</v>
      </c>
      <c r="H156" t="str">
        <f t="shared" si="2"/>
        <v>y</v>
      </c>
    </row>
    <row r="157" spans="1:8" x14ac:dyDescent="0.45">
      <c r="A157">
        <v>156</v>
      </c>
      <c r="B157" t="s">
        <v>212</v>
      </c>
      <c r="C157">
        <v>2013</v>
      </c>
      <c r="D157" t="s">
        <v>143</v>
      </c>
      <c r="E157" t="s">
        <v>9</v>
      </c>
      <c r="F157" t="s">
        <v>9</v>
      </c>
      <c r="G157" t="s">
        <v>9</v>
      </c>
      <c r="H157" t="str">
        <f t="shared" ref="H157:H220" si="3">IF(AND(E157="y",F157="y",G157="y"),"y","n")</f>
        <v>y</v>
      </c>
    </row>
    <row r="158" spans="1:8" x14ac:dyDescent="0.45">
      <c r="A158">
        <v>157</v>
      </c>
      <c r="B158" t="s">
        <v>213</v>
      </c>
      <c r="C158">
        <v>2018</v>
      </c>
      <c r="D158" t="s">
        <v>126</v>
      </c>
      <c r="E158" t="s">
        <v>9</v>
      </c>
      <c r="F158" t="s">
        <v>9</v>
      </c>
      <c r="G158" t="s">
        <v>9</v>
      </c>
      <c r="H158" t="str">
        <f t="shared" si="3"/>
        <v>y</v>
      </c>
    </row>
    <row r="159" spans="1:8" x14ac:dyDescent="0.45">
      <c r="A159">
        <v>158</v>
      </c>
      <c r="B159" t="s">
        <v>214</v>
      </c>
      <c r="C159">
        <v>2014</v>
      </c>
      <c r="D159" t="s">
        <v>215</v>
      </c>
      <c r="E159" t="s">
        <v>8</v>
      </c>
      <c r="H159" t="str">
        <f t="shared" si="3"/>
        <v>n</v>
      </c>
    </row>
    <row r="160" spans="1:8" x14ac:dyDescent="0.45">
      <c r="A160">
        <v>159</v>
      </c>
      <c r="B160" t="s">
        <v>214</v>
      </c>
      <c r="C160">
        <v>2014</v>
      </c>
      <c r="D160" t="s">
        <v>216</v>
      </c>
      <c r="E160" t="s">
        <v>8</v>
      </c>
      <c r="H160" t="str">
        <f t="shared" si="3"/>
        <v>n</v>
      </c>
    </row>
    <row r="161" spans="1:8" x14ac:dyDescent="0.45">
      <c r="A161">
        <v>160</v>
      </c>
      <c r="B161" t="s">
        <v>217</v>
      </c>
      <c r="C161">
        <v>2014</v>
      </c>
      <c r="D161" t="s">
        <v>54</v>
      </c>
      <c r="E161" t="s">
        <v>8</v>
      </c>
      <c r="H161" t="str">
        <f t="shared" si="3"/>
        <v>n</v>
      </c>
    </row>
    <row r="162" spans="1:8" x14ac:dyDescent="0.45">
      <c r="A162">
        <v>161</v>
      </c>
      <c r="B162" t="s">
        <v>218</v>
      </c>
      <c r="C162">
        <v>2015</v>
      </c>
      <c r="D162" t="s">
        <v>219</v>
      </c>
      <c r="E162" t="s">
        <v>9</v>
      </c>
      <c r="F162" t="s">
        <v>9</v>
      </c>
      <c r="G162" t="s">
        <v>9</v>
      </c>
      <c r="H162" t="str">
        <f t="shared" si="3"/>
        <v>y</v>
      </c>
    </row>
    <row r="163" spans="1:8" x14ac:dyDescent="0.45">
      <c r="A163">
        <v>162</v>
      </c>
      <c r="B163" t="s">
        <v>220</v>
      </c>
      <c r="C163">
        <v>2018</v>
      </c>
      <c r="D163" t="s">
        <v>14</v>
      </c>
      <c r="E163" t="s">
        <v>9</v>
      </c>
      <c r="F163" t="s">
        <v>9</v>
      </c>
      <c r="G163" t="s">
        <v>9</v>
      </c>
      <c r="H163" t="str">
        <f t="shared" si="3"/>
        <v>y</v>
      </c>
    </row>
    <row r="164" spans="1:8" x14ac:dyDescent="0.45">
      <c r="A164">
        <v>163</v>
      </c>
      <c r="B164" t="s">
        <v>221</v>
      </c>
      <c r="C164">
        <v>2016</v>
      </c>
      <c r="D164" t="s">
        <v>11</v>
      </c>
      <c r="E164" t="s">
        <v>8</v>
      </c>
      <c r="H164" t="str">
        <f t="shared" si="3"/>
        <v>n</v>
      </c>
    </row>
    <row r="165" spans="1:8" x14ac:dyDescent="0.45">
      <c r="A165">
        <v>164</v>
      </c>
      <c r="B165" t="s">
        <v>222</v>
      </c>
      <c r="C165">
        <v>2017</v>
      </c>
      <c r="D165" t="s">
        <v>173</v>
      </c>
      <c r="E165" t="s">
        <v>9</v>
      </c>
      <c r="F165" t="s">
        <v>9</v>
      </c>
      <c r="G165" t="s">
        <v>9</v>
      </c>
      <c r="H165" t="str">
        <f t="shared" si="3"/>
        <v>y</v>
      </c>
    </row>
    <row r="166" spans="1:8" x14ac:dyDescent="0.45">
      <c r="A166">
        <v>165</v>
      </c>
      <c r="B166" t="s">
        <v>223</v>
      </c>
      <c r="C166">
        <v>2016</v>
      </c>
      <c r="D166" t="s">
        <v>152</v>
      </c>
      <c r="E166" t="s">
        <v>9</v>
      </c>
      <c r="F166" t="s">
        <v>9</v>
      </c>
      <c r="G166" t="s">
        <v>9</v>
      </c>
      <c r="H166" t="str">
        <f t="shared" si="3"/>
        <v>y</v>
      </c>
    </row>
    <row r="167" spans="1:8" x14ac:dyDescent="0.45">
      <c r="A167">
        <v>166</v>
      </c>
      <c r="B167" t="s">
        <v>224</v>
      </c>
      <c r="C167">
        <v>2015</v>
      </c>
      <c r="D167" t="s">
        <v>27</v>
      </c>
      <c r="E167" t="s">
        <v>8</v>
      </c>
      <c r="H167" t="str">
        <f t="shared" si="3"/>
        <v>n</v>
      </c>
    </row>
    <row r="168" spans="1:8" x14ac:dyDescent="0.45">
      <c r="A168">
        <v>167</v>
      </c>
      <c r="B168" t="s">
        <v>225</v>
      </c>
      <c r="C168">
        <v>2018</v>
      </c>
      <c r="D168" t="s">
        <v>82</v>
      </c>
      <c r="E168" t="s">
        <v>8</v>
      </c>
      <c r="H168" t="str">
        <f t="shared" si="3"/>
        <v>n</v>
      </c>
    </row>
    <row r="169" spans="1:8" x14ac:dyDescent="0.45">
      <c r="A169">
        <v>168</v>
      </c>
      <c r="B169" t="s">
        <v>226</v>
      </c>
      <c r="C169">
        <v>2018</v>
      </c>
      <c r="D169" t="s">
        <v>126</v>
      </c>
      <c r="E169" t="s">
        <v>8</v>
      </c>
      <c r="H169" t="str">
        <f t="shared" si="3"/>
        <v>n</v>
      </c>
    </row>
    <row r="170" spans="1:8" x14ac:dyDescent="0.45">
      <c r="A170">
        <v>169</v>
      </c>
      <c r="B170" t="s">
        <v>227</v>
      </c>
      <c r="C170">
        <v>2014</v>
      </c>
      <c r="D170" t="s">
        <v>14</v>
      </c>
      <c r="E170" t="s">
        <v>9</v>
      </c>
      <c r="F170" t="s">
        <v>9</v>
      </c>
      <c r="G170" t="s">
        <v>9</v>
      </c>
      <c r="H170" t="str">
        <f t="shared" si="3"/>
        <v>y</v>
      </c>
    </row>
    <row r="171" spans="1:8" x14ac:dyDescent="0.45">
      <c r="A171">
        <v>170</v>
      </c>
      <c r="B171" t="s">
        <v>228</v>
      </c>
      <c r="C171">
        <v>2016</v>
      </c>
      <c r="D171" t="s">
        <v>56</v>
      </c>
      <c r="E171" t="s">
        <v>8</v>
      </c>
      <c r="H171" t="str">
        <f t="shared" si="3"/>
        <v>n</v>
      </c>
    </row>
    <row r="172" spans="1:8" x14ac:dyDescent="0.45">
      <c r="A172">
        <v>171</v>
      </c>
      <c r="B172" t="s">
        <v>229</v>
      </c>
      <c r="C172">
        <v>2018</v>
      </c>
      <c r="D172" t="s">
        <v>69</v>
      </c>
      <c r="E172" t="s">
        <v>9</v>
      </c>
      <c r="F172" t="s">
        <v>9</v>
      </c>
      <c r="G172" t="s">
        <v>9</v>
      </c>
      <c r="H172" t="str">
        <f t="shared" si="3"/>
        <v>y</v>
      </c>
    </row>
    <row r="173" spans="1:8" x14ac:dyDescent="0.45">
      <c r="A173">
        <v>172</v>
      </c>
      <c r="B173" t="s">
        <v>230</v>
      </c>
      <c r="C173">
        <v>2019</v>
      </c>
      <c r="D173" t="s">
        <v>231</v>
      </c>
      <c r="E173" t="s">
        <v>9</v>
      </c>
      <c r="F173" t="s">
        <v>9</v>
      </c>
      <c r="G173" t="s">
        <v>9</v>
      </c>
      <c r="H173" t="str">
        <f t="shared" si="3"/>
        <v>y</v>
      </c>
    </row>
    <row r="174" spans="1:8" x14ac:dyDescent="0.45">
      <c r="A174">
        <v>173</v>
      </c>
      <c r="B174" t="s">
        <v>232</v>
      </c>
      <c r="C174">
        <v>2015</v>
      </c>
      <c r="D174" t="s">
        <v>233</v>
      </c>
      <c r="E174" t="s">
        <v>8</v>
      </c>
      <c r="H174" t="str">
        <f t="shared" si="3"/>
        <v>n</v>
      </c>
    </row>
    <row r="175" spans="1:8" x14ac:dyDescent="0.45">
      <c r="A175">
        <v>174</v>
      </c>
      <c r="B175" t="s">
        <v>234</v>
      </c>
      <c r="C175">
        <v>2016</v>
      </c>
      <c r="D175" t="s">
        <v>29</v>
      </c>
      <c r="E175" t="s">
        <v>8</v>
      </c>
      <c r="H175" t="str">
        <f t="shared" si="3"/>
        <v>n</v>
      </c>
    </row>
    <row r="176" spans="1:8" x14ac:dyDescent="0.45">
      <c r="A176">
        <v>175</v>
      </c>
      <c r="B176" t="s">
        <v>235</v>
      </c>
      <c r="C176">
        <v>2013</v>
      </c>
      <c r="D176" t="s">
        <v>19</v>
      </c>
      <c r="E176" t="s">
        <v>8</v>
      </c>
      <c r="H176" t="str">
        <f t="shared" si="3"/>
        <v>n</v>
      </c>
    </row>
    <row r="177" spans="1:8" x14ac:dyDescent="0.45">
      <c r="A177">
        <v>176</v>
      </c>
      <c r="B177" t="s">
        <v>235</v>
      </c>
      <c r="C177">
        <v>2017</v>
      </c>
      <c r="D177" t="s">
        <v>115</v>
      </c>
      <c r="E177" t="s">
        <v>9</v>
      </c>
      <c r="F177" t="s">
        <v>9</v>
      </c>
      <c r="G177" t="s">
        <v>9</v>
      </c>
      <c r="H177" t="str">
        <f t="shared" si="3"/>
        <v>y</v>
      </c>
    </row>
    <row r="178" spans="1:8" x14ac:dyDescent="0.45">
      <c r="A178">
        <v>177</v>
      </c>
      <c r="B178" t="s">
        <v>236</v>
      </c>
      <c r="C178">
        <v>2013</v>
      </c>
      <c r="D178" t="s">
        <v>143</v>
      </c>
      <c r="E178" t="s">
        <v>8</v>
      </c>
      <c r="H178" t="str">
        <f t="shared" si="3"/>
        <v>n</v>
      </c>
    </row>
    <row r="179" spans="1:8" x14ac:dyDescent="0.45">
      <c r="A179">
        <v>178</v>
      </c>
      <c r="B179" t="s">
        <v>237</v>
      </c>
      <c r="C179">
        <v>2015</v>
      </c>
      <c r="D179" t="s">
        <v>177</v>
      </c>
      <c r="E179" t="s">
        <v>8</v>
      </c>
      <c r="H179" t="str">
        <f t="shared" si="3"/>
        <v>n</v>
      </c>
    </row>
    <row r="180" spans="1:8" x14ac:dyDescent="0.45">
      <c r="A180">
        <v>179</v>
      </c>
      <c r="B180" t="s">
        <v>238</v>
      </c>
      <c r="C180">
        <v>2016</v>
      </c>
      <c r="D180" t="s">
        <v>31</v>
      </c>
      <c r="E180" t="s">
        <v>8</v>
      </c>
      <c r="H180" t="str">
        <f t="shared" si="3"/>
        <v>n</v>
      </c>
    </row>
    <row r="181" spans="1:8" x14ac:dyDescent="0.45">
      <c r="A181">
        <v>180</v>
      </c>
      <c r="B181" t="s">
        <v>239</v>
      </c>
      <c r="C181">
        <v>2013</v>
      </c>
      <c r="D181" t="s">
        <v>31</v>
      </c>
      <c r="E181" t="s">
        <v>9</v>
      </c>
      <c r="F181" t="s">
        <v>9</v>
      </c>
      <c r="G181" t="s">
        <v>9</v>
      </c>
      <c r="H181" t="str">
        <f t="shared" si="3"/>
        <v>y</v>
      </c>
    </row>
    <row r="182" spans="1:8" x14ac:dyDescent="0.45">
      <c r="A182">
        <v>181</v>
      </c>
      <c r="B182" t="s">
        <v>240</v>
      </c>
      <c r="C182">
        <v>2016</v>
      </c>
      <c r="D182" t="s">
        <v>27</v>
      </c>
      <c r="E182" t="s">
        <v>8</v>
      </c>
      <c r="H182" t="str">
        <f t="shared" si="3"/>
        <v>n</v>
      </c>
    </row>
    <row r="183" spans="1:8" x14ac:dyDescent="0.45">
      <c r="A183">
        <v>182</v>
      </c>
      <c r="B183" t="s">
        <v>241</v>
      </c>
      <c r="C183">
        <v>2014</v>
      </c>
      <c r="D183" t="s">
        <v>242</v>
      </c>
      <c r="E183" t="s">
        <v>9</v>
      </c>
      <c r="F183" t="s">
        <v>9</v>
      </c>
      <c r="G183" t="s">
        <v>9</v>
      </c>
      <c r="H183" t="str">
        <f t="shared" si="3"/>
        <v>y</v>
      </c>
    </row>
    <row r="184" spans="1:8" x14ac:dyDescent="0.45">
      <c r="A184">
        <v>183</v>
      </c>
      <c r="B184" t="s">
        <v>243</v>
      </c>
      <c r="C184">
        <v>2013</v>
      </c>
      <c r="D184" t="s">
        <v>19</v>
      </c>
      <c r="E184" t="s">
        <v>9</v>
      </c>
      <c r="F184" t="s">
        <v>9</v>
      </c>
      <c r="G184" t="s">
        <v>9</v>
      </c>
      <c r="H184" t="str">
        <f t="shared" si="3"/>
        <v>y</v>
      </c>
    </row>
    <row r="185" spans="1:8" x14ac:dyDescent="0.45">
      <c r="A185">
        <v>184</v>
      </c>
      <c r="B185" t="s">
        <v>244</v>
      </c>
      <c r="C185">
        <v>2014</v>
      </c>
      <c r="D185" t="s">
        <v>245</v>
      </c>
      <c r="E185" t="s">
        <v>9</v>
      </c>
      <c r="F185" t="s">
        <v>9</v>
      </c>
      <c r="G185" t="s">
        <v>9</v>
      </c>
      <c r="H185" t="str">
        <f t="shared" si="3"/>
        <v>y</v>
      </c>
    </row>
    <row r="186" spans="1:8" x14ac:dyDescent="0.45">
      <c r="A186">
        <v>185</v>
      </c>
      <c r="B186" t="s">
        <v>246</v>
      </c>
      <c r="C186">
        <v>2018</v>
      </c>
      <c r="D186" t="s">
        <v>134</v>
      </c>
      <c r="E186" t="s">
        <v>8</v>
      </c>
      <c r="H186" t="str">
        <f t="shared" si="3"/>
        <v>n</v>
      </c>
    </row>
    <row r="187" spans="1:8" x14ac:dyDescent="0.45">
      <c r="A187">
        <v>186</v>
      </c>
      <c r="B187" t="s">
        <v>247</v>
      </c>
      <c r="C187">
        <v>2016</v>
      </c>
      <c r="D187" t="s">
        <v>173</v>
      </c>
      <c r="E187" t="s">
        <v>8</v>
      </c>
      <c r="H187" t="str">
        <f t="shared" si="3"/>
        <v>n</v>
      </c>
    </row>
    <row r="188" spans="1:8" x14ac:dyDescent="0.45">
      <c r="A188">
        <v>187</v>
      </c>
      <c r="B188" t="s">
        <v>248</v>
      </c>
      <c r="C188">
        <v>2013</v>
      </c>
      <c r="D188" t="s">
        <v>43</v>
      </c>
      <c r="E188" t="s">
        <v>9</v>
      </c>
      <c r="F188" t="s">
        <v>9</v>
      </c>
      <c r="G188" t="s">
        <v>9</v>
      </c>
      <c r="H188" t="str">
        <f t="shared" si="3"/>
        <v>y</v>
      </c>
    </row>
    <row r="189" spans="1:8" x14ac:dyDescent="0.45">
      <c r="A189">
        <v>188</v>
      </c>
      <c r="B189" t="s">
        <v>248</v>
      </c>
      <c r="C189">
        <v>2015</v>
      </c>
      <c r="D189" t="s">
        <v>69</v>
      </c>
      <c r="E189" t="s">
        <v>9</v>
      </c>
      <c r="F189" t="s">
        <v>9</v>
      </c>
      <c r="G189" t="s">
        <v>9</v>
      </c>
      <c r="H189" t="str">
        <f t="shared" si="3"/>
        <v>y</v>
      </c>
    </row>
    <row r="190" spans="1:8" x14ac:dyDescent="0.45">
      <c r="A190">
        <v>189</v>
      </c>
      <c r="B190" t="s">
        <v>249</v>
      </c>
      <c r="C190">
        <v>2013</v>
      </c>
      <c r="D190" t="s">
        <v>191</v>
      </c>
      <c r="E190" t="s">
        <v>8</v>
      </c>
      <c r="H190" t="str">
        <f t="shared" si="3"/>
        <v>n</v>
      </c>
    </row>
    <row r="191" spans="1:8" x14ac:dyDescent="0.45">
      <c r="A191">
        <v>190</v>
      </c>
      <c r="B191" t="s">
        <v>250</v>
      </c>
      <c r="C191">
        <v>2015</v>
      </c>
      <c r="D191" t="s">
        <v>106</v>
      </c>
      <c r="E191" t="s">
        <v>9</v>
      </c>
      <c r="F191" t="s">
        <v>8</v>
      </c>
      <c r="H191" t="str">
        <f t="shared" si="3"/>
        <v>n</v>
      </c>
    </row>
    <row r="192" spans="1:8" x14ac:dyDescent="0.45">
      <c r="A192">
        <v>191</v>
      </c>
      <c r="B192" t="s">
        <v>251</v>
      </c>
      <c r="C192">
        <v>2018</v>
      </c>
      <c r="D192" t="s">
        <v>37</v>
      </c>
      <c r="E192" t="s">
        <v>9</v>
      </c>
      <c r="F192" t="s">
        <v>9</v>
      </c>
      <c r="G192" t="s">
        <v>9</v>
      </c>
      <c r="H192" t="str">
        <f t="shared" si="3"/>
        <v>y</v>
      </c>
    </row>
    <row r="193" spans="1:8" x14ac:dyDescent="0.45">
      <c r="A193">
        <v>192</v>
      </c>
      <c r="B193" t="s">
        <v>252</v>
      </c>
      <c r="C193">
        <v>2013</v>
      </c>
      <c r="D193" t="s">
        <v>174</v>
      </c>
      <c r="E193" t="s">
        <v>9</v>
      </c>
      <c r="F193" t="s">
        <v>9</v>
      </c>
      <c r="G193" t="s">
        <v>9</v>
      </c>
      <c r="H193" t="str">
        <f t="shared" si="3"/>
        <v>y</v>
      </c>
    </row>
    <row r="194" spans="1:8" x14ac:dyDescent="0.45">
      <c r="A194">
        <v>193</v>
      </c>
      <c r="B194" t="s">
        <v>253</v>
      </c>
      <c r="C194">
        <v>2017</v>
      </c>
      <c r="D194" t="s">
        <v>254</v>
      </c>
      <c r="E194" t="s">
        <v>8</v>
      </c>
      <c r="H194" t="str">
        <f t="shared" si="3"/>
        <v>n</v>
      </c>
    </row>
    <row r="195" spans="1:8" x14ac:dyDescent="0.45">
      <c r="A195">
        <v>194</v>
      </c>
      <c r="B195" t="s">
        <v>253</v>
      </c>
      <c r="C195">
        <v>2019</v>
      </c>
      <c r="D195" t="s">
        <v>22</v>
      </c>
      <c r="E195" t="s">
        <v>8</v>
      </c>
      <c r="H195" t="str">
        <f t="shared" si="3"/>
        <v>n</v>
      </c>
    </row>
    <row r="196" spans="1:8" x14ac:dyDescent="0.45">
      <c r="A196">
        <v>195</v>
      </c>
      <c r="B196" t="s">
        <v>255</v>
      </c>
      <c r="C196">
        <v>2016</v>
      </c>
      <c r="D196" t="s">
        <v>115</v>
      </c>
      <c r="E196" t="s">
        <v>9</v>
      </c>
      <c r="F196" t="s">
        <v>9</v>
      </c>
      <c r="G196" t="s">
        <v>9</v>
      </c>
      <c r="H196" t="str">
        <f t="shared" si="3"/>
        <v>y</v>
      </c>
    </row>
    <row r="197" spans="1:8" x14ac:dyDescent="0.45">
      <c r="A197">
        <v>196</v>
      </c>
      <c r="B197" t="s">
        <v>256</v>
      </c>
      <c r="C197">
        <v>2018</v>
      </c>
      <c r="D197" t="s">
        <v>22</v>
      </c>
      <c r="E197" t="s">
        <v>9</v>
      </c>
      <c r="F197" t="s">
        <v>9</v>
      </c>
      <c r="G197" t="s">
        <v>9</v>
      </c>
      <c r="H197" t="str">
        <f t="shared" si="3"/>
        <v>y</v>
      </c>
    </row>
    <row r="198" spans="1:8" x14ac:dyDescent="0.45">
      <c r="A198">
        <v>197</v>
      </c>
      <c r="B198" t="s">
        <v>257</v>
      </c>
      <c r="C198">
        <v>2016</v>
      </c>
      <c r="D198" t="s">
        <v>14</v>
      </c>
      <c r="E198" t="s">
        <v>8</v>
      </c>
      <c r="H198" t="str">
        <f t="shared" si="3"/>
        <v>n</v>
      </c>
    </row>
    <row r="199" spans="1:8" x14ac:dyDescent="0.45">
      <c r="A199">
        <v>198</v>
      </c>
      <c r="B199" t="s">
        <v>258</v>
      </c>
      <c r="C199">
        <v>2017</v>
      </c>
      <c r="D199" t="s">
        <v>134</v>
      </c>
      <c r="E199" t="s">
        <v>9</v>
      </c>
      <c r="F199" t="s">
        <v>9</v>
      </c>
      <c r="G199" t="s">
        <v>9</v>
      </c>
      <c r="H199" t="str">
        <f t="shared" si="3"/>
        <v>y</v>
      </c>
    </row>
    <row r="200" spans="1:8" x14ac:dyDescent="0.45">
      <c r="A200">
        <v>199</v>
      </c>
      <c r="B200" t="s">
        <v>259</v>
      </c>
      <c r="C200">
        <v>2013</v>
      </c>
      <c r="D200" t="s">
        <v>260</v>
      </c>
      <c r="E200" t="s">
        <v>9</v>
      </c>
      <c r="F200" t="s">
        <v>9</v>
      </c>
      <c r="G200" t="s">
        <v>9</v>
      </c>
      <c r="H200" t="str">
        <f t="shared" si="3"/>
        <v>y</v>
      </c>
    </row>
    <row r="201" spans="1:8" x14ac:dyDescent="0.45">
      <c r="A201">
        <v>200</v>
      </c>
      <c r="B201" t="s">
        <v>261</v>
      </c>
      <c r="C201">
        <v>2018</v>
      </c>
      <c r="D201" t="s">
        <v>14</v>
      </c>
      <c r="E201" t="s">
        <v>9</v>
      </c>
      <c r="F201" t="s">
        <v>9</v>
      </c>
      <c r="G201" t="s">
        <v>9</v>
      </c>
      <c r="H201" t="str">
        <f t="shared" si="3"/>
        <v>y</v>
      </c>
    </row>
    <row r="202" spans="1:8" x14ac:dyDescent="0.45">
      <c r="A202">
        <v>201</v>
      </c>
      <c r="B202" t="s">
        <v>262</v>
      </c>
      <c r="C202">
        <v>2013</v>
      </c>
      <c r="D202" t="s">
        <v>43</v>
      </c>
      <c r="E202" t="s">
        <v>8</v>
      </c>
      <c r="H202" t="str">
        <f t="shared" si="3"/>
        <v>n</v>
      </c>
    </row>
    <row r="203" spans="1:8" x14ac:dyDescent="0.45">
      <c r="A203">
        <v>202</v>
      </c>
      <c r="B203" t="s">
        <v>263</v>
      </c>
      <c r="C203">
        <v>2019</v>
      </c>
      <c r="D203" t="s">
        <v>27</v>
      </c>
      <c r="E203" t="s">
        <v>8</v>
      </c>
      <c r="H203" t="str">
        <f t="shared" si="3"/>
        <v>n</v>
      </c>
    </row>
    <row r="204" spans="1:8" x14ac:dyDescent="0.45">
      <c r="A204">
        <v>203</v>
      </c>
      <c r="B204" t="s">
        <v>264</v>
      </c>
      <c r="C204">
        <v>2016</v>
      </c>
      <c r="D204" t="s">
        <v>14</v>
      </c>
      <c r="E204" t="s">
        <v>9</v>
      </c>
      <c r="F204" t="s">
        <v>9</v>
      </c>
      <c r="G204" t="s">
        <v>9</v>
      </c>
      <c r="H204" t="str">
        <f t="shared" si="3"/>
        <v>y</v>
      </c>
    </row>
    <row r="205" spans="1:8" x14ac:dyDescent="0.45">
      <c r="A205">
        <v>204</v>
      </c>
      <c r="B205" t="s">
        <v>265</v>
      </c>
      <c r="C205">
        <v>2019</v>
      </c>
      <c r="D205" t="s">
        <v>231</v>
      </c>
      <c r="E205" t="s">
        <v>9</v>
      </c>
      <c r="F205" t="s">
        <v>9</v>
      </c>
      <c r="G205" t="s">
        <v>9</v>
      </c>
      <c r="H205" t="str">
        <f t="shared" si="3"/>
        <v>y</v>
      </c>
    </row>
    <row r="206" spans="1:8" x14ac:dyDescent="0.45">
      <c r="A206">
        <v>205</v>
      </c>
      <c r="B206" t="s">
        <v>266</v>
      </c>
      <c r="C206">
        <v>2013</v>
      </c>
      <c r="D206" t="s">
        <v>267</v>
      </c>
      <c r="E206" t="s">
        <v>8</v>
      </c>
      <c r="H206" t="str">
        <f t="shared" si="3"/>
        <v>n</v>
      </c>
    </row>
    <row r="207" spans="1:8" x14ac:dyDescent="0.45">
      <c r="A207">
        <v>206</v>
      </c>
      <c r="B207" t="s">
        <v>268</v>
      </c>
      <c r="C207">
        <v>2015</v>
      </c>
      <c r="D207" t="s">
        <v>269</v>
      </c>
      <c r="E207" t="s">
        <v>9</v>
      </c>
      <c r="F207" t="s">
        <v>9</v>
      </c>
      <c r="G207" t="s">
        <v>9</v>
      </c>
      <c r="H207" t="str">
        <f t="shared" si="3"/>
        <v>y</v>
      </c>
    </row>
    <row r="208" spans="1:8" x14ac:dyDescent="0.45">
      <c r="A208">
        <v>207</v>
      </c>
      <c r="B208" t="s">
        <v>270</v>
      </c>
      <c r="C208">
        <v>2013</v>
      </c>
      <c r="D208" t="s">
        <v>271</v>
      </c>
      <c r="E208" t="s">
        <v>9</v>
      </c>
      <c r="F208" t="s">
        <v>9</v>
      </c>
      <c r="G208" t="s">
        <v>9</v>
      </c>
      <c r="H208" t="str">
        <f t="shared" si="3"/>
        <v>y</v>
      </c>
    </row>
    <row r="209" spans="1:8" x14ac:dyDescent="0.45">
      <c r="A209">
        <v>208</v>
      </c>
      <c r="B209" t="s">
        <v>268</v>
      </c>
      <c r="C209">
        <v>2019</v>
      </c>
      <c r="D209" t="s">
        <v>172</v>
      </c>
      <c r="E209" t="s">
        <v>9</v>
      </c>
      <c r="F209" t="s">
        <v>9</v>
      </c>
      <c r="G209" t="s">
        <v>9</v>
      </c>
      <c r="H209" t="str">
        <f t="shared" si="3"/>
        <v>y</v>
      </c>
    </row>
    <row r="210" spans="1:8" x14ac:dyDescent="0.45">
      <c r="A210">
        <v>209</v>
      </c>
      <c r="B210" t="s">
        <v>268</v>
      </c>
      <c r="C210">
        <v>2016</v>
      </c>
      <c r="D210" t="s">
        <v>84</v>
      </c>
      <c r="E210" t="s">
        <v>9</v>
      </c>
      <c r="F210" t="s">
        <v>9</v>
      </c>
      <c r="G210" t="s">
        <v>9</v>
      </c>
      <c r="H210" t="str">
        <f t="shared" si="3"/>
        <v>y</v>
      </c>
    </row>
    <row r="211" spans="1:8" x14ac:dyDescent="0.45">
      <c r="A211">
        <v>210</v>
      </c>
      <c r="B211" t="s">
        <v>272</v>
      </c>
      <c r="C211">
        <v>2015</v>
      </c>
      <c r="D211" t="s">
        <v>273</v>
      </c>
      <c r="E211" t="s">
        <v>9</v>
      </c>
      <c r="F211" t="s">
        <v>9</v>
      </c>
      <c r="G211" t="s">
        <v>9</v>
      </c>
      <c r="H211" t="str">
        <f t="shared" si="3"/>
        <v>y</v>
      </c>
    </row>
    <row r="212" spans="1:8" x14ac:dyDescent="0.45">
      <c r="A212">
        <v>211</v>
      </c>
      <c r="B212" t="s">
        <v>272</v>
      </c>
      <c r="C212">
        <v>2016</v>
      </c>
      <c r="D212" t="s">
        <v>11</v>
      </c>
      <c r="E212" t="s">
        <v>9</v>
      </c>
      <c r="F212" t="s">
        <v>9</v>
      </c>
      <c r="G212" t="s">
        <v>9</v>
      </c>
      <c r="H212" t="str">
        <f t="shared" si="3"/>
        <v>y</v>
      </c>
    </row>
    <row r="213" spans="1:8" x14ac:dyDescent="0.45">
      <c r="A213">
        <v>212</v>
      </c>
      <c r="B213" t="s">
        <v>274</v>
      </c>
      <c r="C213">
        <v>2016</v>
      </c>
      <c r="D213" t="s">
        <v>275</v>
      </c>
      <c r="E213" t="s">
        <v>8</v>
      </c>
      <c r="H213" t="str">
        <f t="shared" si="3"/>
        <v>n</v>
      </c>
    </row>
    <row r="214" spans="1:8" x14ac:dyDescent="0.45">
      <c r="A214">
        <v>213</v>
      </c>
      <c r="B214" t="s">
        <v>276</v>
      </c>
      <c r="C214">
        <v>2019</v>
      </c>
      <c r="D214" t="s">
        <v>35</v>
      </c>
      <c r="E214" t="s">
        <v>9</v>
      </c>
      <c r="F214" t="s">
        <v>9</v>
      </c>
      <c r="G214" t="s">
        <v>9</v>
      </c>
      <c r="H214" t="str">
        <f t="shared" si="3"/>
        <v>y</v>
      </c>
    </row>
    <row r="215" spans="1:8" x14ac:dyDescent="0.45">
      <c r="A215">
        <v>214</v>
      </c>
      <c r="B215" t="s">
        <v>276</v>
      </c>
      <c r="C215">
        <v>2019</v>
      </c>
      <c r="D215" t="s">
        <v>173</v>
      </c>
      <c r="E215" t="s">
        <v>9</v>
      </c>
      <c r="F215" t="s">
        <v>8</v>
      </c>
      <c r="H215" t="str">
        <f t="shared" si="3"/>
        <v>n</v>
      </c>
    </row>
    <row r="216" spans="1:8" x14ac:dyDescent="0.45">
      <c r="A216">
        <v>215</v>
      </c>
      <c r="B216" t="s">
        <v>276</v>
      </c>
      <c r="C216">
        <v>2015</v>
      </c>
      <c r="D216" t="s">
        <v>24</v>
      </c>
      <c r="E216" t="s">
        <v>9</v>
      </c>
      <c r="F216" t="s">
        <v>9</v>
      </c>
      <c r="G216" t="s">
        <v>9</v>
      </c>
      <c r="H216" t="str">
        <f t="shared" si="3"/>
        <v>y</v>
      </c>
    </row>
    <row r="217" spans="1:8" x14ac:dyDescent="0.45">
      <c r="A217">
        <v>216</v>
      </c>
      <c r="B217" t="s">
        <v>276</v>
      </c>
      <c r="C217">
        <v>2019</v>
      </c>
      <c r="D217" t="s">
        <v>126</v>
      </c>
      <c r="E217" t="s">
        <v>9</v>
      </c>
      <c r="F217" t="s">
        <v>9</v>
      </c>
      <c r="G217" t="s">
        <v>9</v>
      </c>
      <c r="H217" t="str">
        <f t="shared" si="3"/>
        <v>y</v>
      </c>
    </row>
    <row r="218" spans="1:8" x14ac:dyDescent="0.45">
      <c r="A218">
        <v>217</v>
      </c>
      <c r="B218" t="s">
        <v>277</v>
      </c>
      <c r="C218">
        <v>2013</v>
      </c>
      <c r="D218" t="s">
        <v>278</v>
      </c>
      <c r="E218" t="s">
        <v>8</v>
      </c>
      <c r="H218" t="str">
        <f t="shared" si="3"/>
        <v>n</v>
      </c>
    </row>
    <row r="219" spans="1:8" x14ac:dyDescent="0.45">
      <c r="A219">
        <v>218</v>
      </c>
      <c r="B219" t="s">
        <v>279</v>
      </c>
      <c r="C219">
        <v>2016</v>
      </c>
      <c r="D219" t="s">
        <v>140</v>
      </c>
      <c r="E219" t="s">
        <v>8</v>
      </c>
      <c r="H219" t="str">
        <f t="shared" si="3"/>
        <v>n</v>
      </c>
    </row>
    <row r="220" spans="1:8" x14ac:dyDescent="0.45">
      <c r="A220">
        <v>219</v>
      </c>
      <c r="B220" t="s">
        <v>280</v>
      </c>
      <c r="C220">
        <v>2017</v>
      </c>
      <c r="D220" t="s">
        <v>71</v>
      </c>
      <c r="E220" t="s">
        <v>8</v>
      </c>
      <c r="H220" t="str">
        <f t="shared" si="3"/>
        <v>n</v>
      </c>
    </row>
    <row r="221" spans="1:8" x14ac:dyDescent="0.45">
      <c r="A221">
        <v>220</v>
      </c>
      <c r="B221" t="s">
        <v>281</v>
      </c>
      <c r="C221">
        <v>2014</v>
      </c>
      <c r="D221" t="s">
        <v>54</v>
      </c>
      <c r="E221" t="s">
        <v>8</v>
      </c>
      <c r="H221" t="str">
        <f t="shared" ref="H221:H284" si="4">IF(AND(E221="y",F221="y",G221="y"),"y","n")</f>
        <v>n</v>
      </c>
    </row>
    <row r="222" spans="1:8" x14ac:dyDescent="0.45">
      <c r="A222">
        <v>221</v>
      </c>
      <c r="B222" t="s">
        <v>282</v>
      </c>
      <c r="C222">
        <v>2014</v>
      </c>
      <c r="D222" t="s">
        <v>175</v>
      </c>
      <c r="E222" t="s">
        <v>8</v>
      </c>
      <c r="H222" t="str">
        <f t="shared" si="4"/>
        <v>n</v>
      </c>
    </row>
    <row r="223" spans="1:8" x14ac:dyDescent="0.45">
      <c r="A223">
        <v>222</v>
      </c>
      <c r="B223" t="s">
        <v>283</v>
      </c>
      <c r="C223">
        <v>2016</v>
      </c>
      <c r="D223" t="s">
        <v>41</v>
      </c>
      <c r="E223" t="s">
        <v>9</v>
      </c>
      <c r="F223" t="s">
        <v>9</v>
      </c>
      <c r="G223" t="s">
        <v>9</v>
      </c>
      <c r="H223" t="str">
        <f t="shared" si="4"/>
        <v>y</v>
      </c>
    </row>
    <row r="224" spans="1:8" x14ac:dyDescent="0.45">
      <c r="A224">
        <v>223</v>
      </c>
      <c r="B224" t="s">
        <v>284</v>
      </c>
      <c r="C224">
        <v>2016</v>
      </c>
      <c r="D224" t="s">
        <v>126</v>
      </c>
      <c r="E224" t="s">
        <v>9</v>
      </c>
      <c r="F224" t="s">
        <v>9</v>
      </c>
      <c r="G224" t="s">
        <v>9</v>
      </c>
      <c r="H224" t="str">
        <f t="shared" si="4"/>
        <v>y</v>
      </c>
    </row>
    <row r="225" spans="1:8" x14ac:dyDescent="0.45">
      <c r="A225">
        <v>224</v>
      </c>
      <c r="B225" t="s">
        <v>285</v>
      </c>
      <c r="C225">
        <v>2019</v>
      </c>
      <c r="D225" t="s">
        <v>160</v>
      </c>
      <c r="E225" t="s">
        <v>9</v>
      </c>
      <c r="F225" t="s">
        <v>9</v>
      </c>
      <c r="G225" t="s">
        <v>9</v>
      </c>
      <c r="H225" t="str">
        <f t="shared" si="4"/>
        <v>y</v>
      </c>
    </row>
    <row r="226" spans="1:8" x14ac:dyDescent="0.45">
      <c r="A226">
        <v>225</v>
      </c>
      <c r="B226" t="s">
        <v>286</v>
      </c>
      <c r="C226">
        <v>2016</v>
      </c>
      <c r="D226" t="s">
        <v>287</v>
      </c>
      <c r="E226" t="s">
        <v>8</v>
      </c>
      <c r="H226" t="str">
        <f t="shared" si="4"/>
        <v>n</v>
      </c>
    </row>
    <row r="227" spans="1:8" x14ac:dyDescent="0.45">
      <c r="A227">
        <v>226</v>
      </c>
      <c r="B227" t="s">
        <v>288</v>
      </c>
      <c r="C227">
        <v>2014</v>
      </c>
      <c r="D227" t="s">
        <v>87</v>
      </c>
      <c r="E227" t="s">
        <v>8</v>
      </c>
      <c r="H227" t="str">
        <f t="shared" si="4"/>
        <v>n</v>
      </c>
    </row>
    <row r="228" spans="1:8" x14ac:dyDescent="0.45">
      <c r="A228">
        <v>227</v>
      </c>
      <c r="B228" t="s">
        <v>289</v>
      </c>
      <c r="C228">
        <v>2014</v>
      </c>
      <c r="D228" t="s">
        <v>14</v>
      </c>
      <c r="E228" t="s">
        <v>9</v>
      </c>
      <c r="F228" t="s">
        <v>9</v>
      </c>
      <c r="G228" t="s">
        <v>9</v>
      </c>
      <c r="H228" t="str">
        <f t="shared" si="4"/>
        <v>y</v>
      </c>
    </row>
    <row r="229" spans="1:8" x14ac:dyDescent="0.45">
      <c r="A229">
        <v>228</v>
      </c>
      <c r="B229" t="s">
        <v>290</v>
      </c>
      <c r="C229">
        <v>2019</v>
      </c>
      <c r="D229" t="s">
        <v>104</v>
      </c>
      <c r="E229" t="s">
        <v>8</v>
      </c>
      <c r="H229" t="str">
        <f t="shared" si="4"/>
        <v>n</v>
      </c>
    </row>
    <row r="230" spans="1:8" x14ac:dyDescent="0.45">
      <c r="A230">
        <v>229</v>
      </c>
      <c r="B230" t="s">
        <v>291</v>
      </c>
      <c r="C230">
        <v>2015</v>
      </c>
      <c r="D230" t="s">
        <v>292</v>
      </c>
      <c r="E230" t="s">
        <v>9</v>
      </c>
      <c r="F230" t="s">
        <v>9</v>
      </c>
      <c r="G230" t="s">
        <v>9</v>
      </c>
      <c r="H230" t="str">
        <f t="shared" si="4"/>
        <v>y</v>
      </c>
    </row>
    <row r="231" spans="1:8" x14ac:dyDescent="0.45">
      <c r="A231">
        <v>230</v>
      </c>
      <c r="B231" t="s">
        <v>293</v>
      </c>
      <c r="C231">
        <v>2013</v>
      </c>
      <c r="D231" t="s">
        <v>174</v>
      </c>
      <c r="E231" t="s">
        <v>9</v>
      </c>
      <c r="F231" t="s">
        <v>9</v>
      </c>
      <c r="G231" t="s">
        <v>9</v>
      </c>
      <c r="H231" t="str">
        <f t="shared" si="4"/>
        <v>y</v>
      </c>
    </row>
    <row r="232" spans="1:8" x14ac:dyDescent="0.45">
      <c r="A232">
        <v>231</v>
      </c>
      <c r="B232" t="s">
        <v>294</v>
      </c>
      <c r="C232">
        <v>2015</v>
      </c>
      <c r="D232" t="s">
        <v>295</v>
      </c>
      <c r="E232" t="s">
        <v>8</v>
      </c>
      <c r="H232" t="str">
        <f t="shared" si="4"/>
        <v>n</v>
      </c>
    </row>
    <row r="233" spans="1:8" x14ac:dyDescent="0.45">
      <c r="A233">
        <v>232</v>
      </c>
      <c r="B233" t="s">
        <v>294</v>
      </c>
      <c r="C233">
        <v>2018</v>
      </c>
      <c r="D233" t="s">
        <v>115</v>
      </c>
      <c r="E233" t="s">
        <v>8</v>
      </c>
      <c r="H233" t="str">
        <f t="shared" si="4"/>
        <v>n</v>
      </c>
    </row>
    <row r="234" spans="1:8" x14ac:dyDescent="0.45">
      <c r="A234">
        <v>233</v>
      </c>
      <c r="B234" t="s">
        <v>296</v>
      </c>
      <c r="C234">
        <v>2017</v>
      </c>
      <c r="D234" t="s">
        <v>22</v>
      </c>
      <c r="E234" t="s">
        <v>9</v>
      </c>
      <c r="F234" t="s">
        <v>9</v>
      </c>
      <c r="G234" t="s">
        <v>9</v>
      </c>
      <c r="H234" t="str">
        <f t="shared" si="4"/>
        <v>y</v>
      </c>
    </row>
    <row r="235" spans="1:8" x14ac:dyDescent="0.45">
      <c r="A235">
        <v>234</v>
      </c>
      <c r="B235" t="s">
        <v>297</v>
      </c>
      <c r="C235">
        <v>2015</v>
      </c>
      <c r="D235" t="s">
        <v>115</v>
      </c>
      <c r="E235" t="s">
        <v>9</v>
      </c>
      <c r="F235" t="s">
        <v>9</v>
      </c>
      <c r="G235" t="s">
        <v>9</v>
      </c>
      <c r="H235" t="str">
        <f t="shared" si="4"/>
        <v>y</v>
      </c>
    </row>
    <row r="236" spans="1:8" x14ac:dyDescent="0.45">
      <c r="A236">
        <v>235</v>
      </c>
      <c r="B236" t="s">
        <v>298</v>
      </c>
      <c r="C236">
        <v>2017</v>
      </c>
      <c r="D236" t="s">
        <v>14</v>
      </c>
      <c r="E236" t="s">
        <v>8</v>
      </c>
      <c r="H236" t="str">
        <f t="shared" si="4"/>
        <v>n</v>
      </c>
    </row>
    <row r="237" spans="1:8" x14ac:dyDescent="0.45">
      <c r="A237">
        <v>236</v>
      </c>
      <c r="B237" t="s">
        <v>299</v>
      </c>
      <c r="C237">
        <v>2015</v>
      </c>
      <c r="D237" t="s">
        <v>144</v>
      </c>
      <c r="E237" t="s">
        <v>9</v>
      </c>
      <c r="F237" t="s">
        <v>9</v>
      </c>
      <c r="G237" t="s">
        <v>9</v>
      </c>
      <c r="H237" t="str">
        <f t="shared" si="4"/>
        <v>y</v>
      </c>
    </row>
    <row r="238" spans="1:8" x14ac:dyDescent="0.45">
      <c r="A238">
        <v>237</v>
      </c>
      <c r="B238" t="s">
        <v>300</v>
      </c>
      <c r="C238">
        <v>2018</v>
      </c>
      <c r="D238" t="s">
        <v>56</v>
      </c>
      <c r="E238" t="s">
        <v>8</v>
      </c>
      <c r="H238" t="str">
        <f t="shared" si="4"/>
        <v>n</v>
      </c>
    </row>
    <row r="239" spans="1:8" x14ac:dyDescent="0.45">
      <c r="A239">
        <v>238</v>
      </c>
      <c r="B239" t="s">
        <v>301</v>
      </c>
      <c r="C239">
        <v>2018</v>
      </c>
      <c r="D239" t="s">
        <v>19</v>
      </c>
      <c r="E239" t="s">
        <v>8</v>
      </c>
      <c r="H239" t="str">
        <f t="shared" si="4"/>
        <v>n</v>
      </c>
    </row>
    <row r="240" spans="1:8" x14ac:dyDescent="0.45">
      <c r="A240">
        <v>239</v>
      </c>
      <c r="B240" t="s">
        <v>302</v>
      </c>
      <c r="C240">
        <v>2014</v>
      </c>
      <c r="D240" t="s">
        <v>118</v>
      </c>
      <c r="E240" t="s">
        <v>9</v>
      </c>
      <c r="F240" t="s">
        <v>9</v>
      </c>
      <c r="G240" t="s">
        <v>9</v>
      </c>
      <c r="H240" t="str">
        <f t="shared" si="4"/>
        <v>y</v>
      </c>
    </row>
    <row r="241" spans="1:8" x14ac:dyDescent="0.45">
      <c r="A241">
        <v>240</v>
      </c>
      <c r="B241" t="s">
        <v>303</v>
      </c>
      <c r="C241">
        <v>2020</v>
      </c>
      <c r="D241" t="s">
        <v>304</v>
      </c>
      <c r="E241" t="s">
        <v>8</v>
      </c>
      <c r="H241" t="str">
        <f t="shared" si="4"/>
        <v>n</v>
      </c>
    </row>
    <row r="242" spans="1:8" x14ac:dyDescent="0.45">
      <c r="A242">
        <v>241</v>
      </c>
      <c r="B242" t="s">
        <v>305</v>
      </c>
      <c r="C242">
        <v>2014</v>
      </c>
      <c r="D242" t="s">
        <v>27</v>
      </c>
      <c r="E242" t="s">
        <v>9</v>
      </c>
      <c r="F242" t="s">
        <v>9</v>
      </c>
      <c r="G242" t="s">
        <v>9</v>
      </c>
      <c r="H242" t="str">
        <f t="shared" si="4"/>
        <v>y</v>
      </c>
    </row>
    <row r="243" spans="1:8" x14ac:dyDescent="0.45">
      <c r="A243">
        <v>242</v>
      </c>
      <c r="B243" t="s">
        <v>306</v>
      </c>
      <c r="C243">
        <v>2019</v>
      </c>
      <c r="D243" t="s">
        <v>307</v>
      </c>
      <c r="E243" t="s">
        <v>9</v>
      </c>
      <c r="F243" t="s">
        <v>9</v>
      </c>
      <c r="G243" t="s">
        <v>9</v>
      </c>
      <c r="H243" t="str">
        <f t="shared" si="4"/>
        <v>y</v>
      </c>
    </row>
    <row r="244" spans="1:8" x14ac:dyDescent="0.45">
      <c r="A244">
        <v>243</v>
      </c>
      <c r="B244" t="s">
        <v>308</v>
      </c>
      <c r="C244">
        <v>2016</v>
      </c>
      <c r="D244" t="s">
        <v>31</v>
      </c>
      <c r="E244" t="s">
        <v>9</v>
      </c>
      <c r="F244" t="s">
        <v>9</v>
      </c>
      <c r="G244" t="s">
        <v>9</v>
      </c>
      <c r="H244" t="str">
        <f t="shared" si="4"/>
        <v>y</v>
      </c>
    </row>
    <row r="245" spans="1:8" x14ac:dyDescent="0.45">
      <c r="A245">
        <v>244</v>
      </c>
      <c r="B245" t="s">
        <v>309</v>
      </c>
      <c r="C245">
        <v>2014</v>
      </c>
      <c r="D245" t="s">
        <v>310</v>
      </c>
      <c r="E245" t="s">
        <v>8</v>
      </c>
      <c r="H245" t="str">
        <f t="shared" si="4"/>
        <v>n</v>
      </c>
    </row>
    <row r="246" spans="1:8" x14ac:dyDescent="0.45">
      <c r="A246">
        <v>245</v>
      </c>
      <c r="B246" t="s">
        <v>311</v>
      </c>
      <c r="C246">
        <v>2013</v>
      </c>
      <c r="D246" t="s">
        <v>14</v>
      </c>
      <c r="E246" t="s">
        <v>8</v>
      </c>
      <c r="H246" t="str">
        <f t="shared" si="4"/>
        <v>n</v>
      </c>
    </row>
    <row r="247" spans="1:8" x14ac:dyDescent="0.45">
      <c r="A247">
        <v>246</v>
      </c>
      <c r="B247" t="s">
        <v>311</v>
      </c>
      <c r="C247">
        <v>2017</v>
      </c>
      <c r="D247" t="s">
        <v>312</v>
      </c>
      <c r="E247" t="s">
        <v>8</v>
      </c>
      <c r="H247" t="str">
        <f t="shared" si="4"/>
        <v>n</v>
      </c>
    </row>
    <row r="248" spans="1:8" x14ac:dyDescent="0.45">
      <c r="A248">
        <v>247</v>
      </c>
      <c r="B248" t="s">
        <v>313</v>
      </c>
      <c r="C248">
        <v>2014</v>
      </c>
      <c r="D248" t="s">
        <v>69</v>
      </c>
      <c r="E248" t="s">
        <v>8</v>
      </c>
      <c r="H248" t="str">
        <f t="shared" si="4"/>
        <v>n</v>
      </c>
    </row>
    <row r="249" spans="1:8" x14ac:dyDescent="0.45">
      <c r="A249">
        <v>248</v>
      </c>
      <c r="B249" t="s">
        <v>314</v>
      </c>
      <c r="C249">
        <v>2018</v>
      </c>
      <c r="D249" t="s">
        <v>315</v>
      </c>
      <c r="E249" t="s">
        <v>9</v>
      </c>
      <c r="F249" t="s">
        <v>9</v>
      </c>
      <c r="G249" t="s">
        <v>9</v>
      </c>
      <c r="H249" t="str">
        <f t="shared" si="4"/>
        <v>y</v>
      </c>
    </row>
    <row r="250" spans="1:8" x14ac:dyDescent="0.45">
      <c r="A250">
        <v>249</v>
      </c>
      <c r="B250" t="s">
        <v>316</v>
      </c>
      <c r="C250">
        <v>2019</v>
      </c>
      <c r="D250" t="s">
        <v>22</v>
      </c>
      <c r="E250" t="s">
        <v>9</v>
      </c>
      <c r="F250" t="s">
        <v>9</v>
      </c>
      <c r="G250" t="s">
        <v>9</v>
      </c>
      <c r="H250" t="str">
        <f t="shared" si="4"/>
        <v>y</v>
      </c>
    </row>
    <row r="251" spans="1:8" x14ac:dyDescent="0.45">
      <c r="A251">
        <v>250</v>
      </c>
      <c r="B251" t="s">
        <v>317</v>
      </c>
      <c r="C251">
        <v>2014</v>
      </c>
      <c r="D251" t="s">
        <v>242</v>
      </c>
      <c r="E251" t="s">
        <v>8</v>
      </c>
      <c r="H251" t="str">
        <f t="shared" si="4"/>
        <v>n</v>
      </c>
    </row>
    <row r="252" spans="1:8" x14ac:dyDescent="0.45">
      <c r="A252">
        <v>251</v>
      </c>
      <c r="B252" t="s">
        <v>318</v>
      </c>
      <c r="C252">
        <v>2015</v>
      </c>
      <c r="D252" t="s">
        <v>31</v>
      </c>
      <c r="E252" t="s">
        <v>8</v>
      </c>
      <c r="H252" t="str">
        <f t="shared" si="4"/>
        <v>n</v>
      </c>
    </row>
    <row r="253" spans="1:8" x14ac:dyDescent="0.45">
      <c r="A253">
        <v>252</v>
      </c>
      <c r="B253" t="s">
        <v>318</v>
      </c>
      <c r="C253">
        <v>2019</v>
      </c>
      <c r="D253" t="s">
        <v>31</v>
      </c>
      <c r="E253" t="s">
        <v>8</v>
      </c>
      <c r="H253" t="str">
        <f t="shared" si="4"/>
        <v>n</v>
      </c>
    </row>
    <row r="254" spans="1:8" x14ac:dyDescent="0.45">
      <c r="A254">
        <v>253</v>
      </c>
      <c r="B254" t="s">
        <v>319</v>
      </c>
      <c r="C254">
        <v>2019</v>
      </c>
      <c r="D254" t="s">
        <v>172</v>
      </c>
      <c r="E254" t="s">
        <v>8</v>
      </c>
      <c r="H254" t="str">
        <f t="shared" si="4"/>
        <v>n</v>
      </c>
    </row>
    <row r="255" spans="1:8" x14ac:dyDescent="0.45">
      <c r="A255">
        <v>254</v>
      </c>
      <c r="B255" t="s">
        <v>320</v>
      </c>
      <c r="C255">
        <v>2016</v>
      </c>
      <c r="D255" t="s">
        <v>37</v>
      </c>
      <c r="E255" t="s">
        <v>9</v>
      </c>
      <c r="F255" t="s">
        <v>9</v>
      </c>
      <c r="G255" t="s">
        <v>8</v>
      </c>
      <c r="H255" t="str">
        <f t="shared" si="4"/>
        <v>n</v>
      </c>
    </row>
    <row r="256" spans="1:8" x14ac:dyDescent="0.45">
      <c r="A256">
        <v>255</v>
      </c>
      <c r="B256" t="s">
        <v>321</v>
      </c>
      <c r="C256">
        <v>2013</v>
      </c>
      <c r="D256" t="s">
        <v>211</v>
      </c>
      <c r="E256" t="s">
        <v>9</v>
      </c>
      <c r="F256" t="s">
        <v>9</v>
      </c>
      <c r="G256" t="s">
        <v>9</v>
      </c>
      <c r="H256" t="str">
        <f t="shared" si="4"/>
        <v>y</v>
      </c>
    </row>
    <row r="257" spans="1:8" x14ac:dyDescent="0.45">
      <c r="A257">
        <v>256</v>
      </c>
      <c r="B257" t="s">
        <v>321</v>
      </c>
      <c r="C257">
        <v>2017</v>
      </c>
      <c r="D257" t="s">
        <v>134</v>
      </c>
      <c r="E257" t="s">
        <v>9</v>
      </c>
      <c r="F257" t="s">
        <v>9</v>
      </c>
      <c r="G257" t="s">
        <v>9</v>
      </c>
      <c r="H257" t="str">
        <f t="shared" si="4"/>
        <v>y</v>
      </c>
    </row>
    <row r="258" spans="1:8" x14ac:dyDescent="0.45">
      <c r="A258">
        <v>257</v>
      </c>
      <c r="B258" t="s">
        <v>322</v>
      </c>
      <c r="C258">
        <v>2019</v>
      </c>
      <c r="D258" t="s">
        <v>323</v>
      </c>
      <c r="E258" t="s">
        <v>9</v>
      </c>
      <c r="F258" t="s">
        <v>9</v>
      </c>
      <c r="G258" t="s">
        <v>9</v>
      </c>
      <c r="H258" t="str">
        <f t="shared" si="4"/>
        <v>y</v>
      </c>
    </row>
    <row r="259" spans="1:8" x14ac:dyDescent="0.45">
      <c r="A259">
        <v>258</v>
      </c>
      <c r="B259" t="s">
        <v>324</v>
      </c>
      <c r="C259">
        <v>2018</v>
      </c>
      <c r="D259" t="s">
        <v>138</v>
      </c>
      <c r="E259" t="s">
        <v>8</v>
      </c>
      <c r="H259" t="str">
        <f t="shared" si="4"/>
        <v>n</v>
      </c>
    </row>
    <row r="260" spans="1:8" x14ac:dyDescent="0.45">
      <c r="A260">
        <v>259</v>
      </c>
      <c r="B260" t="s">
        <v>325</v>
      </c>
      <c r="C260">
        <v>2018</v>
      </c>
      <c r="D260" t="s">
        <v>27</v>
      </c>
      <c r="E260" t="s">
        <v>9</v>
      </c>
      <c r="F260" t="s">
        <v>8</v>
      </c>
      <c r="H260" t="str">
        <f t="shared" si="4"/>
        <v>n</v>
      </c>
    </row>
    <row r="261" spans="1:8" x14ac:dyDescent="0.45">
      <c r="A261">
        <v>260</v>
      </c>
      <c r="B261" t="s">
        <v>326</v>
      </c>
      <c r="C261">
        <v>2017</v>
      </c>
      <c r="D261" t="s">
        <v>327</v>
      </c>
      <c r="E261" t="s">
        <v>9</v>
      </c>
      <c r="F261" t="s">
        <v>9</v>
      </c>
      <c r="G261" t="s">
        <v>9</v>
      </c>
      <c r="H261" t="str">
        <f t="shared" si="4"/>
        <v>y</v>
      </c>
    </row>
    <row r="262" spans="1:8" x14ac:dyDescent="0.45">
      <c r="A262">
        <v>261</v>
      </c>
      <c r="B262" t="s">
        <v>328</v>
      </c>
      <c r="C262">
        <v>2017</v>
      </c>
      <c r="D262" t="s">
        <v>329</v>
      </c>
      <c r="E262" t="s">
        <v>8</v>
      </c>
      <c r="H262" t="str">
        <f t="shared" si="4"/>
        <v>n</v>
      </c>
    </row>
    <row r="263" spans="1:8" x14ac:dyDescent="0.45">
      <c r="A263">
        <v>262</v>
      </c>
      <c r="B263" t="s">
        <v>330</v>
      </c>
      <c r="C263">
        <v>2019</v>
      </c>
      <c r="D263" t="s">
        <v>331</v>
      </c>
      <c r="E263" t="s">
        <v>9</v>
      </c>
      <c r="F263" t="s">
        <v>9</v>
      </c>
      <c r="G263" t="s">
        <v>9</v>
      </c>
      <c r="H263" t="str">
        <f t="shared" si="4"/>
        <v>y</v>
      </c>
    </row>
    <row r="264" spans="1:8" x14ac:dyDescent="0.45">
      <c r="A264">
        <v>263</v>
      </c>
      <c r="B264" t="s">
        <v>332</v>
      </c>
      <c r="C264">
        <v>2018</v>
      </c>
      <c r="D264" t="s">
        <v>198</v>
      </c>
      <c r="E264" t="s">
        <v>8</v>
      </c>
      <c r="H264" t="str">
        <f t="shared" si="4"/>
        <v>n</v>
      </c>
    </row>
    <row r="265" spans="1:8" x14ac:dyDescent="0.45">
      <c r="A265">
        <v>264</v>
      </c>
      <c r="B265" t="s">
        <v>333</v>
      </c>
      <c r="C265">
        <v>2018</v>
      </c>
      <c r="D265" t="s">
        <v>120</v>
      </c>
      <c r="E265" t="s">
        <v>9</v>
      </c>
      <c r="F265" t="s">
        <v>9</v>
      </c>
      <c r="G265" t="s">
        <v>9</v>
      </c>
      <c r="H265" t="str">
        <f t="shared" si="4"/>
        <v>y</v>
      </c>
    </row>
    <row r="266" spans="1:8" x14ac:dyDescent="0.45">
      <c r="A266">
        <v>265</v>
      </c>
      <c r="B266" t="s">
        <v>334</v>
      </c>
      <c r="C266">
        <v>2015</v>
      </c>
      <c r="D266" t="s">
        <v>37</v>
      </c>
      <c r="E266" t="s">
        <v>8</v>
      </c>
      <c r="H266" t="str">
        <f t="shared" si="4"/>
        <v>n</v>
      </c>
    </row>
    <row r="267" spans="1:8" x14ac:dyDescent="0.45">
      <c r="A267">
        <v>266</v>
      </c>
      <c r="B267" t="s">
        <v>335</v>
      </c>
      <c r="C267">
        <v>2018</v>
      </c>
      <c r="D267" t="s">
        <v>336</v>
      </c>
      <c r="E267" t="s">
        <v>9</v>
      </c>
      <c r="F267" t="s">
        <v>9</v>
      </c>
      <c r="G267" t="s">
        <v>9</v>
      </c>
      <c r="H267" t="str">
        <f t="shared" si="4"/>
        <v>y</v>
      </c>
    </row>
    <row r="268" spans="1:8" x14ac:dyDescent="0.45">
      <c r="A268">
        <v>267</v>
      </c>
      <c r="B268" t="s">
        <v>337</v>
      </c>
      <c r="C268">
        <v>2016</v>
      </c>
      <c r="D268" t="s">
        <v>84</v>
      </c>
      <c r="E268" t="s">
        <v>9</v>
      </c>
      <c r="F268" t="s">
        <v>9</v>
      </c>
      <c r="G268" t="s">
        <v>9</v>
      </c>
      <c r="H268" t="str">
        <f t="shared" si="4"/>
        <v>y</v>
      </c>
    </row>
    <row r="269" spans="1:8" x14ac:dyDescent="0.45">
      <c r="A269">
        <v>268</v>
      </c>
      <c r="B269" t="s">
        <v>338</v>
      </c>
      <c r="C269">
        <v>2019</v>
      </c>
      <c r="D269" t="s">
        <v>339</v>
      </c>
      <c r="E269" t="s">
        <v>9</v>
      </c>
      <c r="F269" t="s">
        <v>9</v>
      </c>
      <c r="G269" t="s">
        <v>9</v>
      </c>
      <c r="H269" t="str">
        <f t="shared" si="4"/>
        <v>y</v>
      </c>
    </row>
    <row r="270" spans="1:8" x14ac:dyDescent="0.45">
      <c r="A270">
        <v>269</v>
      </c>
      <c r="B270" t="s">
        <v>340</v>
      </c>
      <c r="C270">
        <v>2019</v>
      </c>
      <c r="D270" t="s">
        <v>31</v>
      </c>
      <c r="E270" t="s">
        <v>9</v>
      </c>
      <c r="F270" t="s">
        <v>9</v>
      </c>
      <c r="G270" t="s">
        <v>9</v>
      </c>
      <c r="H270" t="str">
        <f t="shared" si="4"/>
        <v>y</v>
      </c>
    </row>
    <row r="271" spans="1:8" x14ac:dyDescent="0.45">
      <c r="A271">
        <v>270</v>
      </c>
      <c r="B271" t="s">
        <v>341</v>
      </c>
      <c r="C271">
        <v>2018</v>
      </c>
      <c r="D271" t="s">
        <v>187</v>
      </c>
      <c r="E271" t="s">
        <v>8</v>
      </c>
      <c r="H271" t="str">
        <f t="shared" si="4"/>
        <v>n</v>
      </c>
    </row>
    <row r="272" spans="1:8" x14ac:dyDescent="0.45">
      <c r="A272">
        <v>271</v>
      </c>
      <c r="B272" t="s">
        <v>342</v>
      </c>
      <c r="C272">
        <v>2018</v>
      </c>
      <c r="D272" t="s">
        <v>22</v>
      </c>
      <c r="E272" t="s">
        <v>9</v>
      </c>
      <c r="F272" t="s">
        <v>9</v>
      </c>
      <c r="G272" t="s">
        <v>9</v>
      </c>
      <c r="H272" t="str">
        <f t="shared" si="4"/>
        <v>y</v>
      </c>
    </row>
    <row r="273" spans="1:8" x14ac:dyDescent="0.45">
      <c r="A273">
        <v>272</v>
      </c>
      <c r="B273" t="s">
        <v>343</v>
      </c>
      <c r="C273">
        <v>2016</v>
      </c>
      <c r="D273" t="s">
        <v>22</v>
      </c>
      <c r="E273" t="s">
        <v>9</v>
      </c>
      <c r="F273" t="s">
        <v>9</v>
      </c>
      <c r="G273" t="s">
        <v>9</v>
      </c>
      <c r="H273" t="str">
        <f t="shared" si="4"/>
        <v>y</v>
      </c>
    </row>
    <row r="274" spans="1:8" x14ac:dyDescent="0.45">
      <c r="A274">
        <v>273</v>
      </c>
      <c r="B274" t="s">
        <v>344</v>
      </c>
      <c r="C274">
        <v>2019</v>
      </c>
      <c r="D274" t="s">
        <v>345</v>
      </c>
      <c r="E274" t="s">
        <v>8</v>
      </c>
      <c r="H274" t="str">
        <f t="shared" si="4"/>
        <v>n</v>
      </c>
    </row>
    <row r="275" spans="1:8" x14ac:dyDescent="0.45">
      <c r="A275">
        <v>274</v>
      </c>
      <c r="B275" t="s">
        <v>346</v>
      </c>
      <c r="C275">
        <v>2014</v>
      </c>
      <c r="D275" t="s">
        <v>118</v>
      </c>
      <c r="E275" t="s">
        <v>8</v>
      </c>
      <c r="H275" t="str">
        <f t="shared" si="4"/>
        <v>n</v>
      </c>
    </row>
    <row r="276" spans="1:8" x14ac:dyDescent="0.45">
      <c r="A276">
        <v>275</v>
      </c>
      <c r="B276" t="s">
        <v>347</v>
      </c>
      <c r="C276">
        <v>2016</v>
      </c>
      <c r="D276" t="s">
        <v>348</v>
      </c>
      <c r="E276" t="s">
        <v>8</v>
      </c>
      <c r="H276" t="str">
        <f t="shared" si="4"/>
        <v>n</v>
      </c>
    </row>
    <row r="277" spans="1:8" x14ac:dyDescent="0.45">
      <c r="A277">
        <v>276</v>
      </c>
      <c r="B277" t="s">
        <v>349</v>
      </c>
      <c r="C277">
        <v>2018</v>
      </c>
      <c r="D277" t="s">
        <v>115</v>
      </c>
      <c r="E277" t="s">
        <v>8</v>
      </c>
      <c r="H277" t="str">
        <f t="shared" si="4"/>
        <v>n</v>
      </c>
    </row>
    <row r="278" spans="1:8" x14ac:dyDescent="0.45">
      <c r="A278">
        <v>277</v>
      </c>
      <c r="B278" t="s">
        <v>350</v>
      </c>
      <c r="C278">
        <v>2018</v>
      </c>
      <c r="D278" t="s">
        <v>198</v>
      </c>
      <c r="E278" t="s">
        <v>9</v>
      </c>
      <c r="F278" t="s">
        <v>9</v>
      </c>
      <c r="G278" t="s">
        <v>9</v>
      </c>
      <c r="H278" t="str">
        <f t="shared" si="4"/>
        <v>y</v>
      </c>
    </row>
    <row r="279" spans="1:8" x14ac:dyDescent="0.45">
      <c r="A279">
        <v>278</v>
      </c>
      <c r="B279" t="s">
        <v>351</v>
      </c>
      <c r="C279">
        <v>2018</v>
      </c>
      <c r="D279" t="s">
        <v>115</v>
      </c>
      <c r="E279" t="s">
        <v>8</v>
      </c>
      <c r="H279" t="str">
        <f t="shared" si="4"/>
        <v>n</v>
      </c>
    </row>
    <row r="280" spans="1:8" x14ac:dyDescent="0.45">
      <c r="A280">
        <v>279</v>
      </c>
      <c r="B280" t="s">
        <v>352</v>
      </c>
      <c r="C280">
        <v>2013</v>
      </c>
      <c r="D280" t="s">
        <v>174</v>
      </c>
      <c r="E280" t="s">
        <v>8</v>
      </c>
      <c r="H280" t="str">
        <f t="shared" si="4"/>
        <v>n</v>
      </c>
    </row>
    <row r="281" spans="1:8" x14ac:dyDescent="0.45">
      <c r="A281">
        <v>280</v>
      </c>
      <c r="B281" t="s">
        <v>353</v>
      </c>
      <c r="C281">
        <v>2017</v>
      </c>
      <c r="D281" t="s">
        <v>19</v>
      </c>
      <c r="E281" t="s">
        <v>9</v>
      </c>
      <c r="F281" t="s">
        <v>9</v>
      </c>
      <c r="G281" t="s">
        <v>9</v>
      </c>
      <c r="H281" t="str">
        <f t="shared" si="4"/>
        <v>y</v>
      </c>
    </row>
    <row r="282" spans="1:8" x14ac:dyDescent="0.45">
      <c r="A282">
        <v>281</v>
      </c>
      <c r="B282" t="s">
        <v>353</v>
      </c>
      <c r="C282">
        <v>2019</v>
      </c>
      <c r="D282" t="s">
        <v>27</v>
      </c>
      <c r="E282" t="s">
        <v>9</v>
      </c>
      <c r="F282" t="s">
        <v>9</v>
      </c>
      <c r="G282" t="s">
        <v>9</v>
      </c>
      <c r="H282" t="str">
        <f t="shared" si="4"/>
        <v>y</v>
      </c>
    </row>
    <row r="283" spans="1:8" x14ac:dyDescent="0.45">
      <c r="A283">
        <v>282</v>
      </c>
      <c r="B283" t="s">
        <v>354</v>
      </c>
      <c r="C283">
        <v>2015</v>
      </c>
      <c r="D283" t="s">
        <v>115</v>
      </c>
      <c r="E283" t="s">
        <v>9</v>
      </c>
      <c r="F283" t="s">
        <v>9</v>
      </c>
      <c r="G283" t="s">
        <v>9</v>
      </c>
      <c r="H283" t="str">
        <f t="shared" si="4"/>
        <v>y</v>
      </c>
    </row>
    <row r="284" spans="1:8" x14ac:dyDescent="0.45">
      <c r="A284">
        <v>283</v>
      </c>
      <c r="B284" t="s">
        <v>355</v>
      </c>
      <c r="C284">
        <v>2018</v>
      </c>
      <c r="D284" t="s">
        <v>115</v>
      </c>
      <c r="E284" t="s">
        <v>8</v>
      </c>
      <c r="H284" t="str">
        <f t="shared" si="4"/>
        <v>n</v>
      </c>
    </row>
    <row r="285" spans="1:8" x14ac:dyDescent="0.45">
      <c r="A285">
        <v>284</v>
      </c>
      <c r="B285" t="s">
        <v>356</v>
      </c>
      <c r="C285">
        <v>2015</v>
      </c>
      <c r="D285" t="s">
        <v>357</v>
      </c>
      <c r="E285" t="s">
        <v>9</v>
      </c>
      <c r="F285" t="s">
        <v>9</v>
      </c>
      <c r="G285" t="s">
        <v>9</v>
      </c>
      <c r="H285" t="str">
        <f t="shared" ref="H285:H348" si="5">IF(AND(E285="y",F285="y",G285="y"),"y","n")</f>
        <v>y</v>
      </c>
    </row>
    <row r="286" spans="1:8" x14ac:dyDescent="0.45">
      <c r="A286">
        <v>285</v>
      </c>
      <c r="B286" t="s">
        <v>358</v>
      </c>
      <c r="C286">
        <v>2014</v>
      </c>
      <c r="D286" t="s">
        <v>76</v>
      </c>
      <c r="E286" t="s">
        <v>9</v>
      </c>
      <c r="F286" t="s">
        <v>9</v>
      </c>
      <c r="G286" t="s">
        <v>9</v>
      </c>
      <c r="H286" t="str">
        <f t="shared" si="5"/>
        <v>y</v>
      </c>
    </row>
    <row r="287" spans="1:8" x14ac:dyDescent="0.45">
      <c r="A287">
        <v>286</v>
      </c>
      <c r="B287" t="s">
        <v>359</v>
      </c>
      <c r="C287">
        <v>2016</v>
      </c>
      <c r="D287" t="s">
        <v>22</v>
      </c>
      <c r="E287" t="s">
        <v>9</v>
      </c>
      <c r="F287" t="s">
        <v>9</v>
      </c>
      <c r="G287" t="s">
        <v>9</v>
      </c>
      <c r="H287" t="str">
        <f t="shared" si="5"/>
        <v>y</v>
      </c>
    </row>
    <row r="288" spans="1:8" x14ac:dyDescent="0.45">
      <c r="A288">
        <v>287</v>
      </c>
      <c r="B288" t="s">
        <v>360</v>
      </c>
      <c r="C288">
        <v>2014</v>
      </c>
      <c r="D288" t="s">
        <v>27</v>
      </c>
      <c r="E288" t="s">
        <v>9</v>
      </c>
      <c r="F288" t="s">
        <v>9</v>
      </c>
      <c r="G288" t="s">
        <v>9</v>
      </c>
      <c r="H288" t="str">
        <f t="shared" si="5"/>
        <v>y</v>
      </c>
    </row>
    <row r="289" spans="1:8" x14ac:dyDescent="0.45">
      <c r="A289">
        <v>288</v>
      </c>
      <c r="B289" t="s">
        <v>360</v>
      </c>
      <c r="C289">
        <v>2017</v>
      </c>
      <c r="D289" t="s">
        <v>56</v>
      </c>
      <c r="E289" t="s">
        <v>9</v>
      </c>
      <c r="F289" t="s">
        <v>9</v>
      </c>
      <c r="G289" t="s">
        <v>9</v>
      </c>
      <c r="H289" t="str">
        <f t="shared" si="5"/>
        <v>y</v>
      </c>
    </row>
    <row r="290" spans="1:8" x14ac:dyDescent="0.45">
      <c r="A290">
        <v>289</v>
      </c>
      <c r="B290" t="s">
        <v>360</v>
      </c>
      <c r="C290">
        <v>2017</v>
      </c>
      <c r="D290" t="s">
        <v>22</v>
      </c>
      <c r="E290" t="s">
        <v>9</v>
      </c>
      <c r="F290" t="s">
        <v>9</v>
      </c>
      <c r="G290" t="s">
        <v>9</v>
      </c>
      <c r="H290" t="str">
        <f t="shared" si="5"/>
        <v>y</v>
      </c>
    </row>
    <row r="291" spans="1:8" x14ac:dyDescent="0.45">
      <c r="A291">
        <v>290</v>
      </c>
      <c r="B291" t="s">
        <v>361</v>
      </c>
      <c r="C291">
        <v>2016</v>
      </c>
      <c r="D291" t="s">
        <v>160</v>
      </c>
      <c r="E291" t="s">
        <v>9</v>
      </c>
      <c r="F291" t="s">
        <v>9</v>
      </c>
      <c r="G291" t="s">
        <v>9</v>
      </c>
      <c r="H291" t="str">
        <f t="shared" si="5"/>
        <v>y</v>
      </c>
    </row>
    <row r="292" spans="1:8" x14ac:dyDescent="0.45">
      <c r="A292">
        <v>291</v>
      </c>
      <c r="B292" t="s">
        <v>362</v>
      </c>
      <c r="C292">
        <v>2014</v>
      </c>
      <c r="D292" t="s">
        <v>92</v>
      </c>
      <c r="E292" t="s">
        <v>8</v>
      </c>
      <c r="H292" t="str">
        <f t="shared" si="5"/>
        <v>n</v>
      </c>
    </row>
    <row r="293" spans="1:8" x14ac:dyDescent="0.45">
      <c r="A293">
        <v>292</v>
      </c>
      <c r="B293" t="s">
        <v>363</v>
      </c>
      <c r="C293">
        <v>2016</v>
      </c>
      <c r="D293" t="s">
        <v>35</v>
      </c>
      <c r="E293" t="s">
        <v>9</v>
      </c>
      <c r="F293" t="s">
        <v>9</v>
      </c>
      <c r="G293" t="s">
        <v>9</v>
      </c>
      <c r="H293" t="str">
        <f t="shared" si="5"/>
        <v>y</v>
      </c>
    </row>
    <row r="294" spans="1:8" x14ac:dyDescent="0.45">
      <c r="A294">
        <v>293</v>
      </c>
      <c r="B294" t="s">
        <v>364</v>
      </c>
      <c r="C294">
        <v>2013</v>
      </c>
      <c r="D294" t="s">
        <v>365</v>
      </c>
      <c r="E294" t="s">
        <v>8</v>
      </c>
      <c r="H294" t="str">
        <f t="shared" si="5"/>
        <v>n</v>
      </c>
    </row>
    <row r="295" spans="1:8" x14ac:dyDescent="0.45">
      <c r="A295">
        <v>294</v>
      </c>
      <c r="B295" t="s">
        <v>366</v>
      </c>
      <c r="C295">
        <v>2016</v>
      </c>
      <c r="D295" t="s">
        <v>348</v>
      </c>
      <c r="E295" t="s">
        <v>8</v>
      </c>
      <c r="H295" t="str">
        <f t="shared" si="5"/>
        <v>n</v>
      </c>
    </row>
    <row r="296" spans="1:8" x14ac:dyDescent="0.45">
      <c r="A296">
        <v>295</v>
      </c>
      <c r="B296" t="s">
        <v>367</v>
      </c>
      <c r="C296">
        <v>2015</v>
      </c>
      <c r="D296" t="s">
        <v>368</v>
      </c>
      <c r="E296" t="s">
        <v>9</v>
      </c>
      <c r="F296" t="s">
        <v>9</v>
      </c>
      <c r="G296" t="s">
        <v>9</v>
      </c>
      <c r="H296" t="str">
        <f t="shared" si="5"/>
        <v>y</v>
      </c>
    </row>
    <row r="297" spans="1:8" x14ac:dyDescent="0.45">
      <c r="A297">
        <v>296</v>
      </c>
      <c r="B297" t="s">
        <v>369</v>
      </c>
      <c r="C297">
        <v>2015</v>
      </c>
      <c r="D297" t="s">
        <v>69</v>
      </c>
      <c r="E297" t="s">
        <v>9</v>
      </c>
      <c r="F297" t="s">
        <v>8</v>
      </c>
      <c r="H297" t="str">
        <f t="shared" si="5"/>
        <v>n</v>
      </c>
    </row>
    <row r="298" spans="1:8" x14ac:dyDescent="0.45">
      <c r="A298">
        <v>297</v>
      </c>
      <c r="B298" t="s">
        <v>370</v>
      </c>
      <c r="C298">
        <v>2018</v>
      </c>
      <c r="D298" t="s">
        <v>287</v>
      </c>
      <c r="E298" t="s">
        <v>9</v>
      </c>
      <c r="F298" t="s">
        <v>9</v>
      </c>
      <c r="G298" t="s">
        <v>9</v>
      </c>
      <c r="H298" t="str">
        <f t="shared" si="5"/>
        <v>y</v>
      </c>
    </row>
    <row r="299" spans="1:8" x14ac:dyDescent="0.45">
      <c r="A299">
        <v>298</v>
      </c>
      <c r="B299" t="s">
        <v>371</v>
      </c>
      <c r="C299">
        <v>2014</v>
      </c>
      <c r="D299" t="s">
        <v>31</v>
      </c>
      <c r="E299" t="s">
        <v>9</v>
      </c>
      <c r="F299" t="s">
        <v>8</v>
      </c>
      <c r="H299" t="str">
        <f t="shared" si="5"/>
        <v>n</v>
      </c>
    </row>
    <row r="300" spans="1:8" x14ac:dyDescent="0.45">
      <c r="A300">
        <v>299</v>
      </c>
      <c r="B300" t="s">
        <v>372</v>
      </c>
      <c r="C300">
        <v>2016</v>
      </c>
      <c r="D300" t="s">
        <v>27</v>
      </c>
      <c r="E300" t="s">
        <v>9</v>
      </c>
      <c r="F300" t="s">
        <v>9</v>
      </c>
      <c r="G300" t="s">
        <v>9</v>
      </c>
      <c r="H300" t="str">
        <f t="shared" si="5"/>
        <v>y</v>
      </c>
    </row>
    <row r="301" spans="1:8" x14ac:dyDescent="0.45">
      <c r="A301">
        <v>300</v>
      </c>
      <c r="B301" t="s">
        <v>372</v>
      </c>
      <c r="C301">
        <v>2016</v>
      </c>
      <c r="D301" t="s">
        <v>99</v>
      </c>
      <c r="E301" t="s">
        <v>9</v>
      </c>
      <c r="F301" t="s">
        <v>9</v>
      </c>
      <c r="G301" t="s">
        <v>9</v>
      </c>
      <c r="H301" t="str">
        <f t="shared" si="5"/>
        <v>y</v>
      </c>
    </row>
    <row r="302" spans="1:8" x14ac:dyDescent="0.45">
      <c r="A302">
        <v>301</v>
      </c>
      <c r="B302" t="s">
        <v>373</v>
      </c>
      <c r="C302">
        <v>2013</v>
      </c>
      <c r="D302" t="s">
        <v>106</v>
      </c>
      <c r="E302" t="s">
        <v>9</v>
      </c>
      <c r="F302" t="s">
        <v>9</v>
      </c>
      <c r="G302" t="s">
        <v>9</v>
      </c>
      <c r="H302" t="str">
        <f t="shared" si="5"/>
        <v>y</v>
      </c>
    </row>
    <row r="303" spans="1:8" x14ac:dyDescent="0.45">
      <c r="A303">
        <v>302</v>
      </c>
      <c r="B303" t="s">
        <v>374</v>
      </c>
      <c r="C303">
        <v>2018</v>
      </c>
      <c r="D303" t="s">
        <v>126</v>
      </c>
      <c r="E303" t="s">
        <v>9</v>
      </c>
      <c r="F303" t="s">
        <v>9</v>
      </c>
      <c r="G303" t="s">
        <v>9</v>
      </c>
      <c r="H303" t="str">
        <f t="shared" si="5"/>
        <v>y</v>
      </c>
    </row>
    <row r="304" spans="1:8" x14ac:dyDescent="0.45">
      <c r="A304">
        <v>303</v>
      </c>
      <c r="B304" t="s">
        <v>375</v>
      </c>
      <c r="C304">
        <v>2016</v>
      </c>
      <c r="D304" t="s">
        <v>35</v>
      </c>
      <c r="E304" t="s">
        <v>8</v>
      </c>
      <c r="H304" t="str">
        <f t="shared" si="5"/>
        <v>n</v>
      </c>
    </row>
    <row r="305" spans="1:8" x14ac:dyDescent="0.45">
      <c r="A305">
        <v>304</v>
      </c>
      <c r="B305" t="s">
        <v>376</v>
      </c>
      <c r="C305">
        <v>2016</v>
      </c>
      <c r="D305" t="s">
        <v>14</v>
      </c>
      <c r="E305" t="s">
        <v>8</v>
      </c>
      <c r="H305" t="str">
        <f t="shared" si="5"/>
        <v>n</v>
      </c>
    </row>
    <row r="306" spans="1:8" x14ac:dyDescent="0.45">
      <c r="A306">
        <v>305</v>
      </c>
      <c r="B306" t="s">
        <v>377</v>
      </c>
      <c r="C306">
        <v>2016</v>
      </c>
      <c r="D306" t="s">
        <v>115</v>
      </c>
      <c r="E306" t="s">
        <v>8</v>
      </c>
      <c r="H306" t="str">
        <f t="shared" si="5"/>
        <v>n</v>
      </c>
    </row>
    <row r="307" spans="1:8" x14ac:dyDescent="0.45">
      <c r="A307">
        <v>306</v>
      </c>
      <c r="B307" t="s">
        <v>378</v>
      </c>
      <c r="C307">
        <v>2017</v>
      </c>
      <c r="D307" t="s">
        <v>231</v>
      </c>
      <c r="E307" t="s">
        <v>8</v>
      </c>
      <c r="H307" t="str">
        <f t="shared" si="5"/>
        <v>n</v>
      </c>
    </row>
    <row r="308" spans="1:8" x14ac:dyDescent="0.45">
      <c r="A308">
        <v>307</v>
      </c>
      <c r="B308" t="s">
        <v>379</v>
      </c>
      <c r="C308">
        <v>2017</v>
      </c>
      <c r="D308" t="s">
        <v>97</v>
      </c>
      <c r="E308" t="s">
        <v>8</v>
      </c>
      <c r="H308" t="str">
        <f t="shared" si="5"/>
        <v>n</v>
      </c>
    </row>
    <row r="309" spans="1:8" x14ac:dyDescent="0.45">
      <c r="A309">
        <v>308</v>
      </c>
      <c r="B309" t="s">
        <v>380</v>
      </c>
      <c r="C309">
        <v>2013</v>
      </c>
      <c r="D309" t="s">
        <v>138</v>
      </c>
      <c r="E309" t="s">
        <v>8</v>
      </c>
      <c r="H309" t="str">
        <f t="shared" si="5"/>
        <v>n</v>
      </c>
    </row>
    <row r="310" spans="1:8" x14ac:dyDescent="0.45">
      <c r="A310">
        <v>309</v>
      </c>
      <c r="B310" t="s">
        <v>381</v>
      </c>
      <c r="C310">
        <v>2014</v>
      </c>
      <c r="D310" t="s">
        <v>174</v>
      </c>
      <c r="E310" t="s">
        <v>8</v>
      </c>
      <c r="H310" t="str">
        <f t="shared" si="5"/>
        <v>n</v>
      </c>
    </row>
    <row r="311" spans="1:8" x14ac:dyDescent="0.45">
      <c r="A311">
        <v>310</v>
      </c>
      <c r="B311" t="s">
        <v>382</v>
      </c>
      <c r="C311">
        <v>2014</v>
      </c>
      <c r="D311" t="s">
        <v>215</v>
      </c>
      <c r="E311" t="s">
        <v>8</v>
      </c>
      <c r="H311" t="str">
        <f t="shared" si="5"/>
        <v>n</v>
      </c>
    </row>
    <row r="312" spans="1:8" x14ac:dyDescent="0.45">
      <c r="A312">
        <v>311</v>
      </c>
      <c r="B312" t="s">
        <v>383</v>
      </c>
      <c r="C312">
        <v>2016</v>
      </c>
      <c r="D312" t="s">
        <v>115</v>
      </c>
      <c r="E312" t="s">
        <v>9</v>
      </c>
      <c r="F312" t="s">
        <v>9</v>
      </c>
      <c r="G312" t="s">
        <v>9</v>
      </c>
      <c r="H312" t="str">
        <f t="shared" si="5"/>
        <v>y</v>
      </c>
    </row>
    <row r="313" spans="1:8" x14ac:dyDescent="0.45">
      <c r="A313">
        <v>312</v>
      </c>
      <c r="B313" t="s">
        <v>384</v>
      </c>
      <c r="C313">
        <v>2015</v>
      </c>
      <c r="D313" t="s">
        <v>143</v>
      </c>
      <c r="E313" t="s">
        <v>9</v>
      </c>
      <c r="F313" t="s">
        <v>9</v>
      </c>
      <c r="G313" t="s">
        <v>9</v>
      </c>
      <c r="H313" t="str">
        <f t="shared" si="5"/>
        <v>y</v>
      </c>
    </row>
    <row r="314" spans="1:8" x14ac:dyDescent="0.45">
      <c r="A314">
        <v>313</v>
      </c>
      <c r="B314" t="s">
        <v>385</v>
      </c>
      <c r="C314">
        <v>2015</v>
      </c>
      <c r="D314" t="s">
        <v>219</v>
      </c>
      <c r="E314" t="s">
        <v>9</v>
      </c>
      <c r="F314" t="s">
        <v>9</v>
      </c>
      <c r="G314" t="s">
        <v>9</v>
      </c>
      <c r="H314" t="str">
        <f t="shared" si="5"/>
        <v>y</v>
      </c>
    </row>
    <row r="315" spans="1:8" x14ac:dyDescent="0.45">
      <c r="A315">
        <v>314</v>
      </c>
      <c r="B315" t="s">
        <v>386</v>
      </c>
      <c r="C315">
        <v>2017</v>
      </c>
      <c r="D315" t="s">
        <v>387</v>
      </c>
      <c r="E315" t="s">
        <v>8</v>
      </c>
      <c r="H315" t="str">
        <f t="shared" si="5"/>
        <v>n</v>
      </c>
    </row>
    <row r="316" spans="1:8" x14ac:dyDescent="0.45">
      <c r="A316">
        <v>315</v>
      </c>
      <c r="B316" t="s">
        <v>388</v>
      </c>
      <c r="C316">
        <v>2017</v>
      </c>
      <c r="D316" t="s">
        <v>22</v>
      </c>
      <c r="E316" t="s">
        <v>9</v>
      </c>
      <c r="F316" t="s">
        <v>9</v>
      </c>
      <c r="G316" t="s">
        <v>9</v>
      </c>
      <c r="H316" t="str">
        <f t="shared" si="5"/>
        <v>y</v>
      </c>
    </row>
    <row r="317" spans="1:8" x14ac:dyDescent="0.45">
      <c r="A317">
        <v>316</v>
      </c>
      <c r="B317" t="s">
        <v>389</v>
      </c>
      <c r="C317">
        <v>2017</v>
      </c>
      <c r="D317" t="s">
        <v>67</v>
      </c>
      <c r="E317" t="s">
        <v>9</v>
      </c>
      <c r="F317" t="s">
        <v>9</v>
      </c>
      <c r="G317" t="s">
        <v>9</v>
      </c>
      <c r="H317" t="str">
        <f t="shared" si="5"/>
        <v>y</v>
      </c>
    </row>
    <row r="318" spans="1:8" x14ac:dyDescent="0.45">
      <c r="A318">
        <v>317</v>
      </c>
      <c r="B318" t="s">
        <v>390</v>
      </c>
      <c r="C318">
        <v>2016</v>
      </c>
      <c r="D318" t="s">
        <v>106</v>
      </c>
      <c r="E318" t="s">
        <v>9</v>
      </c>
      <c r="F318" t="s">
        <v>9</v>
      </c>
      <c r="G318" t="s">
        <v>9</v>
      </c>
      <c r="H318" t="str">
        <f t="shared" si="5"/>
        <v>y</v>
      </c>
    </row>
    <row r="319" spans="1:8" x14ac:dyDescent="0.45">
      <c r="A319">
        <v>318</v>
      </c>
      <c r="B319" t="s">
        <v>391</v>
      </c>
      <c r="C319">
        <v>2017</v>
      </c>
      <c r="D319" t="s">
        <v>231</v>
      </c>
      <c r="E319" t="s">
        <v>9</v>
      </c>
      <c r="F319" t="s">
        <v>9</v>
      </c>
      <c r="G319" t="s">
        <v>9</v>
      </c>
      <c r="H319" t="str">
        <f t="shared" si="5"/>
        <v>y</v>
      </c>
    </row>
    <row r="320" spans="1:8" x14ac:dyDescent="0.45">
      <c r="A320">
        <v>319</v>
      </c>
      <c r="B320" t="s">
        <v>392</v>
      </c>
      <c r="C320">
        <v>2019</v>
      </c>
      <c r="D320" t="s">
        <v>393</v>
      </c>
      <c r="E320" t="s">
        <v>9</v>
      </c>
      <c r="F320" t="s">
        <v>9</v>
      </c>
      <c r="G320" t="s">
        <v>9</v>
      </c>
      <c r="H320" t="str">
        <f t="shared" si="5"/>
        <v>y</v>
      </c>
    </row>
    <row r="321" spans="1:8" x14ac:dyDescent="0.45">
      <c r="A321">
        <v>320</v>
      </c>
      <c r="B321" t="s">
        <v>394</v>
      </c>
      <c r="C321">
        <v>2016</v>
      </c>
      <c r="D321" t="s">
        <v>14</v>
      </c>
      <c r="E321" t="s">
        <v>9</v>
      </c>
      <c r="F321" t="s">
        <v>9</v>
      </c>
      <c r="G321" t="s">
        <v>9</v>
      </c>
      <c r="H321" t="str">
        <f t="shared" si="5"/>
        <v>y</v>
      </c>
    </row>
    <row r="322" spans="1:8" x14ac:dyDescent="0.45">
      <c r="A322">
        <v>321</v>
      </c>
      <c r="B322" t="s">
        <v>395</v>
      </c>
      <c r="C322">
        <v>2018</v>
      </c>
      <c r="D322" t="s">
        <v>115</v>
      </c>
      <c r="E322" t="s">
        <v>9</v>
      </c>
      <c r="F322" t="s">
        <v>9</v>
      </c>
      <c r="G322" t="s">
        <v>9</v>
      </c>
      <c r="H322" t="str">
        <f t="shared" si="5"/>
        <v>y</v>
      </c>
    </row>
    <row r="323" spans="1:8" x14ac:dyDescent="0.45">
      <c r="A323">
        <v>322</v>
      </c>
      <c r="B323" t="s">
        <v>396</v>
      </c>
      <c r="C323">
        <v>2014</v>
      </c>
      <c r="D323" t="s">
        <v>11</v>
      </c>
      <c r="E323" t="s">
        <v>9</v>
      </c>
      <c r="F323" t="s">
        <v>9</v>
      </c>
      <c r="G323" t="s">
        <v>9</v>
      </c>
      <c r="H323" t="str">
        <f t="shared" si="5"/>
        <v>y</v>
      </c>
    </row>
    <row r="324" spans="1:8" x14ac:dyDescent="0.45">
      <c r="A324">
        <v>323</v>
      </c>
      <c r="B324" t="s">
        <v>395</v>
      </c>
      <c r="C324">
        <v>2017</v>
      </c>
      <c r="D324" t="s">
        <v>193</v>
      </c>
      <c r="E324" t="s">
        <v>9</v>
      </c>
      <c r="F324" t="s">
        <v>9</v>
      </c>
      <c r="G324" t="s">
        <v>9</v>
      </c>
      <c r="H324" t="str">
        <f t="shared" si="5"/>
        <v>y</v>
      </c>
    </row>
    <row r="325" spans="1:8" x14ac:dyDescent="0.45">
      <c r="A325">
        <v>324</v>
      </c>
      <c r="B325" t="s">
        <v>397</v>
      </c>
      <c r="C325">
        <v>2014</v>
      </c>
      <c r="D325" t="s">
        <v>144</v>
      </c>
      <c r="E325" t="s">
        <v>9</v>
      </c>
      <c r="F325" t="s">
        <v>9</v>
      </c>
      <c r="G325" t="s">
        <v>9</v>
      </c>
      <c r="H325" t="str">
        <f t="shared" si="5"/>
        <v>y</v>
      </c>
    </row>
    <row r="326" spans="1:8" x14ac:dyDescent="0.45">
      <c r="A326">
        <v>325</v>
      </c>
      <c r="B326" t="s">
        <v>398</v>
      </c>
      <c r="C326">
        <v>2014</v>
      </c>
      <c r="D326" t="s">
        <v>76</v>
      </c>
      <c r="E326" t="s">
        <v>8</v>
      </c>
      <c r="H326" t="str">
        <f t="shared" si="5"/>
        <v>n</v>
      </c>
    </row>
    <row r="327" spans="1:8" x14ac:dyDescent="0.45">
      <c r="A327">
        <v>326</v>
      </c>
      <c r="B327" t="s">
        <v>399</v>
      </c>
      <c r="C327">
        <v>2019</v>
      </c>
      <c r="D327" t="s">
        <v>187</v>
      </c>
      <c r="E327" t="s">
        <v>9</v>
      </c>
      <c r="F327" t="s">
        <v>8</v>
      </c>
      <c r="H327" t="str">
        <f t="shared" si="5"/>
        <v>n</v>
      </c>
    </row>
    <row r="328" spans="1:8" x14ac:dyDescent="0.45">
      <c r="A328">
        <v>327</v>
      </c>
      <c r="B328" t="s">
        <v>400</v>
      </c>
      <c r="C328">
        <v>2014</v>
      </c>
      <c r="D328" t="s">
        <v>33</v>
      </c>
      <c r="E328" t="s">
        <v>8</v>
      </c>
      <c r="H328" t="str">
        <f t="shared" si="5"/>
        <v>n</v>
      </c>
    </row>
    <row r="329" spans="1:8" x14ac:dyDescent="0.45">
      <c r="A329">
        <v>328</v>
      </c>
      <c r="B329" t="s">
        <v>401</v>
      </c>
      <c r="C329">
        <v>2017</v>
      </c>
      <c r="D329" t="s">
        <v>37</v>
      </c>
      <c r="E329" t="s">
        <v>9</v>
      </c>
      <c r="F329" t="s">
        <v>9</v>
      </c>
      <c r="G329" t="s">
        <v>9</v>
      </c>
      <c r="H329" t="str">
        <f t="shared" si="5"/>
        <v>y</v>
      </c>
    </row>
    <row r="330" spans="1:8" x14ac:dyDescent="0.45">
      <c r="A330">
        <v>329</v>
      </c>
      <c r="B330" t="s">
        <v>402</v>
      </c>
      <c r="C330">
        <v>2019</v>
      </c>
      <c r="D330" t="s">
        <v>33</v>
      </c>
      <c r="E330" t="s">
        <v>8</v>
      </c>
      <c r="H330" t="str">
        <f t="shared" si="5"/>
        <v>n</v>
      </c>
    </row>
    <row r="331" spans="1:8" x14ac:dyDescent="0.45">
      <c r="A331">
        <v>330</v>
      </c>
      <c r="B331" t="s">
        <v>402</v>
      </c>
      <c r="C331">
        <v>2014</v>
      </c>
      <c r="D331" t="s">
        <v>74</v>
      </c>
      <c r="E331" t="s">
        <v>9</v>
      </c>
      <c r="F331" t="s">
        <v>9</v>
      </c>
      <c r="G331" t="s">
        <v>9</v>
      </c>
      <c r="H331" t="str">
        <f t="shared" si="5"/>
        <v>y</v>
      </c>
    </row>
    <row r="332" spans="1:8" x14ac:dyDescent="0.45">
      <c r="A332">
        <v>331</v>
      </c>
      <c r="B332" t="s">
        <v>403</v>
      </c>
      <c r="C332">
        <v>2019</v>
      </c>
      <c r="D332" t="s">
        <v>216</v>
      </c>
      <c r="E332" t="s">
        <v>8</v>
      </c>
      <c r="H332" t="str">
        <f t="shared" si="5"/>
        <v>n</v>
      </c>
    </row>
    <row r="333" spans="1:8" x14ac:dyDescent="0.45">
      <c r="A333">
        <v>332</v>
      </c>
      <c r="B333" t="s">
        <v>403</v>
      </c>
      <c r="C333">
        <v>2017</v>
      </c>
      <c r="D333" t="s">
        <v>97</v>
      </c>
      <c r="E333" t="s">
        <v>8</v>
      </c>
      <c r="H333" t="str">
        <f t="shared" si="5"/>
        <v>n</v>
      </c>
    </row>
    <row r="334" spans="1:8" x14ac:dyDescent="0.45">
      <c r="A334">
        <v>333</v>
      </c>
      <c r="B334" t="s">
        <v>404</v>
      </c>
      <c r="C334">
        <v>2016</v>
      </c>
      <c r="D334" t="s">
        <v>37</v>
      </c>
      <c r="E334" t="s">
        <v>9</v>
      </c>
      <c r="F334" t="s">
        <v>9</v>
      </c>
      <c r="G334" t="s">
        <v>9</v>
      </c>
      <c r="H334" t="str">
        <f t="shared" si="5"/>
        <v>y</v>
      </c>
    </row>
    <row r="335" spans="1:8" x14ac:dyDescent="0.45">
      <c r="A335">
        <v>334</v>
      </c>
      <c r="B335" t="s">
        <v>405</v>
      </c>
      <c r="C335">
        <v>2015</v>
      </c>
      <c r="D335" t="s">
        <v>99</v>
      </c>
      <c r="E335" t="s">
        <v>9</v>
      </c>
      <c r="F335" t="s">
        <v>9</v>
      </c>
      <c r="G335" t="s">
        <v>9</v>
      </c>
      <c r="H335" t="str">
        <f t="shared" si="5"/>
        <v>y</v>
      </c>
    </row>
    <row r="336" spans="1:8" x14ac:dyDescent="0.45">
      <c r="A336">
        <v>335</v>
      </c>
      <c r="B336" t="s">
        <v>405</v>
      </c>
      <c r="C336">
        <v>2018</v>
      </c>
      <c r="D336" t="s">
        <v>406</v>
      </c>
      <c r="E336" t="s">
        <v>8</v>
      </c>
      <c r="H336" t="str">
        <f t="shared" si="5"/>
        <v>n</v>
      </c>
    </row>
    <row r="337" spans="1:8" x14ac:dyDescent="0.45">
      <c r="A337">
        <v>336</v>
      </c>
      <c r="B337" t="s">
        <v>407</v>
      </c>
      <c r="C337">
        <v>2016</v>
      </c>
      <c r="D337" t="s">
        <v>144</v>
      </c>
      <c r="E337" t="s">
        <v>9</v>
      </c>
      <c r="F337" t="s">
        <v>9</v>
      </c>
      <c r="G337" t="s">
        <v>9</v>
      </c>
      <c r="H337" t="str">
        <f t="shared" si="5"/>
        <v>y</v>
      </c>
    </row>
    <row r="338" spans="1:8" x14ac:dyDescent="0.45">
      <c r="A338">
        <v>337</v>
      </c>
      <c r="B338" t="s">
        <v>408</v>
      </c>
      <c r="C338">
        <v>2015</v>
      </c>
      <c r="D338" t="s">
        <v>409</v>
      </c>
      <c r="E338" t="s">
        <v>8</v>
      </c>
      <c r="H338" t="str">
        <f t="shared" si="5"/>
        <v>n</v>
      </c>
    </row>
    <row r="339" spans="1:8" x14ac:dyDescent="0.45">
      <c r="A339">
        <v>338</v>
      </c>
      <c r="B339" t="s">
        <v>410</v>
      </c>
      <c r="C339">
        <v>2013</v>
      </c>
      <c r="D339" t="s">
        <v>61</v>
      </c>
      <c r="E339" t="s">
        <v>8</v>
      </c>
      <c r="H339" t="str">
        <f t="shared" si="5"/>
        <v>n</v>
      </c>
    </row>
    <row r="340" spans="1:8" x14ac:dyDescent="0.45">
      <c r="A340">
        <v>339</v>
      </c>
      <c r="B340" t="s">
        <v>411</v>
      </c>
      <c r="C340">
        <v>2018</v>
      </c>
      <c r="D340" t="s">
        <v>22</v>
      </c>
      <c r="E340" t="s">
        <v>9</v>
      </c>
      <c r="F340" t="s">
        <v>9</v>
      </c>
      <c r="G340" t="s">
        <v>9</v>
      </c>
      <c r="H340" t="str">
        <f t="shared" si="5"/>
        <v>y</v>
      </c>
    </row>
    <row r="341" spans="1:8" x14ac:dyDescent="0.45">
      <c r="A341">
        <v>340</v>
      </c>
      <c r="B341" t="s">
        <v>412</v>
      </c>
      <c r="C341">
        <v>2013</v>
      </c>
      <c r="D341" t="s">
        <v>74</v>
      </c>
      <c r="E341" t="s">
        <v>8</v>
      </c>
      <c r="H341" t="str">
        <f t="shared" si="5"/>
        <v>n</v>
      </c>
    </row>
    <row r="342" spans="1:8" x14ac:dyDescent="0.45">
      <c r="A342">
        <v>341</v>
      </c>
      <c r="B342" t="s">
        <v>413</v>
      </c>
      <c r="C342">
        <v>2013</v>
      </c>
      <c r="D342" t="s">
        <v>14</v>
      </c>
      <c r="E342" t="s">
        <v>8</v>
      </c>
      <c r="H342" t="str">
        <f t="shared" si="5"/>
        <v>n</v>
      </c>
    </row>
    <row r="343" spans="1:8" x14ac:dyDescent="0.45">
      <c r="A343">
        <v>342</v>
      </c>
      <c r="B343" t="s">
        <v>414</v>
      </c>
      <c r="C343">
        <v>2015</v>
      </c>
      <c r="D343" t="s">
        <v>19</v>
      </c>
      <c r="E343" t="s">
        <v>9</v>
      </c>
      <c r="F343" t="s">
        <v>9</v>
      </c>
      <c r="G343" t="s">
        <v>9</v>
      </c>
      <c r="H343" t="str">
        <f t="shared" si="5"/>
        <v>y</v>
      </c>
    </row>
    <row r="344" spans="1:8" x14ac:dyDescent="0.45">
      <c r="A344">
        <v>343</v>
      </c>
      <c r="B344" t="s">
        <v>414</v>
      </c>
      <c r="C344">
        <v>2017</v>
      </c>
      <c r="D344" t="s">
        <v>69</v>
      </c>
      <c r="E344" t="s">
        <v>9</v>
      </c>
      <c r="F344" t="s">
        <v>9</v>
      </c>
      <c r="G344" t="s">
        <v>9</v>
      </c>
      <c r="H344" t="str">
        <f t="shared" si="5"/>
        <v>y</v>
      </c>
    </row>
    <row r="345" spans="1:8" x14ac:dyDescent="0.45">
      <c r="A345">
        <v>344</v>
      </c>
      <c r="B345" t="s">
        <v>415</v>
      </c>
      <c r="C345">
        <v>2014</v>
      </c>
      <c r="D345" t="s">
        <v>260</v>
      </c>
      <c r="E345" t="s">
        <v>9</v>
      </c>
      <c r="F345" t="s">
        <v>9</v>
      </c>
      <c r="G345" t="s">
        <v>9</v>
      </c>
      <c r="H345" t="str">
        <f t="shared" si="5"/>
        <v>y</v>
      </c>
    </row>
    <row r="346" spans="1:8" x14ac:dyDescent="0.45">
      <c r="A346">
        <v>345</v>
      </c>
      <c r="B346" t="s">
        <v>416</v>
      </c>
      <c r="C346">
        <v>2013</v>
      </c>
      <c r="D346" t="s">
        <v>417</v>
      </c>
      <c r="E346" t="s">
        <v>9</v>
      </c>
      <c r="F346" t="s">
        <v>9</v>
      </c>
      <c r="G346" t="s">
        <v>9</v>
      </c>
      <c r="H346" t="str">
        <f t="shared" si="5"/>
        <v>y</v>
      </c>
    </row>
    <row r="347" spans="1:8" x14ac:dyDescent="0.45">
      <c r="A347">
        <v>346</v>
      </c>
      <c r="B347" t="s">
        <v>418</v>
      </c>
      <c r="C347">
        <v>2019</v>
      </c>
      <c r="D347" t="s">
        <v>419</v>
      </c>
      <c r="E347" t="s">
        <v>9</v>
      </c>
      <c r="F347" t="s">
        <v>9</v>
      </c>
      <c r="G347" t="s">
        <v>9</v>
      </c>
      <c r="H347" t="str">
        <f t="shared" si="5"/>
        <v>y</v>
      </c>
    </row>
    <row r="348" spans="1:8" x14ac:dyDescent="0.45">
      <c r="A348">
        <v>347</v>
      </c>
      <c r="B348" t="s">
        <v>420</v>
      </c>
      <c r="C348">
        <v>2015</v>
      </c>
      <c r="D348" t="s">
        <v>11</v>
      </c>
      <c r="E348" t="s">
        <v>8</v>
      </c>
      <c r="H348" t="str">
        <f t="shared" si="5"/>
        <v>n</v>
      </c>
    </row>
    <row r="349" spans="1:8" x14ac:dyDescent="0.45">
      <c r="A349">
        <v>348</v>
      </c>
      <c r="B349" t="s">
        <v>421</v>
      </c>
      <c r="C349">
        <v>2015</v>
      </c>
      <c r="D349" t="s">
        <v>143</v>
      </c>
      <c r="E349" t="s">
        <v>8</v>
      </c>
      <c r="H349" t="str">
        <f t="shared" ref="H349:H412" si="6">IF(AND(E349="y",F349="y",G349="y"),"y","n")</f>
        <v>n</v>
      </c>
    </row>
    <row r="350" spans="1:8" x14ac:dyDescent="0.45">
      <c r="A350">
        <v>349</v>
      </c>
      <c r="B350" t="s">
        <v>422</v>
      </c>
      <c r="C350">
        <v>2014</v>
      </c>
      <c r="D350" t="s">
        <v>365</v>
      </c>
      <c r="E350" t="s">
        <v>8</v>
      </c>
      <c r="H350" t="str">
        <f t="shared" si="6"/>
        <v>n</v>
      </c>
    </row>
    <row r="351" spans="1:8" x14ac:dyDescent="0.45">
      <c r="A351">
        <v>350</v>
      </c>
      <c r="B351" t="s">
        <v>423</v>
      </c>
      <c r="C351">
        <v>2019</v>
      </c>
      <c r="D351" t="s">
        <v>27</v>
      </c>
      <c r="E351" t="s">
        <v>8</v>
      </c>
      <c r="H351" t="str">
        <f t="shared" si="6"/>
        <v>n</v>
      </c>
    </row>
    <row r="352" spans="1:8" x14ac:dyDescent="0.45">
      <c r="A352">
        <v>351</v>
      </c>
      <c r="B352" t="s">
        <v>424</v>
      </c>
      <c r="C352">
        <v>2016</v>
      </c>
      <c r="D352" t="s">
        <v>425</v>
      </c>
      <c r="E352" t="s">
        <v>9</v>
      </c>
      <c r="F352" t="s">
        <v>9</v>
      </c>
      <c r="G352" t="s">
        <v>9</v>
      </c>
      <c r="H352" t="str">
        <f t="shared" si="6"/>
        <v>y</v>
      </c>
    </row>
    <row r="353" spans="1:8" x14ac:dyDescent="0.45">
      <c r="A353">
        <v>352</v>
      </c>
      <c r="B353" t="s">
        <v>426</v>
      </c>
      <c r="C353">
        <v>2014</v>
      </c>
      <c r="D353" t="s">
        <v>427</v>
      </c>
      <c r="E353" t="s">
        <v>9</v>
      </c>
      <c r="F353" t="s">
        <v>9</v>
      </c>
      <c r="G353" t="s">
        <v>9</v>
      </c>
      <c r="H353" t="str">
        <f t="shared" si="6"/>
        <v>y</v>
      </c>
    </row>
    <row r="354" spans="1:8" x14ac:dyDescent="0.45">
      <c r="A354">
        <v>353</v>
      </c>
      <c r="B354" t="s">
        <v>428</v>
      </c>
      <c r="C354">
        <v>2013</v>
      </c>
      <c r="D354" t="s">
        <v>275</v>
      </c>
      <c r="E354" t="s">
        <v>9</v>
      </c>
      <c r="F354" t="s">
        <v>9</v>
      </c>
      <c r="G354" t="s">
        <v>9</v>
      </c>
      <c r="H354" t="str">
        <f t="shared" si="6"/>
        <v>y</v>
      </c>
    </row>
    <row r="355" spans="1:8" x14ac:dyDescent="0.45">
      <c r="A355">
        <v>354</v>
      </c>
      <c r="B355" t="s">
        <v>429</v>
      </c>
      <c r="C355">
        <v>2015</v>
      </c>
      <c r="D355" t="s">
        <v>27</v>
      </c>
      <c r="E355" t="s">
        <v>9</v>
      </c>
      <c r="F355" t="s">
        <v>9</v>
      </c>
      <c r="G355" t="s">
        <v>9</v>
      </c>
      <c r="H355" t="str">
        <f t="shared" si="6"/>
        <v>y</v>
      </c>
    </row>
    <row r="356" spans="1:8" x14ac:dyDescent="0.45">
      <c r="A356">
        <v>355</v>
      </c>
      <c r="B356" t="s">
        <v>430</v>
      </c>
      <c r="C356">
        <v>2016</v>
      </c>
      <c r="D356" t="s">
        <v>84</v>
      </c>
      <c r="E356" t="s">
        <v>9</v>
      </c>
      <c r="F356" t="s">
        <v>9</v>
      </c>
      <c r="G356" t="s">
        <v>9</v>
      </c>
      <c r="H356" t="str">
        <f t="shared" si="6"/>
        <v>y</v>
      </c>
    </row>
    <row r="357" spans="1:8" x14ac:dyDescent="0.45">
      <c r="A357">
        <v>356</v>
      </c>
      <c r="B357" t="s">
        <v>431</v>
      </c>
      <c r="C357">
        <v>2016</v>
      </c>
      <c r="D357" t="s">
        <v>106</v>
      </c>
      <c r="E357" t="s">
        <v>9</v>
      </c>
      <c r="F357" t="s">
        <v>9</v>
      </c>
      <c r="G357" t="s">
        <v>9</v>
      </c>
      <c r="H357" t="str">
        <f t="shared" si="6"/>
        <v>y</v>
      </c>
    </row>
    <row r="358" spans="1:8" x14ac:dyDescent="0.45">
      <c r="A358">
        <v>357</v>
      </c>
      <c r="B358" t="s">
        <v>432</v>
      </c>
      <c r="C358">
        <v>2015</v>
      </c>
      <c r="D358" t="s">
        <v>242</v>
      </c>
      <c r="E358" t="s">
        <v>8</v>
      </c>
      <c r="H358" t="str">
        <f t="shared" si="6"/>
        <v>n</v>
      </c>
    </row>
    <row r="359" spans="1:8" x14ac:dyDescent="0.45">
      <c r="A359">
        <v>358</v>
      </c>
      <c r="B359" t="s">
        <v>432</v>
      </c>
      <c r="C359">
        <v>2019</v>
      </c>
      <c r="D359" t="s">
        <v>90</v>
      </c>
      <c r="E359" t="s">
        <v>9</v>
      </c>
      <c r="F359" t="s">
        <v>9</v>
      </c>
      <c r="G359" t="s">
        <v>9</v>
      </c>
      <c r="H359" t="str">
        <f t="shared" si="6"/>
        <v>y</v>
      </c>
    </row>
    <row r="360" spans="1:8" x14ac:dyDescent="0.45">
      <c r="A360">
        <v>359</v>
      </c>
      <c r="B360" t="s">
        <v>433</v>
      </c>
      <c r="C360">
        <v>2019</v>
      </c>
      <c r="D360" t="s">
        <v>84</v>
      </c>
      <c r="E360" t="s">
        <v>9</v>
      </c>
      <c r="F360" t="s">
        <v>9</v>
      </c>
      <c r="G360" t="s">
        <v>9</v>
      </c>
      <c r="H360" t="str">
        <f t="shared" si="6"/>
        <v>y</v>
      </c>
    </row>
    <row r="361" spans="1:8" x14ac:dyDescent="0.45">
      <c r="A361">
        <v>360</v>
      </c>
      <c r="B361" t="s">
        <v>434</v>
      </c>
      <c r="C361">
        <v>2017</v>
      </c>
      <c r="D361" t="s">
        <v>106</v>
      </c>
      <c r="E361" t="s">
        <v>9</v>
      </c>
      <c r="F361" t="s">
        <v>9</v>
      </c>
      <c r="G361" t="s">
        <v>9</v>
      </c>
      <c r="H361" t="str">
        <f t="shared" si="6"/>
        <v>y</v>
      </c>
    </row>
    <row r="362" spans="1:8" x14ac:dyDescent="0.45">
      <c r="A362">
        <v>361</v>
      </c>
      <c r="B362" t="s">
        <v>435</v>
      </c>
      <c r="C362">
        <v>2016</v>
      </c>
      <c r="D362" t="s">
        <v>143</v>
      </c>
      <c r="E362" t="s">
        <v>9</v>
      </c>
      <c r="F362" t="s">
        <v>9</v>
      </c>
      <c r="G362" t="s">
        <v>9</v>
      </c>
      <c r="H362" t="str">
        <f t="shared" si="6"/>
        <v>y</v>
      </c>
    </row>
    <row r="363" spans="1:8" x14ac:dyDescent="0.45">
      <c r="A363">
        <v>362</v>
      </c>
      <c r="B363" t="s">
        <v>436</v>
      </c>
      <c r="C363">
        <v>2013</v>
      </c>
      <c r="D363" t="s">
        <v>37</v>
      </c>
      <c r="E363" t="s">
        <v>9</v>
      </c>
      <c r="F363" t="s">
        <v>9</v>
      </c>
      <c r="G363" t="s">
        <v>9</v>
      </c>
      <c r="H363" t="str">
        <f t="shared" si="6"/>
        <v>y</v>
      </c>
    </row>
    <row r="364" spans="1:8" x14ac:dyDescent="0.45">
      <c r="A364">
        <v>363</v>
      </c>
      <c r="B364" t="s">
        <v>437</v>
      </c>
      <c r="C364">
        <v>2019</v>
      </c>
      <c r="D364" t="s">
        <v>61</v>
      </c>
      <c r="E364" t="s">
        <v>8</v>
      </c>
      <c r="H364" t="str">
        <f t="shared" si="6"/>
        <v>n</v>
      </c>
    </row>
    <row r="365" spans="1:8" x14ac:dyDescent="0.45">
      <c r="A365">
        <v>364</v>
      </c>
      <c r="B365" t="s">
        <v>438</v>
      </c>
      <c r="C365">
        <v>2017</v>
      </c>
      <c r="D365" t="s">
        <v>14</v>
      </c>
      <c r="E365" t="s">
        <v>9</v>
      </c>
      <c r="F365" t="s">
        <v>9</v>
      </c>
      <c r="G365" t="s">
        <v>9</v>
      </c>
      <c r="H365" t="str">
        <f t="shared" si="6"/>
        <v>y</v>
      </c>
    </row>
    <row r="366" spans="1:8" x14ac:dyDescent="0.45">
      <c r="A366">
        <v>365</v>
      </c>
      <c r="B366" t="s">
        <v>439</v>
      </c>
      <c r="C366">
        <v>2015</v>
      </c>
      <c r="D366" t="s">
        <v>440</v>
      </c>
      <c r="E366" t="s">
        <v>9</v>
      </c>
      <c r="F366" t="s">
        <v>9</v>
      </c>
      <c r="G366" t="s">
        <v>9</v>
      </c>
      <c r="H366" t="str">
        <f t="shared" si="6"/>
        <v>y</v>
      </c>
    </row>
    <row r="367" spans="1:8" x14ac:dyDescent="0.45">
      <c r="A367">
        <v>366</v>
      </c>
      <c r="B367" t="s">
        <v>441</v>
      </c>
      <c r="C367">
        <v>2017</v>
      </c>
      <c r="D367" t="s">
        <v>267</v>
      </c>
      <c r="E367" t="s">
        <v>9</v>
      </c>
      <c r="F367" t="s">
        <v>9</v>
      </c>
      <c r="G367" t="s">
        <v>9</v>
      </c>
      <c r="H367" t="str">
        <f t="shared" si="6"/>
        <v>y</v>
      </c>
    </row>
    <row r="368" spans="1:8" x14ac:dyDescent="0.45">
      <c r="A368">
        <v>367</v>
      </c>
      <c r="B368" t="s">
        <v>442</v>
      </c>
      <c r="C368">
        <v>2017</v>
      </c>
      <c r="D368" t="s">
        <v>267</v>
      </c>
      <c r="E368" t="s">
        <v>9</v>
      </c>
      <c r="F368" t="s">
        <v>9</v>
      </c>
      <c r="G368" t="s">
        <v>9</v>
      </c>
      <c r="H368" t="str">
        <f t="shared" si="6"/>
        <v>y</v>
      </c>
    </row>
    <row r="369" spans="1:8" x14ac:dyDescent="0.45">
      <c r="A369">
        <v>368</v>
      </c>
      <c r="B369" t="s">
        <v>443</v>
      </c>
      <c r="C369">
        <v>2013</v>
      </c>
      <c r="D369" t="s">
        <v>444</v>
      </c>
      <c r="E369" t="s">
        <v>9</v>
      </c>
      <c r="F369" t="s">
        <v>9</v>
      </c>
      <c r="G369" t="s">
        <v>9</v>
      </c>
      <c r="H369" t="str">
        <f t="shared" si="6"/>
        <v>y</v>
      </c>
    </row>
    <row r="370" spans="1:8" x14ac:dyDescent="0.45">
      <c r="A370">
        <v>369</v>
      </c>
      <c r="B370" t="s">
        <v>445</v>
      </c>
      <c r="C370">
        <v>2017</v>
      </c>
      <c r="D370" t="s">
        <v>37</v>
      </c>
      <c r="E370" t="s">
        <v>9</v>
      </c>
      <c r="F370" t="s">
        <v>9</v>
      </c>
      <c r="G370" t="s">
        <v>9</v>
      </c>
      <c r="H370" t="str">
        <f t="shared" si="6"/>
        <v>y</v>
      </c>
    </row>
    <row r="371" spans="1:8" x14ac:dyDescent="0.45">
      <c r="A371">
        <v>370</v>
      </c>
      <c r="B371" t="s">
        <v>446</v>
      </c>
      <c r="C371">
        <v>2018</v>
      </c>
      <c r="D371" t="s">
        <v>22</v>
      </c>
      <c r="E371" t="s">
        <v>8</v>
      </c>
      <c r="H371" t="str">
        <f t="shared" si="6"/>
        <v>n</v>
      </c>
    </row>
    <row r="372" spans="1:8" x14ac:dyDescent="0.45">
      <c r="A372">
        <v>371</v>
      </c>
      <c r="B372" t="s">
        <v>447</v>
      </c>
      <c r="C372">
        <v>2016</v>
      </c>
      <c r="D372" t="s">
        <v>22</v>
      </c>
      <c r="E372" t="s">
        <v>8</v>
      </c>
      <c r="H372" t="str">
        <f t="shared" si="6"/>
        <v>n</v>
      </c>
    </row>
    <row r="373" spans="1:8" x14ac:dyDescent="0.45">
      <c r="A373">
        <v>372</v>
      </c>
      <c r="B373" t="s">
        <v>448</v>
      </c>
      <c r="C373">
        <v>2013</v>
      </c>
      <c r="D373" t="s">
        <v>31</v>
      </c>
      <c r="E373" t="s">
        <v>9</v>
      </c>
      <c r="F373" t="s">
        <v>9</v>
      </c>
      <c r="G373" t="s">
        <v>9</v>
      </c>
      <c r="H373" t="str">
        <f t="shared" si="6"/>
        <v>y</v>
      </c>
    </row>
    <row r="374" spans="1:8" x14ac:dyDescent="0.45">
      <c r="A374">
        <v>373</v>
      </c>
      <c r="B374" t="s">
        <v>449</v>
      </c>
      <c r="C374">
        <v>2014</v>
      </c>
      <c r="D374" t="s">
        <v>54</v>
      </c>
      <c r="E374" t="s">
        <v>9</v>
      </c>
      <c r="F374" t="s">
        <v>9</v>
      </c>
      <c r="G374" t="s">
        <v>9</v>
      </c>
      <c r="H374" t="str">
        <f t="shared" si="6"/>
        <v>y</v>
      </c>
    </row>
    <row r="375" spans="1:8" x14ac:dyDescent="0.45">
      <c r="A375">
        <v>374</v>
      </c>
      <c r="B375" t="s">
        <v>450</v>
      </c>
      <c r="C375">
        <v>2014</v>
      </c>
      <c r="D375" t="s">
        <v>160</v>
      </c>
      <c r="E375" t="s">
        <v>9</v>
      </c>
      <c r="F375" t="s">
        <v>9</v>
      </c>
      <c r="G375" t="s">
        <v>9</v>
      </c>
      <c r="H375" t="str">
        <f t="shared" si="6"/>
        <v>y</v>
      </c>
    </row>
    <row r="376" spans="1:8" x14ac:dyDescent="0.45">
      <c r="A376">
        <v>375</v>
      </c>
      <c r="B376" t="s">
        <v>451</v>
      </c>
      <c r="C376">
        <v>2019</v>
      </c>
      <c r="D376" t="s">
        <v>452</v>
      </c>
      <c r="E376" t="s">
        <v>8</v>
      </c>
      <c r="H376" t="str">
        <f t="shared" si="6"/>
        <v>n</v>
      </c>
    </row>
    <row r="377" spans="1:8" x14ac:dyDescent="0.45">
      <c r="A377">
        <v>376</v>
      </c>
      <c r="B377" t="s">
        <v>453</v>
      </c>
      <c r="C377">
        <v>2014</v>
      </c>
      <c r="D377" t="s">
        <v>118</v>
      </c>
      <c r="E377" t="s">
        <v>8</v>
      </c>
      <c r="H377" t="str">
        <f t="shared" si="6"/>
        <v>n</v>
      </c>
    </row>
    <row r="378" spans="1:8" x14ac:dyDescent="0.45">
      <c r="A378">
        <v>377</v>
      </c>
      <c r="B378" t="s">
        <v>454</v>
      </c>
      <c r="C378">
        <v>2015</v>
      </c>
      <c r="D378" t="s">
        <v>41</v>
      </c>
      <c r="E378" t="s">
        <v>9</v>
      </c>
      <c r="F378" t="s">
        <v>9</v>
      </c>
      <c r="G378" t="s">
        <v>9</v>
      </c>
      <c r="H378" t="str">
        <f t="shared" si="6"/>
        <v>y</v>
      </c>
    </row>
    <row r="379" spans="1:8" x14ac:dyDescent="0.45">
      <c r="A379">
        <v>378</v>
      </c>
      <c r="B379" t="s">
        <v>455</v>
      </c>
      <c r="C379">
        <v>2016</v>
      </c>
      <c r="D379" t="s">
        <v>11</v>
      </c>
      <c r="E379" t="s">
        <v>9</v>
      </c>
      <c r="F379" t="s">
        <v>9</v>
      </c>
      <c r="G379" t="s">
        <v>9</v>
      </c>
      <c r="H379" t="str">
        <f t="shared" si="6"/>
        <v>y</v>
      </c>
    </row>
    <row r="380" spans="1:8" x14ac:dyDescent="0.45">
      <c r="A380">
        <v>379</v>
      </c>
      <c r="B380" t="s">
        <v>456</v>
      </c>
      <c r="C380">
        <v>2017</v>
      </c>
      <c r="D380" t="s">
        <v>54</v>
      </c>
      <c r="E380" t="s">
        <v>8</v>
      </c>
      <c r="H380" t="str">
        <f t="shared" si="6"/>
        <v>n</v>
      </c>
    </row>
    <row r="381" spans="1:8" x14ac:dyDescent="0.45">
      <c r="A381">
        <v>380</v>
      </c>
      <c r="B381" t="s">
        <v>457</v>
      </c>
      <c r="C381">
        <v>2014</v>
      </c>
      <c r="D381" t="s">
        <v>106</v>
      </c>
      <c r="E381" t="s">
        <v>9</v>
      </c>
      <c r="F381" t="s">
        <v>9</v>
      </c>
      <c r="G381" t="s">
        <v>9</v>
      </c>
      <c r="H381" t="str">
        <f t="shared" si="6"/>
        <v>y</v>
      </c>
    </row>
    <row r="382" spans="1:8" x14ac:dyDescent="0.45">
      <c r="A382">
        <v>381</v>
      </c>
      <c r="B382" t="s">
        <v>458</v>
      </c>
      <c r="C382">
        <v>2013</v>
      </c>
      <c r="D382" t="s">
        <v>106</v>
      </c>
      <c r="E382" t="s">
        <v>9</v>
      </c>
      <c r="F382" t="s">
        <v>9</v>
      </c>
      <c r="G382" t="s">
        <v>9</v>
      </c>
      <c r="H382" t="str">
        <f t="shared" si="6"/>
        <v>y</v>
      </c>
    </row>
    <row r="383" spans="1:8" x14ac:dyDescent="0.45">
      <c r="A383">
        <v>382</v>
      </c>
      <c r="B383" t="s">
        <v>459</v>
      </c>
      <c r="C383">
        <v>2015</v>
      </c>
      <c r="D383" t="s">
        <v>24</v>
      </c>
      <c r="E383" t="s">
        <v>9</v>
      </c>
      <c r="F383" t="s">
        <v>9</v>
      </c>
      <c r="G383" t="s">
        <v>9</v>
      </c>
      <c r="H383" t="str">
        <f t="shared" si="6"/>
        <v>y</v>
      </c>
    </row>
    <row r="384" spans="1:8" x14ac:dyDescent="0.45">
      <c r="A384">
        <v>383</v>
      </c>
      <c r="B384" t="s">
        <v>460</v>
      </c>
      <c r="C384">
        <v>2018</v>
      </c>
      <c r="D384" t="s">
        <v>245</v>
      </c>
      <c r="E384" t="s">
        <v>8</v>
      </c>
      <c r="H384" t="str">
        <f t="shared" si="6"/>
        <v>n</v>
      </c>
    </row>
    <row r="385" spans="1:8" x14ac:dyDescent="0.45">
      <c r="A385">
        <v>384</v>
      </c>
      <c r="B385" t="s">
        <v>460</v>
      </c>
      <c r="C385">
        <v>2014</v>
      </c>
      <c r="D385" t="s">
        <v>14</v>
      </c>
      <c r="E385" t="s">
        <v>9</v>
      </c>
      <c r="F385" t="s">
        <v>9</v>
      </c>
      <c r="G385" t="s">
        <v>9</v>
      </c>
      <c r="H385" t="str">
        <f t="shared" si="6"/>
        <v>y</v>
      </c>
    </row>
    <row r="386" spans="1:8" x14ac:dyDescent="0.45">
      <c r="A386">
        <v>385</v>
      </c>
      <c r="B386" t="s">
        <v>461</v>
      </c>
      <c r="C386">
        <v>2017</v>
      </c>
      <c r="D386" t="s">
        <v>177</v>
      </c>
      <c r="E386" t="s">
        <v>8</v>
      </c>
      <c r="H386" t="str">
        <f t="shared" si="6"/>
        <v>n</v>
      </c>
    </row>
    <row r="387" spans="1:8" x14ac:dyDescent="0.45">
      <c r="A387">
        <v>386</v>
      </c>
      <c r="B387" t="s">
        <v>462</v>
      </c>
      <c r="C387">
        <v>2018</v>
      </c>
      <c r="D387" t="s">
        <v>463</v>
      </c>
      <c r="E387" t="s">
        <v>9</v>
      </c>
      <c r="F387" t="s">
        <v>9</v>
      </c>
      <c r="G387" t="s">
        <v>9</v>
      </c>
      <c r="H387" t="str">
        <f t="shared" si="6"/>
        <v>y</v>
      </c>
    </row>
    <row r="388" spans="1:8" x14ac:dyDescent="0.45">
      <c r="A388">
        <v>387</v>
      </c>
      <c r="B388" t="s">
        <v>464</v>
      </c>
      <c r="C388">
        <v>2018</v>
      </c>
      <c r="D388" t="s">
        <v>465</v>
      </c>
      <c r="E388" t="s">
        <v>8</v>
      </c>
      <c r="H388" t="str">
        <f t="shared" si="6"/>
        <v>n</v>
      </c>
    </row>
    <row r="389" spans="1:8" x14ac:dyDescent="0.45">
      <c r="A389">
        <v>388</v>
      </c>
      <c r="B389" t="s">
        <v>466</v>
      </c>
      <c r="C389">
        <v>2018</v>
      </c>
      <c r="D389" t="s">
        <v>143</v>
      </c>
      <c r="E389" t="s">
        <v>9</v>
      </c>
      <c r="F389" t="s">
        <v>9</v>
      </c>
      <c r="G389" t="s">
        <v>9</v>
      </c>
      <c r="H389" t="str">
        <f t="shared" si="6"/>
        <v>y</v>
      </c>
    </row>
    <row r="390" spans="1:8" x14ac:dyDescent="0.45">
      <c r="A390">
        <v>389</v>
      </c>
      <c r="B390" t="s">
        <v>467</v>
      </c>
      <c r="C390">
        <v>2015</v>
      </c>
      <c r="D390" t="s">
        <v>331</v>
      </c>
      <c r="E390" t="s">
        <v>8</v>
      </c>
      <c r="H390" t="str">
        <f t="shared" si="6"/>
        <v>n</v>
      </c>
    </row>
    <row r="391" spans="1:8" x14ac:dyDescent="0.45">
      <c r="A391">
        <v>390</v>
      </c>
      <c r="B391" t="s">
        <v>468</v>
      </c>
      <c r="C391">
        <v>2019</v>
      </c>
      <c r="D391" t="s">
        <v>160</v>
      </c>
      <c r="E391" t="s">
        <v>9</v>
      </c>
      <c r="F391" t="s">
        <v>9</v>
      </c>
      <c r="G391" t="s">
        <v>9</v>
      </c>
      <c r="H391" t="str">
        <f t="shared" si="6"/>
        <v>y</v>
      </c>
    </row>
    <row r="392" spans="1:8" x14ac:dyDescent="0.45">
      <c r="A392">
        <v>391</v>
      </c>
      <c r="B392" t="s">
        <v>469</v>
      </c>
      <c r="C392">
        <v>2014</v>
      </c>
      <c r="D392" t="s">
        <v>35</v>
      </c>
      <c r="E392" t="s">
        <v>9</v>
      </c>
      <c r="F392" t="s">
        <v>9</v>
      </c>
      <c r="G392" t="s">
        <v>9</v>
      </c>
      <c r="H392" t="str">
        <f t="shared" si="6"/>
        <v>y</v>
      </c>
    </row>
    <row r="393" spans="1:8" x14ac:dyDescent="0.45">
      <c r="A393">
        <v>392</v>
      </c>
      <c r="B393" t="s">
        <v>470</v>
      </c>
      <c r="C393">
        <v>2016</v>
      </c>
      <c r="D393" t="s">
        <v>27</v>
      </c>
      <c r="E393" t="s">
        <v>8</v>
      </c>
      <c r="H393" t="str">
        <f t="shared" si="6"/>
        <v>n</v>
      </c>
    </row>
    <row r="394" spans="1:8" x14ac:dyDescent="0.45">
      <c r="A394">
        <v>393</v>
      </c>
      <c r="B394" t="s">
        <v>470</v>
      </c>
      <c r="C394">
        <v>2014</v>
      </c>
      <c r="D394" t="s">
        <v>471</v>
      </c>
      <c r="E394" t="s">
        <v>9</v>
      </c>
      <c r="F394" t="s">
        <v>9</v>
      </c>
      <c r="G394" t="s">
        <v>9</v>
      </c>
      <c r="H394" t="str">
        <f t="shared" si="6"/>
        <v>y</v>
      </c>
    </row>
    <row r="395" spans="1:8" x14ac:dyDescent="0.45">
      <c r="A395">
        <v>394</v>
      </c>
      <c r="B395" t="s">
        <v>472</v>
      </c>
      <c r="C395">
        <v>2014</v>
      </c>
      <c r="D395" t="s">
        <v>174</v>
      </c>
      <c r="E395" t="s">
        <v>9</v>
      </c>
      <c r="F395" t="s">
        <v>9</v>
      </c>
      <c r="G395" t="s">
        <v>9</v>
      </c>
      <c r="H395" t="str">
        <f t="shared" si="6"/>
        <v>y</v>
      </c>
    </row>
    <row r="396" spans="1:8" x14ac:dyDescent="0.45">
      <c r="A396">
        <v>395</v>
      </c>
      <c r="B396" t="s">
        <v>472</v>
      </c>
      <c r="C396">
        <v>2015</v>
      </c>
      <c r="D396" t="s">
        <v>174</v>
      </c>
      <c r="E396" t="s">
        <v>9</v>
      </c>
      <c r="F396" t="s">
        <v>9</v>
      </c>
      <c r="G396" t="s">
        <v>9</v>
      </c>
      <c r="H396" t="str">
        <f t="shared" si="6"/>
        <v>y</v>
      </c>
    </row>
    <row r="397" spans="1:8" x14ac:dyDescent="0.45">
      <c r="A397">
        <v>396</v>
      </c>
      <c r="B397" t="s">
        <v>472</v>
      </c>
      <c r="C397">
        <v>2016</v>
      </c>
      <c r="D397" t="s">
        <v>84</v>
      </c>
      <c r="E397" t="s">
        <v>9</v>
      </c>
      <c r="F397" t="s">
        <v>9</v>
      </c>
      <c r="G397" t="s">
        <v>9</v>
      </c>
      <c r="H397" t="str">
        <f t="shared" si="6"/>
        <v>y</v>
      </c>
    </row>
    <row r="398" spans="1:8" x14ac:dyDescent="0.45">
      <c r="A398">
        <v>397</v>
      </c>
      <c r="B398" t="s">
        <v>473</v>
      </c>
      <c r="C398">
        <v>2014</v>
      </c>
      <c r="D398" t="s">
        <v>106</v>
      </c>
      <c r="E398" t="s">
        <v>9</v>
      </c>
      <c r="F398" t="s">
        <v>9</v>
      </c>
      <c r="G398" t="s">
        <v>9</v>
      </c>
      <c r="H398" t="str">
        <f t="shared" si="6"/>
        <v>y</v>
      </c>
    </row>
    <row r="399" spans="1:8" x14ac:dyDescent="0.45">
      <c r="A399">
        <v>398</v>
      </c>
      <c r="B399" t="s">
        <v>473</v>
      </c>
      <c r="C399">
        <v>2014</v>
      </c>
      <c r="D399" t="s">
        <v>174</v>
      </c>
      <c r="E399" t="s">
        <v>9</v>
      </c>
      <c r="F399" t="s">
        <v>9</v>
      </c>
      <c r="G399" t="s">
        <v>9</v>
      </c>
      <c r="H399" t="str">
        <f t="shared" si="6"/>
        <v>y</v>
      </c>
    </row>
    <row r="400" spans="1:8" x14ac:dyDescent="0.45">
      <c r="A400">
        <v>399</v>
      </c>
      <c r="B400" t="s">
        <v>474</v>
      </c>
      <c r="C400">
        <v>2018</v>
      </c>
      <c r="D400" t="s">
        <v>475</v>
      </c>
      <c r="E400" t="s">
        <v>9</v>
      </c>
      <c r="F400" t="s">
        <v>9</v>
      </c>
      <c r="G400" t="s">
        <v>9</v>
      </c>
      <c r="H400" t="str">
        <f t="shared" si="6"/>
        <v>y</v>
      </c>
    </row>
    <row r="401" spans="1:8" x14ac:dyDescent="0.45">
      <c r="A401">
        <v>400</v>
      </c>
      <c r="B401" t="s">
        <v>476</v>
      </c>
      <c r="C401">
        <v>2018</v>
      </c>
      <c r="D401" t="s">
        <v>477</v>
      </c>
      <c r="E401" t="s">
        <v>8</v>
      </c>
      <c r="H401" t="str">
        <f t="shared" si="6"/>
        <v>n</v>
      </c>
    </row>
    <row r="402" spans="1:8" x14ac:dyDescent="0.45">
      <c r="A402">
        <v>401</v>
      </c>
      <c r="B402" t="s">
        <v>476</v>
      </c>
      <c r="C402">
        <v>2018</v>
      </c>
      <c r="D402" t="s">
        <v>478</v>
      </c>
      <c r="E402" t="s">
        <v>8</v>
      </c>
      <c r="H402" t="str">
        <f t="shared" si="6"/>
        <v>n</v>
      </c>
    </row>
    <row r="403" spans="1:8" x14ac:dyDescent="0.45">
      <c r="A403">
        <v>402</v>
      </c>
      <c r="B403" t="s">
        <v>479</v>
      </c>
      <c r="C403">
        <v>2019</v>
      </c>
      <c r="D403" t="s">
        <v>480</v>
      </c>
      <c r="E403" t="s">
        <v>8</v>
      </c>
      <c r="H403" t="str">
        <f t="shared" si="6"/>
        <v>n</v>
      </c>
    </row>
    <row r="404" spans="1:8" x14ac:dyDescent="0.45">
      <c r="A404">
        <v>403</v>
      </c>
      <c r="B404" t="s">
        <v>481</v>
      </c>
      <c r="C404">
        <v>2014</v>
      </c>
      <c r="D404" t="s">
        <v>242</v>
      </c>
      <c r="E404" t="s">
        <v>8</v>
      </c>
      <c r="H404" t="str">
        <f t="shared" si="6"/>
        <v>n</v>
      </c>
    </row>
    <row r="405" spans="1:8" x14ac:dyDescent="0.45">
      <c r="A405">
        <v>404</v>
      </c>
      <c r="B405" t="s">
        <v>482</v>
      </c>
      <c r="C405">
        <v>2015</v>
      </c>
      <c r="D405" t="s">
        <v>245</v>
      </c>
      <c r="E405" t="s">
        <v>9</v>
      </c>
      <c r="F405" t="s">
        <v>9</v>
      </c>
      <c r="G405" t="s">
        <v>9</v>
      </c>
      <c r="H405" t="str">
        <f t="shared" si="6"/>
        <v>y</v>
      </c>
    </row>
    <row r="406" spans="1:8" x14ac:dyDescent="0.45">
      <c r="A406">
        <v>405</v>
      </c>
      <c r="B406" t="s">
        <v>483</v>
      </c>
      <c r="C406">
        <v>2016</v>
      </c>
      <c r="D406" t="s">
        <v>22</v>
      </c>
      <c r="E406" t="s">
        <v>9</v>
      </c>
      <c r="F406" t="s">
        <v>9</v>
      </c>
      <c r="G406" t="s">
        <v>9</v>
      </c>
      <c r="H406" t="str">
        <f t="shared" si="6"/>
        <v>y</v>
      </c>
    </row>
    <row r="407" spans="1:8" x14ac:dyDescent="0.45">
      <c r="A407">
        <v>406</v>
      </c>
      <c r="B407" t="s">
        <v>482</v>
      </c>
      <c r="C407">
        <v>2016</v>
      </c>
      <c r="D407" t="s">
        <v>106</v>
      </c>
      <c r="E407" t="s">
        <v>8</v>
      </c>
      <c r="H407" t="str">
        <f t="shared" si="6"/>
        <v>n</v>
      </c>
    </row>
    <row r="408" spans="1:8" x14ac:dyDescent="0.45">
      <c r="A408">
        <v>407</v>
      </c>
      <c r="B408" t="s">
        <v>484</v>
      </c>
      <c r="C408">
        <v>2016</v>
      </c>
      <c r="D408" t="s">
        <v>485</v>
      </c>
      <c r="E408" t="s">
        <v>8</v>
      </c>
      <c r="H408" t="str">
        <f t="shared" si="6"/>
        <v>n</v>
      </c>
    </row>
    <row r="409" spans="1:8" x14ac:dyDescent="0.45">
      <c r="A409">
        <v>408</v>
      </c>
      <c r="B409" t="s">
        <v>486</v>
      </c>
      <c r="C409">
        <v>2018</v>
      </c>
      <c r="D409" t="s">
        <v>187</v>
      </c>
      <c r="E409" t="s">
        <v>8</v>
      </c>
      <c r="H409" t="str">
        <f t="shared" si="6"/>
        <v>n</v>
      </c>
    </row>
    <row r="410" spans="1:8" x14ac:dyDescent="0.45">
      <c r="A410">
        <v>409</v>
      </c>
      <c r="B410" t="s">
        <v>487</v>
      </c>
      <c r="C410">
        <v>2016</v>
      </c>
      <c r="D410" t="s">
        <v>193</v>
      </c>
      <c r="E410" t="s">
        <v>9</v>
      </c>
      <c r="F410" t="s">
        <v>9</v>
      </c>
      <c r="G410" t="s">
        <v>9</v>
      </c>
      <c r="H410" t="str">
        <f t="shared" si="6"/>
        <v>y</v>
      </c>
    </row>
    <row r="411" spans="1:8" x14ac:dyDescent="0.45">
      <c r="A411">
        <v>410</v>
      </c>
      <c r="B411" t="s">
        <v>488</v>
      </c>
      <c r="C411">
        <v>2013</v>
      </c>
      <c r="D411" t="s">
        <v>174</v>
      </c>
      <c r="E411" t="s">
        <v>9</v>
      </c>
      <c r="F411" t="s">
        <v>9</v>
      </c>
      <c r="G411" t="s">
        <v>9</v>
      </c>
      <c r="H411" t="str">
        <f t="shared" si="6"/>
        <v>y</v>
      </c>
    </row>
    <row r="412" spans="1:8" x14ac:dyDescent="0.45">
      <c r="A412">
        <v>411</v>
      </c>
      <c r="B412" t="s">
        <v>488</v>
      </c>
      <c r="C412">
        <v>2016</v>
      </c>
      <c r="D412" t="s">
        <v>84</v>
      </c>
      <c r="E412" t="s">
        <v>9</v>
      </c>
      <c r="F412" t="s">
        <v>9</v>
      </c>
      <c r="G412" t="s">
        <v>9</v>
      </c>
      <c r="H412" t="str">
        <f t="shared" si="6"/>
        <v>y</v>
      </c>
    </row>
    <row r="413" spans="1:8" x14ac:dyDescent="0.45">
      <c r="A413">
        <v>412</v>
      </c>
      <c r="B413" t="s">
        <v>488</v>
      </c>
      <c r="C413">
        <v>2018</v>
      </c>
      <c r="D413" t="s">
        <v>489</v>
      </c>
      <c r="E413" t="s">
        <v>8</v>
      </c>
      <c r="H413" t="str">
        <f t="shared" ref="H413:H418" si="7">IF(AND(E413="y",F413="y",G413="y"),"y","n")</f>
        <v>n</v>
      </c>
    </row>
    <row r="414" spans="1:8" x14ac:dyDescent="0.45">
      <c r="A414">
        <v>413</v>
      </c>
      <c r="B414" t="s">
        <v>488</v>
      </c>
      <c r="C414">
        <v>2014</v>
      </c>
      <c r="D414" t="s">
        <v>14</v>
      </c>
      <c r="E414" t="s">
        <v>9</v>
      </c>
      <c r="F414" t="s">
        <v>9</v>
      </c>
      <c r="G414" t="s">
        <v>9</v>
      </c>
      <c r="H414" t="str">
        <f t="shared" si="7"/>
        <v>y</v>
      </c>
    </row>
    <row r="415" spans="1:8" x14ac:dyDescent="0.45">
      <c r="A415">
        <v>414</v>
      </c>
      <c r="B415" t="s">
        <v>490</v>
      </c>
      <c r="C415">
        <v>2019</v>
      </c>
      <c r="D415" t="s">
        <v>84</v>
      </c>
      <c r="E415" t="s">
        <v>8</v>
      </c>
      <c r="H415" t="str">
        <f t="shared" si="7"/>
        <v>n</v>
      </c>
    </row>
    <row r="416" spans="1:8" x14ac:dyDescent="0.45">
      <c r="A416">
        <v>415</v>
      </c>
      <c r="B416" t="s">
        <v>491</v>
      </c>
      <c r="C416">
        <v>2015</v>
      </c>
      <c r="D416" t="s">
        <v>106</v>
      </c>
      <c r="E416" t="s">
        <v>9</v>
      </c>
      <c r="F416" t="s">
        <v>9</v>
      </c>
      <c r="G416" t="s">
        <v>9</v>
      </c>
      <c r="H416" t="str">
        <f t="shared" si="7"/>
        <v>y</v>
      </c>
    </row>
    <row r="417" spans="1:8" x14ac:dyDescent="0.45">
      <c r="A417">
        <v>416</v>
      </c>
      <c r="B417" t="s">
        <v>492</v>
      </c>
      <c r="C417">
        <v>2017</v>
      </c>
      <c r="D417" t="s">
        <v>84</v>
      </c>
      <c r="E417" t="s">
        <v>8</v>
      </c>
      <c r="H417" t="str">
        <f t="shared" si="7"/>
        <v>n</v>
      </c>
    </row>
    <row r="418" spans="1:8" x14ac:dyDescent="0.45">
      <c r="A418">
        <v>417</v>
      </c>
      <c r="B418" t="s">
        <v>493</v>
      </c>
      <c r="C418">
        <v>2019</v>
      </c>
      <c r="D418" t="s">
        <v>61</v>
      </c>
      <c r="E418" t="s">
        <v>8</v>
      </c>
      <c r="H418" t="str">
        <f t="shared" si="7"/>
        <v>n</v>
      </c>
    </row>
  </sheetData>
  <sortState xmlns:xlrd2="http://schemas.microsoft.com/office/spreadsheetml/2017/richdata2" ref="A2:H418">
    <sortCondition ref="A2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A4B3-F927-4664-A0C0-E9B5434A8C6B}">
  <dimension ref="A1:Q235"/>
  <sheetViews>
    <sheetView tabSelected="1" topLeftCell="G1" zoomScaleNormal="100" workbookViewId="0">
      <pane ySplit="1" topLeftCell="A2" activePane="bottomLeft" state="frozen"/>
      <selection pane="bottomLeft" activeCell="D17" sqref="D17"/>
    </sheetView>
  </sheetViews>
  <sheetFormatPr defaultRowHeight="14.25" x14ac:dyDescent="0.45"/>
  <cols>
    <col min="1" max="1" width="3.73046875" bestFit="1" customWidth="1"/>
    <col min="2" max="2" width="37.265625" bestFit="1" customWidth="1"/>
    <col min="3" max="3" width="4.73046875" bestFit="1" customWidth="1"/>
    <col min="4" max="4" width="54.19921875" bestFit="1" customWidth="1"/>
    <col min="5" max="5" width="14.3984375" bestFit="1" customWidth="1"/>
    <col min="6" max="6" width="12.33203125" bestFit="1" customWidth="1"/>
    <col min="7" max="7" width="10.46484375" bestFit="1" customWidth="1"/>
    <col min="8" max="8" width="9.86328125" bestFit="1" customWidth="1"/>
    <col min="9" max="9" width="17.59765625" bestFit="1" customWidth="1"/>
    <col min="10" max="10" width="13.796875" bestFit="1" customWidth="1"/>
    <col min="11" max="11" width="15.86328125" bestFit="1" customWidth="1"/>
    <col min="12" max="12" width="11.3984375" bestFit="1" customWidth="1"/>
    <col min="13" max="13" width="25.33203125" bestFit="1" customWidth="1"/>
    <col min="14" max="14" width="18.33203125" bestFit="1" customWidth="1"/>
    <col min="15" max="15" width="24" bestFit="1" customWidth="1"/>
  </cols>
  <sheetData>
    <row r="1" spans="1:16" x14ac:dyDescent="0.45">
      <c r="A1" s="1" t="s">
        <v>495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496</v>
      </c>
      <c r="H1" s="1" t="s">
        <v>499</v>
      </c>
      <c r="I1" s="1" t="s">
        <v>498</v>
      </c>
      <c r="J1" s="1" t="s">
        <v>497</v>
      </c>
      <c r="K1" s="1" t="s">
        <v>500</v>
      </c>
      <c r="L1" s="1" t="s">
        <v>501</v>
      </c>
      <c r="M1" s="1" t="s">
        <v>502</v>
      </c>
      <c r="N1" s="1" t="s">
        <v>503</v>
      </c>
      <c r="O1" s="1" t="s">
        <v>504</v>
      </c>
      <c r="P1" s="1" t="s">
        <v>494</v>
      </c>
    </row>
    <row r="2" spans="1:16" x14ac:dyDescent="0.45">
      <c r="A2">
        <v>43</v>
      </c>
      <c r="B2" t="s">
        <v>139</v>
      </c>
      <c r="C2">
        <v>2016</v>
      </c>
      <c r="D2" t="s">
        <v>140</v>
      </c>
      <c r="E2" t="s">
        <v>9</v>
      </c>
      <c r="F2" t="s">
        <v>9</v>
      </c>
      <c r="G2" t="s">
        <v>8</v>
      </c>
      <c r="J2">
        <v>48</v>
      </c>
      <c r="K2">
        <v>1</v>
      </c>
      <c r="L2" t="s">
        <v>8</v>
      </c>
      <c r="P2" t="str">
        <f>IF(AND(E2="y",F2="y",G2="n",H2="n",I2&gt;=200,J2&gt;=4,K2&gt;1,L2&lt;&gt;"n",M2&lt;=3,O2&lt;&gt;"y"),"y","n")</f>
        <v>n</v>
      </c>
    </row>
    <row r="3" spans="1:16" x14ac:dyDescent="0.45">
      <c r="A3">
        <v>93</v>
      </c>
      <c r="B3" t="s">
        <v>223</v>
      </c>
      <c r="C3">
        <v>2016</v>
      </c>
      <c r="D3" t="s">
        <v>152</v>
      </c>
      <c r="E3" t="s">
        <v>9</v>
      </c>
      <c r="F3" t="s">
        <v>9</v>
      </c>
      <c r="G3" t="s">
        <v>8</v>
      </c>
      <c r="H3" t="s">
        <v>8</v>
      </c>
      <c r="I3">
        <v>558</v>
      </c>
      <c r="J3">
        <v>5</v>
      </c>
      <c r="K3">
        <v>1</v>
      </c>
      <c r="L3" t="s">
        <v>9</v>
      </c>
      <c r="M3">
        <v>1</v>
      </c>
      <c r="N3" t="s">
        <v>8</v>
      </c>
      <c r="O3" t="s">
        <v>8</v>
      </c>
      <c r="P3" t="str">
        <f>IF(AND(E3="y",F3="y",G3="n",H3="n",I3&gt;=200,J3&gt;=4,K3&gt;1,L3&lt;&gt;"n",M3&lt;=3,O3&lt;&gt;"y"),"y","n")</f>
        <v>n</v>
      </c>
    </row>
    <row r="4" spans="1:16" x14ac:dyDescent="0.45">
      <c r="A4">
        <v>161</v>
      </c>
      <c r="B4" t="s">
        <v>367</v>
      </c>
      <c r="C4">
        <v>2015</v>
      </c>
      <c r="D4" t="s">
        <v>368</v>
      </c>
      <c r="E4" t="s">
        <v>9</v>
      </c>
      <c r="F4" t="s">
        <v>9</v>
      </c>
      <c r="G4" t="s">
        <v>8</v>
      </c>
      <c r="H4" t="s">
        <v>8</v>
      </c>
      <c r="J4">
        <v>1</v>
      </c>
      <c r="K4">
        <v>1</v>
      </c>
      <c r="P4" t="str">
        <f>IF(AND(E4="y",F4="y",G4="n",H4="n",I4&gt;=200,J4&gt;=4,K4&gt;1,L4&lt;&gt;"n",M4&lt;=3,O4&lt;&gt;"y"),"y","n")</f>
        <v>n</v>
      </c>
    </row>
    <row r="5" spans="1:16" x14ac:dyDescent="0.45">
      <c r="A5">
        <v>162</v>
      </c>
      <c r="B5" t="s">
        <v>370</v>
      </c>
      <c r="C5">
        <v>2018</v>
      </c>
      <c r="D5" t="s">
        <v>287</v>
      </c>
      <c r="E5" t="s">
        <v>9</v>
      </c>
      <c r="F5" t="s">
        <v>9</v>
      </c>
      <c r="G5" t="s">
        <v>8</v>
      </c>
      <c r="H5" t="s">
        <v>8</v>
      </c>
      <c r="J5" t="s">
        <v>630</v>
      </c>
      <c r="K5" t="s">
        <v>631</v>
      </c>
      <c r="P5" t="str">
        <f>IF(AND(E5="y",F5="y",G5="n",H5="n",I5&gt;=200,J5&gt;=4,K5&gt;1,L5&lt;&gt;"n",M5&lt;=3,O5&lt;&gt;"y"),"y","n")</f>
        <v>n</v>
      </c>
    </row>
    <row r="6" spans="1:16" x14ac:dyDescent="0.45">
      <c r="A6">
        <v>190</v>
      </c>
      <c r="B6" t="s">
        <v>418</v>
      </c>
      <c r="C6">
        <v>2019</v>
      </c>
      <c r="D6" t="s">
        <v>419</v>
      </c>
      <c r="E6" t="s">
        <v>9</v>
      </c>
      <c r="F6" t="s">
        <v>9</v>
      </c>
      <c r="G6" t="s">
        <v>8</v>
      </c>
      <c r="H6" t="s">
        <v>8</v>
      </c>
      <c r="J6" t="s">
        <v>607</v>
      </c>
      <c r="K6">
        <v>1</v>
      </c>
      <c r="L6" t="s">
        <v>8</v>
      </c>
      <c r="P6" t="str">
        <f>IF(AND(E6="y",F6="y",G6="n",H6="n",I6&gt;=200,J6&gt;=4,K6&gt;1,L6&lt;&gt;"n",M6&lt;=3,O6&lt;&gt;"y"),"y","n")</f>
        <v>n</v>
      </c>
    </row>
    <row r="7" spans="1:16" x14ac:dyDescent="0.45">
      <c r="A7">
        <v>198</v>
      </c>
      <c r="B7" t="s">
        <v>433</v>
      </c>
      <c r="C7">
        <v>2019</v>
      </c>
      <c r="D7" t="s">
        <v>84</v>
      </c>
      <c r="E7" t="s">
        <v>9</v>
      </c>
      <c r="F7" t="s">
        <v>9</v>
      </c>
      <c r="G7" t="s">
        <v>8</v>
      </c>
      <c r="H7" t="s">
        <v>8</v>
      </c>
      <c r="I7">
        <v>1254</v>
      </c>
      <c r="J7">
        <v>29</v>
      </c>
      <c r="K7">
        <v>1</v>
      </c>
      <c r="L7" t="s">
        <v>9</v>
      </c>
      <c r="M7">
        <v>0</v>
      </c>
      <c r="N7" t="s">
        <v>8</v>
      </c>
      <c r="O7" t="s">
        <v>8</v>
      </c>
      <c r="P7" t="str">
        <f>IF(AND(E7="y",F7="y",G7="n",H7="n",I7&gt;=200,J7&gt;=4,K7&gt;1,L7&lt;&gt;"n",M7&lt;=3,O7&lt;&gt;"y"),"y","n")</f>
        <v>n</v>
      </c>
    </row>
    <row r="8" spans="1:16" x14ac:dyDescent="0.45">
      <c r="A8">
        <v>204</v>
      </c>
      <c r="B8" t="s">
        <v>441</v>
      </c>
      <c r="C8">
        <v>2017</v>
      </c>
      <c r="D8" t="s">
        <v>267</v>
      </c>
      <c r="E8" t="s">
        <v>9</v>
      </c>
      <c r="F8" t="s">
        <v>9</v>
      </c>
      <c r="G8" t="s">
        <v>8</v>
      </c>
      <c r="H8" t="s">
        <v>8</v>
      </c>
      <c r="I8" t="s">
        <v>632</v>
      </c>
      <c r="J8" t="s">
        <v>634</v>
      </c>
      <c r="K8">
        <v>1</v>
      </c>
      <c r="L8" t="s">
        <v>633</v>
      </c>
      <c r="N8" t="s">
        <v>8</v>
      </c>
      <c r="O8" t="s">
        <v>8</v>
      </c>
      <c r="P8" t="str">
        <f>IF(AND(E8="y",F8="y",G8="n",H8="n",I8&gt;=200,J8&gt;=4,K8&gt;1,L8&lt;&gt;"n",M8&lt;=3,O8&lt;&gt;"y"),"y","n")</f>
        <v>n</v>
      </c>
    </row>
    <row r="9" spans="1:16" x14ac:dyDescent="0.45">
      <c r="A9">
        <v>228</v>
      </c>
      <c r="B9" t="s">
        <v>482</v>
      </c>
      <c r="C9">
        <v>2015</v>
      </c>
      <c r="D9" t="s">
        <v>245</v>
      </c>
      <c r="E9" t="s">
        <v>9</v>
      </c>
      <c r="F9" t="s">
        <v>9</v>
      </c>
      <c r="G9" t="s">
        <v>8</v>
      </c>
      <c r="H9" t="s">
        <v>8</v>
      </c>
      <c r="I9">
        <v>578</v>
      </c>
      <c r="J9" t="s">
        <v>635</v>
      </c>
      <c r="K9" t="s">
        <v>636</v>
      </c>
      <c r="L9" t="s">
        <v>633</v>
      </c>
      <c r="N9" t="s">
        <v>8</v>
      </c>
      <c r="O9" t="s">
        <v>8</v>
      </c>
      <c r="P9" t="str">
        <f>IF(AND(E9="y",F9="y",G9="n",H9="n",I9&gt;=200,J9&gt;=4,K9&gt;1,L9&lt;&gt;"n",M9&lt;=3,O9&lt;&gt;"y"),"y","n")</f>
        <v>y</v>
      </c>
    </row>
    <row r="10" spans="1:16" x14ac:dyDescent="0.45">
      <c r="A10">
        <v>17</v>
      </c>
      <c r="B10" t="s">
        <v>53</v>
      </c>
      <c r="C10">
        <v>2017</v>
      </c>
      <c r="D10" t="s">
        <v>54</v>
      </c>
      <c r="E10" t="s">
        <v>9</v>
      </c>
      <c r="F10" t="s">
        <v>9</v>
      </c>
      <c r="G10" t="s">
        <v>8</v>
      </c>
      <c r="H10" t="s">
        <v>8</v>
      </c>
      <c r="I10" t="s">
        <v>512</v>
      </c>
      <c r="J10" t="s">
        <v>513</v>
      </c>
      <c r="K10">
        <v>2</v>
      </c>
      <c r="L10" t="s">
        <v>9</v>
      </c>
      <c r="M10">
        <v>3</v>
      </c>
      <c r="N10" t="s">
        <v>8</v>
      </c>
      <c r="O10" t="s">
        <v>8</v>
      </c>
      <c r="P10" t="str">
        <f>IF(AND(E10="y",F10="y",G10="n",H10="n",I10&gt;=200,J10&gt;=4,K10&gt;1,L10&lt;&gt;"n",M10&lt;=3,O10&lt;&gt;"y"),"y","n")</f>
        <v>y</v>
      </c>
    </row>
    <row r="11" spans="1:16" x14ac:dyDescent="0.45">
      <c r="A11">
        <v>68</v>
      </c>
      <c r="B11" t="s">
        <v>183</v>
      </c>
      <c r="C11">
        <v>2013</v>
      </c>
      <c r="D11" t="s">
        <v>184</v>
      </c>
      <c r="E11" t="s">
        <v>9</v>
      </c>
      <c r="F11" t="s">
        <v>536</v>
      </c>
      <c r="G11" t="s">
        <v>8</v>
      </c>
      <c r="H11" t="s">
        <v>8</v>
      </c>
      <c r="I11">
        <v>559</v>
      </c>
      <c r="J11">
        <v>79</v>
      </c>
      <c r="K11">
        <v>2</v>
      </c>
      <c r="L11" t="s">
        <v>9</v>
      </c>
      <c r="M11">
        <v>5</v>
      </c>
      <c r="N11" t="s">
        <v>8</v>
      </c>
      <c r="O11" t="s">
        <v>8</v>
      </c>
      <c r="P11" t="str">
        <f>IF(AND(E11="y",F11="y",G11="n",H11="n",I11&gt;=200,J11&gt;=4,K11&gt;1,L11&lt;&gt;"n",M11&lt;=3,O11&lt;&gt;"y"),"y","n")</f>
        <v>n</v>
      </c>
    </row>
    <row r="12" spans="1:16" x14ac:dyDescent="0.45">
      <c r="A12">
        <v>71</v>
      </c>
      <c r="B12" t="s">
        <v>195</v>
      </c>
      <c r="C12">
        <v>2016</v>
      </c>
      <c r="D12" t="s">
        <v>196</v>
      </c>
      <c r="E12" t="s">
        <v>9</v>
      </c>
      <c r="F12" t="s">
        <v>9</v>
      </c>
      <c r="G12" t="s">
        <v>8</v>
      </c>
      <c r="H12" t="s">
        <v>8</v>
      </c>
      <c r="I12">
        <v>426</v>
      </c>
      <c r="J12" t="s">
        <v>537</v>
      </c>
      <c r="K12">
        <v>2</v>
      </c>
      <c r="L12" t="s">
        <v>9</v>
      </c>
      <c r="M12">
        <v>3</v>
      </c>
      <c r="N12" t="s">
        <v>8</v>
      </c>
      <c r="O12" t="s">
        <v>8</v>
      </c>
      <c r="P12" t="str">
        <f>IF(AND(E12="y",F12="y",G12="n",H12="n",I12&gt;=200,J12&gt;=4,K12&gt;1,L12&lt;&gt;"n",M12&lt;=3,O12&lt;&gt;"y"),"y","n")</f>
        <v>y</v>
      </c>
    </row>
    <row r="13" spans="1:16" x14ac:dyDescent="0.45">
      <c r="A13">
        <v>81</v>
      </c>
      <c r="B13" t="s">
        <v>207</v>
      </c>
      <c r="C13">
        <v>2015</v>
      </c>
      <c r="D13" t="s">
        <v>29</v>
      </c>
      <c r="E13" t="s">
        <v>9</v>
      </c>
      <c r="F13" t="s">
        <v>9</v>
      </c>
      <c r="G13" t="s">
        <v>8</v>
      </c>
      <c r="H13" t="s">
        <v>8</v>
      </c>
      <c r="I13">
        <v>704</v>
      </c>
      <c r="J13">
        <v>36</v>
      </c>
      <c r="K13">
        <v>2</v>
      </c>
      <c r="L13" t="s">
        <v>8</v>
      </c>
      <c r="M13" t="s">
        <v>509</v>
      </c>
      <c r="N13" t="s">
        <v>8</v>
      </c>
      <c r="O13" t="s">
        <v>8</v>
      </c>
      <c r="P13" t="str">
        <f>IF(AND(E13="y",F13="y",G13="n",H13="n",I13&gt;=200,J13&gt;=4,K13&gt;1,L13&lt;&gt;"n",M13&lt;=3,O13&lt;&gt;"y"),"y","n")</f>
        <v>n</v>
      </c>
    </row>
    <row r="14" spans="1:16" x14ac:dyDescent="0.45">
      <c r="A14">
        <v>206</v>
      </c>
      <c r="B14" t="s">
        <v>443</v>
      </c>
      <c r="C14">
        <v>2013</v>
      </c>
      <c r="D14" t="s">
        <v>444</v>
      </c>
      <c r="E14" t="s">
        <v>9</v>
      </c>
      <c r="F14" t="s">
        <v>9</v>
      </c>
      <c r="G14" t="s">
        <v>8</v>
      </c>
      <c r="H14" t="s">
        <v>8</v>
      </c>
      <c r="I14">
        <v>557</v>
      </c>
      <c r="J14">
        <v>10</v>
      </c>
      <c r="K14">
        <v>2</v>
      </c>
      <c r="L14" t="s">
        <v>9</v>
      </c>
      <c r="M14">
        <v>0</v>
      </c>
      <c r="N14" t="s">
        <v>8</v>
      </c>
      <c r="O14" t="s">
        <v>616</v>
      </c>
      <c r="P14" t="str">
        <f>IF(AND(E14="y",F14="y",G14="n",H14="n",I14&gt;=200,J14&gt;=4,K14&gt;1,L14&lt;&gt;"n",M14&lt;=3,O14&lt;&gt;"y"),"y","n")</f>
        <v>y</v>
      </c>
    </row>
    <row r="15" spans="1:16" x14ac:dyDescent="0.45">
      <c r="A15">
        <v>50</v>
      </c>
      <c r="B15" t="s">
        <v>147</v>
      </c>
      <c r="C15">
        <v>2015</v>
      </c>
      <c r="D15" t="s">
        <v>31</v>
      </c>
      <c r="E15" t="s">
        <v>9</v>
      </c>
      <c r="F15" t="s">
        <v>9</v>
      </c>
      <c r="G15" t="s">
        <v>8</v>
      </c>
      <c r="H15" t="s">
        <v>8</v>
      </c>
      <c r="I15">
        <v>700</v>
      </c>
      <c r="J15">
        <v>20</v>
      </c>
      <c r="K15">
        <v>3</v>
      </c>
      <c r="L15" t="s">
        <v>9</v>
      </c>
      <c r="M15">
        <v>0</v>
      </c>
      <c r="N15" t="s">
        <v>8</v>
      </c>
      <c r="O15" t="s">
        <v>528</v>
      </c>
      <c r="P15" t="str">
        <f>IF(AND(E15="y",F15="y",G15="n",H15="n",I15&gt;=200,J15&gt;=4,K15&gt;1,L15&lt;&gt;"n",M15&lt;=3,O15&lt;&gt;"y"),"y","n")</f>
        <v>y</v>
      </c>
    </row>
    <row r="16" spans="1:16" x14ac:dyDescent="0.45">
      <c r="A16">
        <v>52</v>
      </c>
      <c r="B16" t="s">
        <v>628</v>
      </c>
      <c r="C16">
        <v>2014</v>
      </c>
      <c r="D16" t="s">
        <v>74</v>
      </c>
      <c r="E16" t="s">
        <v>9</v>
      </c>
      <c r="F16" t="s">
        <v>9</v>
      </c>
      <c r="G16" t="s">
        <v>8</v>
      </c>
      <c r="H16" t="s">
        <v>8</v>
      </c>
      <c r="I16">
        <v>621</v>
      </c>
      <c r="J16">
        <v>128</v>
      </c>
      <c r="K16">
        <v>3</v>
      </c>
      <c r="L16" t="s">
        <v>9</v>
      </c>
      <c r="M16">
        <v>0</v>
      </c>
      <c r="N16" t="s">
        <v>9</v>
      </c>
      <c r="O16" t="s">
        <v>8</v>
      </c>
      <c r="P16" t="str">
        <f>IF(AND(E16="y",F16="y",G16="n",H16="n",I16&gt;=200,J16&gt;=4,K16&gt;1,L16&lt;&gt;"n",M16&lt;=3,O16&lt;&gt;"y"),"y","n")</f>
        <v>y</v>
      </c>
    </row>
    <row r="17" spans="1:17" x14ac:dyDescent="0.45">
      <c r="A17">
        <v>92</v>
      </c>
      <c r="B17" t="s">
        <v>222</v>
      </c>
      <c r="C17">
        <v>2017</v>
      </c>
      <c r="D17" t="s">
        <v>173</v>
      </c>
      <c r="E17" t="s">
        <v>9</v>
      </c>
      <c r="F17" t="s">
        <v>9</v>
      </c>
      <c r="G17" t="s">
        <v>8</v>
      </c>
      <c r="H17" t="s">
        <v>8</v>
      </c>
      <c r="I17">
        <v>471</v>
      </c>
      <c r="J17">
        <v>90</v>
      </c>
      <c r="K17">
        <v>3</v>
      </c>
      <c r="L17" t="s">
        <v>9</v>
      </c>
      <c r="M17">
        <v>2</v>
      </c>
      <c r="N17" t="s">
        <v>8</v>
      </c>
      <c r="O17" t="s">
        <v>8</v>
      </c>
      <c r="P17" t="str">
        <f>IF(AND(E17="y",F17="y",G17="n",H17="n",I17&gt;=200,J17&gt;=4,K17&gt;1,L17&lt;&gt;"n",M17&lt;=3,O17&lt;&gt;"y"),"y","n")</f>
        <v>y</v>
      </c>
    </row>
    <row r="18" spans="1:17" x14ac:dyDescent="0.45">
      <c r="A18">
        <v>141</v>
      </c>
      <c r="B18" t="s">
        <v>330</v>
      </c>
      <c r="C18">
        <v>2019</v>
      </c>
      <c r="D18" t="s">
        <v>331</v>
      </c>
      <c r="E18" t="s">
        <v>9</v>
      </c>
      <c r="F18" t="s">
        <v>9</v>
      </c>
      <c r="G18" t="s">
        <v>8</v>
      </c>
      <c r="H18" t="s">
        <v>8</v>
      </c>
      <c r="I18">
        <v>510</v>
      </c>
      <c r="J18">
        <v>48</v>
      </c>
      <c r="K18">
        <v>3</v>
      </c>
      <c r="L18" t="s">
        <v>550</v>
      </c>
      <c r="N18" t="s">
        <v>8</v>
      </c>
      <c r="O18" t="s">
        <v>582</v>
      </c>
      <c r="P18" t="str">
        <f>IF(AND(E18="y",F18="y",G18="n",H18="n",I18&gt;=200,J18&gt;=4,K18&gt;1,L18&lt;&gt;"n",M18&lt;=3,O18&lt;&gt;"y"),"y","n")</f>
        <v>y</v>
      </c>
    </row>
    <row r="19" spans="1:17" s="3" customFormat="1" x14ac:dyDescent="0.45">
      <c r="A19">
        <v>153</v>
      </c>
      <c r="B19" t="s">
        <v>356</v>
      </c>
      <c r="C19">
        <v>2015</v>
      </c>
      <c r="D19" t="s">
        <v>357</v>
      </c>
      <c r="E19" t="s">
        <v>9</v>
      </c>
      <c r="F19" t="s">
        <v>9</v>
      </c>
      <c r="G19" t="s">
        <v>8</v>
      </c>
      <c r="H19" t="s">
        <v>8</v>
      </c>
      <c r="I19">
        <v>1250</v>
      </c>
      <c r="J19">
        <v>118</v>
      </c>
      <c r="K19">
        <v>3</v>
      </c>
      <c r="L19" t="s">
        <v>9</v>
      </c>
      <c r="M19">
        <v>0</v>
      </c>
      <c r="N19" t="s">
        <v>8</v>
      </c>
      <c r="O19" t="s">
        <v>8</v>
      </c>
      <c r="P19" t="str">
        <f>IF(AND(E19="y",F19="y",G19="n",H19="n",I19&gt;=200,J19&gt;=4,K19&gt;1,L19&lt;&gt;"n",M19&lt;=3,O19&lt;&gt;"y"),"y","n")</f>
        <v>y</v>
      </c>
      <c r="Q19"/>
    </row>
    <row r="20" spans="1:17" x14ac:dyDescent="0.45">
      <c r="A20">
        <v>168</v>
      </c>
      <c r="B20" t="s">
        <v>384</v>
      </c>
      <c r="C20">
        <v>2015</v>
      </c>
      <c r="D20" t="s">
        <v>143</v>
      </c>
      <c r="E20" t="s">
        <v>9</v>
      </c>
      <c r="F20" t="s">
        <v>9</v>
      </c>
      <c r="G20" t="s">
        <v>8</v>
      </c>
      <c r="H20" t="s">
        <v>8</v>
      </c>
      <c r="I20">
        <v>580</v>
      </c>
      <c r="J20">
        <v>286</v>
      </c>
      <c r="K20">
        <v>3</v>
      </c>
      <c r="L20" t="s">
        <v>550</v>
      </c>
      <c r="N20" t="s">
        <v>8</v>
      </c>
      <c r="O20" t="s">
        <v>598</v>
      </c>
      <c r="P20" t="str">
        <f>IF(AND(E20="y",F20="y",G20="n",H20="n",I20&gt;=200,J20&gt;=4,K20&gt;1,L20&lt;&gt;"n",M20&lt;=3,O20&lt;&gt;"y"),"y","n")</f>
        <v>y</v>
      </c>
    </row>
    <row r="21" spans="1:17" x14ac:dyDescent="0.45">
      <c r="A21">
        <v>207</v>
      </c>
      <c r="B21" t="s">
        <v>445</v>
      </c>
      <c r="C21">
        <v>2017</v>
      </c>
      <c r="D21" t="s">
        <v>37</v>
      </c>
      <c r="E21" t="s">
        <v>9</v>
      </c>
      <c r="F21" t="s">
        <v>9</v>
      </c>
      <c r="G21" t="s">
        <v>8</v>
      </c>
      <c r="H21" t="s">
        <v>8</v>
      </c>
      <c r="I21">
        <v>899</v>
      </c>
      <c r="J21" t="s">
        <v>617</v>
      </c>
      <c r="K21">
        <v>3</v>
      </c>
      <c r="L21" t="s">
        <v>8</v>
      </c>
      <c r="N21" t="s">
        <v>9</v>
      </c>
      <c r="O21" t="s">
        <v>8</v>
      </c>
      <c r="P21" t="str">
        <f>IF(AND(E21="y",F21="y",G21="n",H21="n",I21&gt;=200,J21&gt;=4,K21&gt;1,L21&lt;&gt;"n",M21&lt;=3,O21&lt;&gt;"y"),"y","n")</f>
        <v>n</v>
      </c>
    </row>
    <row r="22" spans="1:17" x14ac:dyDescent="0.45">
      <c r="A22">
        <v>224</v>
      </c>
      <c r="B22" t="s">
        <v>472</v>
      </c>
      <c r="C22">
        <v>2016</v>
      </c>
      <c r="D22" t="s">
        <v>84</v>
      </c>
      <c r="E22" t="s">
        <v>9</v>
      </c>
      <c r="F22" t="s">
        <v>9</v>
      </c>
      <c r="G22" t="s">
        <v>8</v>
      </c>
      <c r="H22" t="s">
        <v>8</v>
      </c>
      <c r="I22">
        <v>1662</v>
      </c>
      <c r="J22">
        <v>42</v>
      </c>
      <c r="K22">
        <v>3</v>
      </c>
      <c r="L22" t="s">
        <v>9</v>
      </c>
      <c r="M22">
        <v>0</v>
      </c>
      <c r="N22" t="s">
        <v>8</v>
      </c>
      <c r="O22" t="s">
        <v>8</v>
      </c>
      <c r="P22" t="str">
        <f>IF(AND(E22="y",F22="y",G22="n",H22="n",I22&gt;=200,J22&gt;=4,K22&gt;1,L22&lt;&gt;"n",M22&lt;=3,O22&lt;&gt;"y"),"y","n")</f>
        <v>y</v>
      </c>
    </row>
    <row r="23" spans="1:17" x14ac:dyDescent="0.45">
      <c r="A23">
        <v>12</v>
      </c>
      <c r="B23" t="s">
        <v>46</v>
      </c>
      <c r="C23">
        <v>2017</v>
      </c>
      <c r="D23" t="s">
        <v>22</v>
      </c>
      <c r="E23" t="s">
        <v>9</v>
      </c>
      <c r="F23" t="s">
        <v>9</v>
      </c>
      <c r="G23" t="s">
        <v>8</v>
      </c>
      <c r="H23" t="s">
        <v>8</v>
      </c>
      <c r="I23">
        <v>846</v>
      </c>
      <c r="J23" s="2" t="s">
        <v>511</v>
      </c>
      <c r="K23">
        <v>4</v>
      </c>
      <c r="L23" t="s">
        <v>9</v>
      </c>
      <c r="M23">
        <v>0</v>
      </c>
      <c r="N23" t="s">
        <v>8</v>
      </c>
      <c r="O23" t="s">
        <v>8</v>
      </c>
      <c r="P23" t="str">
        <f>IF(AND(E23="y",F23="y",G23="n",H23="n",I23&gt;=200,J23&gt;=4,K23&gt;1,L23&lt;&gt;"n",M23&lt;=3,O23&lt;&gt;"y"),"y","n")</f>
        <v>y</v>
      </c>
    </row>
    <row r="24" spans="1:17" x14ac:dyDescent="0.45">
      <c r="A24">
        <v>29</v>
      </c>
      <c r="B24" t="s">
        <v>100</v>
      </c>
      <c r="C24">
        <v>2016</v>
      </c>
      <c r="D24" t="s">
        <v>101</v>
      </c>
      <c r="E24" t="s">
        <v>9</v>
      </c>
      <c r="F24" t="s">
        <v>9</v>
      </c>
      <c r="G24" t="s">
        <v>8</v>
      </c>
      <c r="H24" t="s">
        <v>8</v>
      </c>
      <c r="I24" t="s">
        <v>516</v>
      </c>
      <c r="J24">
        <v>183</v>
      </c>
      <c r="K24">
        <v>4</v>
      </c>
      <c r="L24" t="s">
        <v>9</v>
      </c>
      <c r="M24">
        <v>3</v>
      </c>
      <c r="N24" t="s">
        <v>9</v>
      </c>
      <c r="O24" t="s">
        <v>517</v>
      </c>
      <c r="P24" t="str">
        <f>IF(AND(E24="y",F24="y",G24="n",H24="n",I24&gt;=200,J24&gt;=4,K24&gt;1,L24&lt;&gt;"n",M24&lt;=3,O24&lt;&gt;"y"),"y","n")</f>
        <v>y</v>
      </c>
    </row>
    <row r="25" spans="1:17" x14ac:dyDescent="0.45">
      <c r="A25">
        <v>40</v>
      </c>
      <c r="B25" t="s">
        <v>131</v>
      </c>
      <c r="C25">
        <v>2019</v>
      </c>
      <c r="D25" t="s">
        <v>90</v>
      </c>
      <c r="E25" t="s">
        <v>9</v>
      </c>
      <c r="F25" t="s">
        <v>9</v>
      </c>
      <c r="G25" t="s">
        <v>8</v>
      </c>
      <c r="H25" t="s">
        <v>8</v>
      </c>
      <c r="I25" t="s">
        <v>521</v>
      </c>
      <c r="J25" t="s">
        <v>520</v>
      </c>
      <c r="K25">
        <v>4</v>
      </c>
      <c r="L25" t="s">
        <v>9</v>
      </c>
      <c r="M25">
        <v>0</v>
      </c>
      <c r="N25" t="s">
        <v>8</v>
      </c>
      <c r="O25" t="s">
        <v>8</v>
      </c>
      <c r="P25" t="str">
        <f>IF(AND(E25="y",F25="y",G25="n",H25="n",I25&gt;=200,J25&gt;=4,K25&gt;1,L25&lt;&gt;"n",M25&lt;=3,O25&lt;&gt;"y"),"y","n")</f>
        <v>y</v>
      </c>
    </row>
    <row r="26" spans="1:17" x14ac:dyDescent="0.45">
      <c r="A26">
        <v>49</v>
      </c>
      <c r="B26" t="s">
        <v>145</v>
      </c>
      <c r="C26">
        <v>2019</v>
      </c>
      <c r="D26" t="s">
        <v>146</v>
      </c>
      <c r="E26" t="s">
        <v>9</v>
      </c>
      <c r="F26" t="s">
        <v>9</v>
      </c>
      <c r="G26" t="s">
        <v>8</v>
      </c>
      <c r="H26" t="s">
        <v>8</v>
      </c>
      <c r="I26" t="s">
        <v>526</v>
      </c>
      <c r="J26">
        <v>56</v>
      </c>
      <c r="K26">
        <v>4</v>
      </c>
      <c r="L26" t="s">
        <v>9</v>
      </c>
      <c r="M26">
        <v>3</v>
      </c>
      <c r="N26" t="s">
        <v>8</v>
      </c>
      <c r="O26" t="s">
        <v>527</v>
      </c>
      <c r="P26" t="str">
        <f>IF(AND(E26="y",F26="y",G26="n",H26="n",I26&gt;=200,J26&gt;=4,K26&gt;1,L26&lt;&gt;"n",M26&lt;=3,O26&lt;&gt;"y"),"y","n")</f>
        <v>y</v>
      </c>
    </row>
    <row r="27" spans="1:17" x14ac:dyDescent="0.45">
      <c r="A27">
        <v>72</v>
      </c>
      <c r="B27" t="s">
        <v>197</v>
      </c>
      <c r="C27">
        <v>2015</v>
      </c>
      <c r="D27" t="s">
        <v>198</v>
      </c>
      <c r="E27" t="s">
        <v>9</v>
      </c>
      <c r="F27" t="s">
        <v>9</v>
      </c>
      <c r="G27" t="s">
        <v>8</v>
      </c>
      <c r="H27" t="s">
        <v>8</v>
      </c>
      <c r="I27">
        <v>500</v>
      </c>
      <c r="J27">
        <v>103</v>
      </c>
      <c r="K27">
        <v>4</v>
      </c>
      <c r="L27" t="s">
        <v>9</v>
      </c>
      <c r="M27">
        <v>3</v>
      </c>
      <c r="N27" t="s">
        <v>8</v>
      </c>
      <c r="O27" t="s">
        <v>538</v>
      </c>
      <c r="P27" t="str">
        <f>IF(AND(E27="y",F27="y",G27="n",H27="n",I27&gt;=200,J27&gt;=4,K27&gt;1,L27&lt;&gt;"n",M27&lt;=3,O27&lt;&gt;"y"),"y","n")</f>
        <v>y</v>
      </c>
    </row>
    <row r="28" spans="1:17" x14ac:dyDescent="0.45">
      <c r="A28">
        <v>76</v>
      </c>
      <c r="B28" t="s">
        <v>201</v>
      </c>
      <c r="C28">
        <v>2015</v>
      </c>
      <c r="D28" t="s">
        <v>106</v>
      </c>
      <c r="E28" t="s">
        <v>9</v>
      </c>
      <c r="F28" t="s">
        <v>9</v>
      </c>
      <c r="G28" t="s">
        <v>8</v>
      </c>
      <c r="H28" t="s">
        <v>8</v>
      </c>
      <c r="I28">
        <v>640</v>
      </c>
      <c r="J28">
        <v>62</v>
      </c>
      <c r="K28">
        <v>4</v>
      </c>
      <c r="L28" t="s">
        <v>9</v>
      </c>
      <c r="M28">
        <v>5</v>
      </c>
      <c r="N28" t="s">
        <v>9</v>
      </c>
      <c r="O28" t="s">
        <v>8</v>
      </c>
      <c r="P28" t="str">
        <f>IF(AND(E28="y",F28="y",G28="n",H28="n",I28&gt;=200,J28&gt;=4,K28&gt;1,L28&lt;&gt;"n",M28&lt;=3,O28&lt;&gt;"y"),"y","n")</f>
        <v>n</v>
      </c>
    </row>
    <row r="29" spans="1:17" x14ac:dyDescent="0.45">
      <c r="A29">
        <v>84</v>
      </c>
      <c r="B29" t="s">
        <v>207</v>
      </c>
      <c r="C29">
        <v>2017</v>
      </c>
      <c r="D29" t="s">
        <v>115</v>
      </c>
      <c r="E29" t="s">
        <v>9</v>
      </c>
      <c r="F29" t="s">
        <v>9</v>
      </c>
      <c r="G29" t="s">
        <v>8</v>
      </c>
      <c r="H29" t="s">
        <v>8</v>
      </c>
      <c r="I29">
        <v>290</v>
      </c>
      <c r="J29">
        <v>418</v>
      </c>
      <c r="K29">
        <v>4</v>
      </c>
      <c r="L29" t="s">
        <v>9</v>
      </c>
      <c r="M29">
        <v>2</v>
      </c>
      <c r="N29" t="s">
        <v>9</v>
      </c>
      <c r="O29" t="s">
        <v>8</v>
      </c>
      <c r="P29" t="str">
        <f>IF(AND(E29="y",F29="y",G29="n",H29="n",I29&gt;=200,J29&gt;=4,K29&gt;1,L29&lt;&gt;"n",M29&lt;=3,O29&lt;&gt;"y"),"y","n")</f>
        <v>y</v>
      </c>
    </row>
    <row r="30" spans="1:17" x14ac:dyDescent="0.45">
      <c r="A30">
        <v>115</v>
      </c>
      <c r="B30" t="s">
        <v>268</v>
      </c>
      <c r="C30">
        <v>2019</v>
      </c>
      <c r="D30" t="s">
        <v>172</v>
      </c>
      <c r="E30" t="s">
        <v>9</v>
      </c>
      <c r="F30" t="s">
        <v>9</v>
      </c>
      <c r="G30" t="s">
        <v>8</v>
      </c>
      <c r="H30" t="s">
        <v>8</v>
      </c>
      <c r="I30">
        <v>415</v>
      </c>
      <c r="J30">
        <v>96</v>
      </c>
      <c r="K30">
        <v>4</v>
      </c>
      <c r="L30" t="s">
        <v>550</v>
      </c>
      <c r="N30" t="s">
        <v>8</v>
      </c>
      <c r="O30" t="s">
        <v>8</v>
      </c>
      <c r="P30" t="str">
        <f>IF(AND(E30="y",F30="y",G30="n",H30="n",I30&gt;=200,J30&gt;=4,K30&gt;1,L30&lt;&gt;"n",M30&lt;=3,O30&lt;&gt;"y"),"y","n")</f>
        <v>y</v>
      </c>
    </row>
    <row r="31" spans="1:17" x14ac:dyDescent="0.45">
      <c r="A31">
        <v>129</v>
      </c>
      <c r="B31" t="s">
        <v>297</v>
      </c>
      <c r="C31">
        <v>2015</v>
      </c>
      <c r="D31" t="s">
        <v>115</v>
      </c>
      <c r="E31" t="s">
        <v>9</v>
      </c>
      <c r="F31" t="s">
        <v>9</v>
      </c>
      <c r="G31" t="s">
        <v>8</v>
      </c>
      <c r="H31" t="s">
        <v>8</v>
      </c>
      <c r="I31" t="s">
        <v>509</v>
      </c>
      <c r="J31">
        <v>101</v>
      </c>
      <c r="K31">
        <v>4</v>
      </c>
      <c r="L31" t="s">
        <v>9</v>
      </c>
      <c r="M31">
        <v>3</v>
      </c>
      <c r="N31" t="s">
        <v>577</v>
      </c>
      <c r="O31" t="s">
        <v>8</v>
      </c>
      <c r="P31" t="str">
        <f>IF(AND(E31="y",F31="y",G31="n",H31="n",I31&gt;=200,J31&gt;=4,K31&gt;1,L31&lt;&gt;"n",M31&lt;=3,O31&lt;&gt;"y"),"y","n")</f>
        <v>y</v>
      </c>
    </row>
    <row r="32" spans="1:17" x14ac:dyDescent="0.45">
      <c r="A32">
        <v>130</v>
      </c>
      <c r="B32" t="s">
        <v>299</v>
      </c>
      <c r="C32">
        <v>2015</v>
      </c>
      <c r="D32" t="s">
        <v>144</v>
      </c>
      <c r="E32" t="s">
        <v>9</v>
      </c>
      <c r="F32" t="s">
        <v>9</v>
      </c>
      <c r="G32" t="s">
        <v>8</v>
      </c>
      <c r="H32" t="s">
        <v>8</v>
      </c>
      <c r="I32">
        <v>341</v>
      </c>
      <c r="J32">
        <v>81</v>
      </c>
      <c r="K32">
        <v>4</v>
      </c>
      <c r="L32" t="s">
        <v>9</v>
      </c>
      <c r="M32">
        <v>2</v>
      </c>
      <c r="N32" t="s">
        <v>8</v>
      </c>
      <c r="O32" t="s">
        <v>8</v>
      </c>
      <c r="P32" t="str">
        <f>IF(AND(E32="y",F32="y",G32="n",H32="n",I32&gt;=200,J32&gt;=4,K32&gt;1,L32&lt;&gt;"n",M32&lt;=3,O32&lt;&gt;"y"),"y","n")</f>
        <v>y</v>
      </c>
    </row>
    <row r="33" spans="1:16" x14ac:dyDescent="0.45">
      <c r="A33">
        <v>149</v>
      </c>
      <c r="B33" t="s">
        <v>350</v>
      </c>
      <c r="C33">
        <v>2018</v>
      </c>
      <c r="D33" t="s">
        <v>198</v>
      </c>
      <c r="E33" t="s">
        <v>9</v>
      </c>
      <c r="F33" t="s">
        <v>9</v>
      </c>
      <c r="G33" t="s">
        <v>8</v>
      </c>
      <c r="H33" t="s">
        <v>8</v>
      </c>
      <c r="I33">
        <v>642</v>
      </c>
      <c r="J33">
        <v>121</v>
      </c>
      <c r="K33">
        <v>4</v>
      </c>
      <c r="L33" t="s">
        <v>550</v>
      </c>
      <c r="N33" t="s">
        <v>8</v>
      </c>
      <c r="O33" t="s">
        <v>8</v>
      </c>
      <c r="P33" t="str">
        <f>IF(AND(E33="y",F33="y",G33="n",H33="n",I33&gt;=200,J33&gt;=4,K33&gt;1,L33&lt;&gt;"n",M33&lt;=3,O33&lt;&gt;"y"),"y","n")</f>
        <v>y</v>
      </c>
    </row>
    <row r="34" spans="1:16" x14ac:dyDescent="0.45">
      <c r="A34">
        <v>163</v>
      </c>
      <c r="B34" t="s">
        <v>372</v>
      </c>
      <c r="C34">
        <v>2016</v>
      </c>
      <c r="D34" t="s">
        <v>27</v>
      </c>
      <c r="E34" t="s">
        <v>9</v>
      </c>
      <c r="F34" t="s">
        <v>9</v>
      </c>
      <c r="G34" t="s">
        <v>8</v>
      </c>
      <c r="H34" t="s">
        <v>8</v>
      </c>
      <c r="I34">
        <v>973</v>
      </c>
      <c r="J34">
        <v>22</v>
      </c>
      <c r="K34">
        <v>4</v>
      </c>
      <c r="L34" t="s">
        <v>8</v>
      </c>
      <c r="N34" t="s">
        <v>8</v>
      </c>
      <c r="O34" t="s">
        <v>8</v>
      </c>
      <c r="P34" t="str">
        <f>IF(AND(E34="y",F34="y",G34="n",H34="n",I34&gt;=200,J34&gt;=4,K34&gt;1,L34&lt;&gt;"n",M34&lt;=3,O34&lt;&gt;"y"),"y","n")</f>
        <v>n</v>
      </c>
    </row>
    <row r="35" spans="1:16" x14ac:dyDescent="0.45">
      <c r="A35">
        <v>173</v>
      </c>
      <c r="B35" t="s">
        <v>391</v>
      </c>
      <c r="C35">
        <v>2017</v>
      </c>
      <c r="D35" t="s">
        <v>231</v>
      </c>
      <c r="E35" t="s">
        <v>9</v>
      </c>
      <c r="F35" t="s">
        <v>9</v>
      </c>
      <c r="G35" t="s">
        <v>8</v>
      </c>
      <c r="H35" t="s">
        <v>8</v>
      </c>
      <c r="I35" t="s">
        <v>509</v>
      </c>
      <c r="J35" t="s">
        <v>600</v>
      </c>
      <c r="K35">
        <v>4</v>
      </c>
      <c r="P35" t="str">
        <f>IF(AND(E35="y",F35="y",G35="n",H35="n",I35&gt;=200,J35&gt;=4,K35&gt;1,L35&lt;&gt;"n",M35&lt;=3,O35&lt;&gt;"y"),"y","n")</f>
        <v>y</v>
      </c>
    </row>
    <row r="36" spans="1:16" x14ac:dyDescent="0.45">
      <c r="A36">
        <v>184</v>
      </c>
      <c r="B36" t="s">
        <v>407</v>
      </c>
      <c r="C36">
        <v>2016</v>
      </c>
      <c r="D36" t="s">
        <v>144</v>
      </c>
      <c r="E36" t="s">
        <v>9</v>
      </c>
      <c r="F36" t="s">
        <v>9</v>
      </c>
      <c r="G36" t="s">
        <v>8</v>
      </c>
      <c r="H36" t="s">
        <v>8</v>
      </c>
      <c r="I36">
        <v>316</v>
      </c>
      <c r="J36">
        <v>105</v>
      </c>
      <c r="K36">
        <v>4</v>
      </c>
      <c r="L36" t="s">
        <v>550</v>
      </c>
      <c r="N36" t="s">
        <v>8</v>
      </c>
      <c r="O36" t="s">
        <v>8</v>
      </c>
      <c r="P36" t="str">
        <f>IF(AND(E36="y",F36="y",G36="n",H36="n",I36&gt;=200,J36&gt;=4,K36&gt;1,L36&lt;&gt;"n",M36&lt;=3,O36&lt;&gt;"y"),"y","n")</f>
        <v>y</v>
      </c>
    </row>
    <row r="37" spans="1:16" x14ac:dyDescent="0.45">
      <c r="A37">
        <v>225</v>
      </c>
      <c r="B37" t="s">
        <v>473</v>
      </c>
      <c r="C37">
        <v>2014</v>
      </c>
      <c r="D37" t="s">
        <v>106</v>
      </c>
      <c r="E37" t="s">
        <v>9</v>
      </c>
      <c r="F37" t="s">
        <v>9</v>
      </c>
      <c r="G37" t="s">
        <v>8</v>
      </c>
      <c r="H37" t="s">
        <v>8</v>
      </c>
      <c r="I37">
        <v>599</v>
      </c>
      <c r="J37">
        <v>109</v>
      </c>
      <c r="K37">
        <v>4</v>
      </c>
      <c r="L37" t="s">
        <v>9</v>
      </c>
      <c r="M37">
        <v>2</v>
      </c>
      <c r="N37" t="s">
        <v>8</v>
      </c>
      <c r="O37" t="s">
        <v>8</v>
      </c>
      <c r="P37" t="str">
        <f>IF(AND(E37="y",F37="y",G37="n",H37="n",I37&gt;=200,J37&gt;=4,K37&gt;1,L37&lt;&gt;"n",M37&lt;=3,O37&lt;&gt;"y"),"y","n")</f>
        <v>y</v>
      </c>
    </row>
    <row r="38" spans="1:16" x14ac:dyDescent="0.45">
      <c r="A38">
        <v>4</v>
      </c>
      <c r="B38" t="s">
        <v>23</v>
      </c>
      <c r="C38">
        <v>2017</v>
      </c>
      <c r="D38" t="s">
        <v>22</v>
      </c>
      <c r="E38" t="s">
        <v>9</v>
      </c>
      <c r="F38" t="s">
        <v>9</v>
      </c>
      <c r="G38" t="s">
        <v>8</v>
      </c>
      <c r="H38" t="s">
        <v>8</v>
      </c>
      <c r="I38">
        <v>328</v>
      </c>
      <c r="J38">
        <v>29</v>
      </c>
      <c r="K38">
        <v>5</v>
      </c>
      <c r="L38" t="s">
        <v>9</v>
      </c>
      <c r="M38">
        <v>0</v>
      </c>
      <c r="N38" t="s">
        <v>9</v>
      </c>
      <c r="O38" t="s">
        <v>8</v>
      </c>
      <c r="P38" t="str">
        <f>IF(AND(E38="y",F38="y",G38="n",H38="n",I38&gt;=200,J38&gt;=4,K38&gt;1,L38&lt;&gt;"n",M38&lt;=3,O38&lt;&gt;"y"),"y","n")</f>
        <v>y</v>
      </c>
    </row>
    <row r="39" spans="1:16" x14ac:dyDescent="0.45">
      <c r="A39">
        <v>6</v>
      </c>
      <c r="B39" t="s">
        <v>25</v>
      </c>
      <c r="C39">
        <v>2016</v>
      </c>
      <c r="D39" t="s">
        <v>11</v>
      </c>
      <c r="E39" t="s">
        <v>9</v>
      </c>
      <c r="F39" t="s">
        <v>9</v>
      </c>
      <c r="G39" t="s">
        <v>8</v>
      </c>
      <c r="H39" t="s">
        <v>8</v>
      </c>
      <c r="I39">
        <v>839</v>
      </c>
      <c r="J39">
        <v>302</v>
      </c>
      <c r="K39">
        <v>5</v>
      </c>
      <c r="L39" t="s">
        <v>9</v>
      </c>
      <c r="M39">
        <v>0</v>
      </c>
      <c r="N39" t="s">
        <v>9</v>
      </c>
      <c r="O39" t="s">
        <v>8</v>
      </c>
      <c r="P39" t="str">
        <f>IF(AND(E39="y",F39="y",G39="n",H39="n",I39&gt;=200,J39&gt;=4,K39&gt;1,L39&lt;&gt;"n",M39&lt;=3,O39&lt;&gt;"y"),"y","n")</f>
        <v>y</v>
      </c>
    </row>
    <row r="40" spans="1:16" x14ac:dyDescent="0.45">
      <c r="A40">
        <v>26</v>
      </c>
      <c r="B40" t="s">
        <v>93</v>
      </c>
      <c r="C40">
        <v>2013</v>
      </c>
      <c r="D40" t="s">
        <v>94</v>
      </c>
      <c r="E40" t="s">
        <v>9</v>
      </c>
      <c r="F40" t="s">
        <v>9</v>
      </c>
      <c r="G40" t="s">
        <v>8</v>
      </c>
      <c r="H40" t="s">
        <v>8</v>
      </c>
      <c r="I40" t="s">
        <v>515</v>
      </c>
      <c r="J40">
        <v>44</v>
      </c>
      <c r="K40">
        <v>5</v>
      </c>
      <c r="L40" t="s">
        <v>9</v>
      </c>
      <c r="M40">
        <v>2</v>
      </c>
      <c r="N40" t="s">
        <v>9</v>
      </c>
      <c r="O40" t="s">
        <v>8</v>
      </c>
      <c r="P40" t="str">
        <f>IF(AND(E40="y",F40="y",G40="n",H40="n",I40&gt;=200,J40&gt;=4,K40&gt;1,L40&lt;&gt;"n",M40&lt;=3,O40&lt;&gt;"y"),"y","n")</f>
        <v>y</v>
      </c>
    </row>
    <row r="41" spans="1:16" x14ac:dyDescent="0.45">
      <c r="A41">
        <v>88</v>
      </c>
      <c r="B41" t="s">
        <v>212</v>
      </c>
      <c r="C41">
        <v>2013</v>
      </c>
      <c r="D41" t="s">
        <v>143</v>
      </c>
      <c r="E41" t="s">
        <v>9</v>
      </c>
      <c r="F41" t="s">
        <v>9</v>
      </c>
      <c r="G41" t="s">
        <v>8</v>
      </c>
      <c r="H41" t="s">
        <v>8</v>
      </c>
      <c r="I41">
        <v>250</v>
      </c>
      <c r="J41">
        <v>386</v>
      </c>
      <c r="K41">
        <v>5</v>
      </c>
      <c r="L41" t="s">
        <v>9</v>
      </c>
      <c r="M41">
        <v>3</v>
      </c>
      <c r="N41" t="s">
        <v>8</v>
      </c>
      <c r="O41" t="s">
        <v>8</v>
      </c>
      <c r="P41" t="str">
        <f>IF(AND(E41="y",F41="y",G41="n",H41="n",I41&gt;=200,J41&gt;=4,K41&gt;1,L41&lt;&gt;"n",M41&lt;=3,O41&lt;&gt;"y"),"y","n")</f>
        <v>y</v>
      </c>
    </row>
    <row r="42" spans="1:16" x14ac:dyDescent="0.45">
      <c r="A42">
        <v>101</v>
      </c>
      <c r="B42" t="s">
        <v>244</v>
      </c>
      <c r="C42">
        <v>2014</v>
      </c>
      <c r="D42" t="s">
        <v>245</v>
      </c>
      <c r="E42" t="s">
        <v>9</v>
      </c>
      <c r="F42" t="s">
        <v>9</v>
      </c>
      <c r="G42" t="s">
        <v>8</v>
      </c>
      <c r="H42" t="s">
        <v>8</v>
      </c>
      <c r="I42" t="s">
        <v>551</v>
      </c>
      <c r="J42">
        <v>541</v>
      </c>
      <c r="K42">
        <v>5</v>
      </c>
      <c r="L42" t="s">
        <v>550</v>
      </c>
      <c r="N42" t="s">
        <v>8</v>
      </c>
      <c r="O42" t="s">
        <v>8</v>
      </c>
      <c r="P42" t="str">
        <f>IF(AND(E42="y",F42="y",G42="n",H42="n",I42&gt;=200,J42&gt;=4,K42&gt;1,L42&lt;&gt;"n",M42&lt;=3,O42&lt;&gt;"y"),"y","n")</f>
        <v>y</v>
      </c>
    </row>
    <row r="43" spans="1:16" x14ac:dyDescent="0.45">
      <c r="A43">
        <v>107</v>
      </c>
      <c r="B43" t="s">
        <v>256</v>
      </c>
      <c r="C43">
        <v>2018</v>
      </c>
      <c r="D43" t="s">
        <v>22</v>
      </c>
      <c r="E43" t="s">
        <v>9</v>
      </c>
      <c r="F43" t="s">
        <v>9</v>
      </c>
      <c r="G43" t="s">
        <v>8</v>
      </c>
      <c r="H43" t="s">
        <v>8</v>
      </c>
      <c r="I43">
        <v>630</v>
      </c>
      <c r="J43">
        <v>138</v>
      </c>
      <c r="K43">
        <v>5</v>
      </c>
      <c r="L43" t="s">
        <v>8</v>
      </c>
      <c r="P43" t="str">
        <f>IF(AND(E43="y",F43="y",G43="n",H43="n",I43&gt;=200,J43&gt;=4,K43&gt;1,L43&lt;&gt;"n",M43&lt;=3,O43&lt;&gt;"y"),"y","n")</f>
        <v>n</v>
      </c>
    </row>
    <row r="44" spans="1:16" x14ac:dyDescent="0.45">
      <c r="A44">
        <v>116</v>
      </c>
      <c r="B44" t="s">
        <v>268</v>
      </c>
      <c r="C44">
        <v>2016</v>
      </c>
      <c r="D44" t="s">
        <v>84</v>
      </c>
      <c r="E44" t="s">
        <v>9</v>
      </c>
      <c r="F44" t="s">
        <v>9</v>
      </c>
      <c r="G44" t="s">
        <v>8</v>
      </c>
      <c r="H44" t="s">
        <v>8</v>
      </c>
      <c r="I44">
        <v>636</v>
      </c>
      <c r="J44">
        <v>158</v>
      </c>
      <c r="K44">
        <v>5</v>
      </c>
      <c r="L44" t="s">
        <v>9</v>
      </c>
      <c r="M44">
        <v>0</v>
      </c>
      <c r="N44" t="s">
        <v>8</v>
      </c>
      <c r="O44" t="s">
        <v>8</v>
      </c>
      <c r="P44" t="str">
        <f>IF(AND(E44="y",F44="y",G44="n",H44="n",I44&gt;=200,J44&gt;=4,K44&gt;1,L44&lt;&gt;"n",M44&lt;=3,O44&lt;&gt;"y"),"y","n")</f>
        <v>y</v>
      </c>
    </row>
    <row r="45" spans="1:16" x14ac:dyDescent="0.45">
      <c r="A45">
        <v>147</v>
      </c>
      <c r="B45" t="s">
        <v>342</v>
      </c>
      <c r="C45">
        <v>2018</v>
      </c>
      <c r="D45" t="s">
        <v>22</v>
      </c>
      <c r="E45" t="s">
        <v>9</v>
      </c>
      <c r="F45" t="s">
        <v>9</v>
      </c>
      <c r="G45" t="s">
        <v>8</v>
      </c>
      <c r="H45" t="s">
        <v>8</v>
      </c>
      <c r="I45">
        <v>842</v>
      </c>
      <c r="J45">
        <v>35</v>
      </c>
      <c r="K45">
        <v>5</v>
      </c>
      <c r="L45" t="s">
        <v>550</v>
      </c>
      <c r="N45" t="s">
        <v>8</v>
      </c>
      <c r="O45" t="s">
        <v>587</v>
      </c>
      <c r="P45" t="str">
        <f>IF(AND(E45="y",F45="y",G45="n",H45="n",I45&gt;=200,J45&gt;=4,K45&gt;1,L45&lt;&gt;"n",M45&lt;=3,O45&lt;&gt;"y"),"y","n")</f>
        <v>y</v>
      </c>
    </row>
    <row r="46" spans="1:16" x14ac:dyDescent="0.45">
      <c r="A46">
        <v>152</v>
      </c>
      <c r="B46" t="s">
        <v>354</v>
      </c>
      <c r="C46">
        <v>2015</v>
      </c>
      <c r="D46" t="s">
        <v>115</v>
      </c>
      <c r="E46" t="s">
        <v>9</v>
      </c>
      <c r="F46" t="s">
        <v>9</v>
      </c>
      <c r="G46" t="s">
        <v>8</v>
      </c>
      <c r="H46" t="s">
        <v>8</v>
      </c>
      <c r="I46" t="s">
        <v>589</v>
      </c>
      <c r="J46" t="s">
        <v>588</v>
      </c>
      <c r="K46">
        <v>5</v>
      </c>
      <c r="L46" t="s">
        <v>550</v>
      </c>
      <c r="N46" t="s">
        <v>8</v>
      </c>
      <c r="O46" t="s">
        <v>8</v>
      </c>
      <c r="P46" t="str">
        <f>IF(AND(E46="y",F46="y",G46="n",H46="n",I46&gt;=200,J46&gt;=4,K46&gt;1,L46&lt;&gt;"n",M46&lt;=3,O46&lt;&gt;"y"),"y","n")</f>
        <v>y</v>
      </c>
    </row>
    <row r="47" spans="1:16" x14ac:dyDescent="0.45">
      <c r="A47">
        <v>159</v>
      </c>
      <c r="B47" t="s">
        <v>361</v>
      </c>
      <c r="C47">
        <v>2016</v>
      </c>
      <c r="D47" t="s">
        <v>160</v>
      </c>
      <c r="E47" t="s">
        <v>9</v>
      </c>
      <c r="F47" t="s">
        <v>9</v>
      </c>
      <c r="G47" t="s">
        <v>8</v>
      </c>
      <c r="H47" t="s">
        <v>8</v>
      </c>
      <c r="I47">
        <v>1077</v>
      </c>
      <c r="J47">
        <v>345</v>
      </c>
      <c r="K47">
        <v>5</v>
      </c>
      <c r="L47" t="s">
        <v>550</v>
      </c>
      <c r="N47" t="s">
        <v>8</v>
      </c>
      <c r="O47" t="s">
        <v>8</v>
      </c>
      <c r="P47" t="str">
        <f>IF(AND(E47="y",F47="y",G47="n",H47="n",I47&gt;=200,J47&gt;=4,K47&gt;1,L47&lt;&gt;"n",M47&lt;=3,O47&lt;&gt;"y"),"y","n")</f>
        <v>y</v>
      </c>
    </row>
    <row r="48" spans="1:16" x14ac:dyDescent="0.45">
      <c r="A48">
        <v>170</v>
      </c>
      <c r="B48" t="s">
        <v>388</v>
      </c>
      <c r="C48">
        <v>2017</v>
      </c>
      <c r="D48" t="s">
        <v>22</v>
      </c>
      <c r="E48" t="s">
        <v>9</v>
      </c>
      <c r="F48" t="s">
        <v>9</v>
      </c>
      <c r="G48" t="s">
        <v>8</v>
      </c>
      <c r="H48" t="s">
        <v>8</v>
      </c>
      <c r="I48">
        <v>674</v>
      </c>
      <c r="J48">
        <v>291</v>
      </c>
      <c r="K48">
        <v>5</v>
      </c>
      <c r="L48" t="s">
        <v>9</v>
      </c>
      <c r="M48">
        <v>0</v>
      </c>
      <c r="N48" t="s">
        <v>9</v>
      </c>
      <c r="O48" t="s">
        <v>8</v>
      </c>
      <c r="P48" t="str">
        <f>IF(AND(E48="y",F48="y",G48="n",H48="n",I48&gt;=200,J48&gt;=4,K48&gt;1,L48&lt;&gt;"n",M48&lt;=3,O48&lt;&gt;"y"),"y","n")</f>
        <v>y</v>
      </c>
    </row>
    <row r="49" spans="1:17" x14ac:dyDescent="0.45">
      <c r="A49">
        <v>196</v>
      </c>
      <c r="B49" t="s">
        <v>431</v>
      </c>
      <c r="C49">
        <v>2016</v>
      </c>
      <c r="D49" t="s">
        <v>106</v>
      </c>
      <c r="E49" t="s">
        <v>9</v>
      </c>
      <c r="F49" t="s">
        <v>9</v>
      </c>
      <c r="G49" t="s">
        <v>8</v>
      </c>
      <c r="H49" t="s">
        <v>8</v>
      </c>
      <c r="I49">
        <v>463</v>
      </c>
      <c r="J49">
        <v>118</v>
      </c>
      <c r="K49">
        <v>5</v>
      </c>
      <c r="L49" t="s">
        <v>550</v>
      </c>
      <c r="N49" t="s">
        <v>8</v>
      </c>
      <c r="O49" t="s">
        <v>8</v>
      </c>
      <c r="P49" t="str">
        <f>IF(AND(E49="y",F49="y",G49="n",H49="n",I49&gt;=200,J49&gt;=4,K49&gt;1,L49&lt;&gt;"n",M49&lt;=3,O49&lt;&gt;"y"),"y","n")</f>
        <v>y</v>
      </c>
    </row>
    <row r="50" spans="1:17" x14ac:dyDescent="0.45">
      <c r="A50">
        <v>197</v>
      </c>
      <c r="B50" t="s">
        <v>432</v>
      </c>
      <c r="C50">
        <v>2019</v>
      </c>
      <c r="D50" t="s">
        <v>90</v>
      </c>
      <c r="E50" t="s">
        <v>9</v>
      </c>
      <c r="F50" t="s">
        <v>9</v>
      </c>
      <c r="G50" t="s">
        <v>8</v>
      </c>
      <c r="H50" t="s">
        <v>8</v>
      </c>
      <c r="I50">
        <v>565</v>
      </c>
      <c r="J50">
        <v>50</v>
      </c>
      <c r="K50">
        <v>5</v>
      </c>
      <c r="L50" t="s">
        <v>550</v>
      </c>
      <c r="N50" t="s">
        <v>8</v>
      </c>
      <c r="O50" t="s">
        <v>8</v>
      </c>
      <c r="P50" t="str">
        <f>IF(AND(E50="y",F50="y",G50="n",H50="n",I50&gt;=200,J50&gt;=4,K50&gt;1,L50&lt;&gt;"n",M50&lt;=3,O50&lt;&gt;"y"),"y","n")</f>
        <v>y</v>
      </c>
    </row>
    <row r="51" spans="1:17" x14ac:dyDescent="0.45">
      <c r="A51">
        <v>199</v>
      </c>
      <c r="B51" t="s">
        <v>434</v>
      </c>
      <c r="C51">
        <v>2017</v>
      </c>
      <c r="D51" t="s">
        <v>106</v>
      </c>
      <c r="E51" t="s">
        <v>9</v>
      </c>
      <c r="F51" t="s">
        <v>9</v>
      </c>
      <c r="G51" t="s">
        <v>8</v>
      </c>
      <c r="H51" t="s">
        <v>8</v>
      </c>
      <c r="I51">
        <v>809</v>
      </c>
      <c r="J51" t="s">
        <v>610</v>
      </c>
      <c r="K51">
        <v>5</v>
      </c>
      <c r="L51" t="s">
        <v>8</v>
      </c>
      <c r="P51" t="str">
        <f>IF(AND(E51="y",F51="y",G51="n",H51="n",I51&gt;=200,J51&gt;=4,K51&gt;1,L51&lt;&gt;"n",M51&lt;=3,O51&lt;&gt;"y"),"y","n")</f>
        <v>n</v>
      </c>
    </row>
    <row r="52" spans="1:17" x14ac:dyDescent="0.45">
      <c r="A52">
        <v>201</v>
      </c>
      <c r="B52" t="s">
        <v>436</v>
      </c>
      <c r="C52">
        <v>2013</v>
      </c>
      <c r="D52" t="s">
        <v>37</v>
      </c>
      <c r="E52" t="s">
        <v>9</v>
      </c>
      <c r="F52" t="s">
        <v>9</v>
      </c>
      <c r="G52" t="s">
        <v>8</v>
      </c>
      <c r="H52" t="s">
        <v>8</v>
      </c>
      <c r="I52">
        <v>283</v>
      </c>
      <c r="J52">
        <v>97</v>
      </c>
      <c r="K52">
        <v>5</v>
      </c>
      <c r="L52" t="s">
        <v>550</v>
      </c>
      <c r="N52" t="s">
        <v>8</v>
      </c>
      <c r="O52" t="s">
        <v>8</v>
      </c>
      <c r="P52" t="str">
        <f>IF(AND(E52="y",F52="y",G52="n",H52="n",I52&gt;=200,J52&gt;=4,K52&gt;1,L52&lt;&gt;"n",M52&lt;=3,O52&lt;&gt;"y"),"y","n")</f>
        <v>y</v>
      </c>
    </row>
    <row r="53" spans="1:17" x14ac:dyDescent="0.45">
      <c r="A53">
        <v>202</v>
      </c>
      <c r="B53" t="s">
        <v>438</v>
      </c>
      <c r="C53">
        <v>2017</v>
      </c>
      <c r="D53" t="s">
        <v>14</v>
      </c>
      <c r="E53" t="s">
        <v>9</v>
      </c>
      <c r="F53" t="s">
        <v>9</v>
      </c>
      <c r="G53" t="s">
        <v>8</v>
      </c>
      <c r="H53" t="s">
        <v>8</v>
      </c>
      <c r="I53">
        <v>560</v>
      </c>
      <c r="J53" t="s">
        <v>613</v>
      </c>
      <c r="K53">
        <v>5</v>
      </c>
      <c r="L53" t="s">
        <v>614</v>
      </c>
      <c r="M53">
        <v>0</v>
      </c>
      <c r="N53" t="s">
        <v>8</v>
      </c>
      <c r="O53" t="s">
        <v>8</v>
      </c>
      <c r="P53" t="str">
        <f>IF(AND(E53="y",F53="y",G53="n",H53="n",I53&gt;=200,J53&gt;=4,K53&gt;1,L53&lt;&gt;"n",M53&lt;=3,O53&lt;&gt;"y"),"y","n")</f>
        <v>y</v>
      </c>
    </row>
    <row r="54" spans="1:17" x14ac:dyDescent="0.45">
      <c r="A54">
        <v>214</v>
      </c>
      <c r="B54" t="s">
        <v>458</v>
      </c>
      <c r="C54">
        <v>2013</v>
      </c>
      <c r="D54" t="s">
        <v>106</v>
      </c>
      <c r="E54" t="s">
        <v>9</v>
      </c>
      <c r="F54" t="s">
        <v>9</v>
      </c>
      <c r="G54" t="s">
        <v>8</v>
      </c>
      <c r="H54" t="s">
        <v>8</v>
      </c>
      <c r="I54">
        <v>1297</v>
      </c>
      <c r="J54">
        <v>86</v>
      </c>
      <c r="K54">
        <v>5</v>
      </c>
      <c r="L54" t="s">
        <v>550</v>
      </c>
      <c r="N54" t="s">
        <v>8</v>
      </c>
      <c r="O54" t="s">
        <v>8</v>
      </c>
      <c r="P54" t="str">
        <f>IF(AND(E54="y",F54="y",G54="n",H54="n",I54&gt;=200,J54&gt;=4,K54&gt;1,L54&lt;&gt;"n",M54&lt;=3,O54&lt;&gt;"y"),"y","n")</f>
        <v>y</v>
      </c>
    </row>
    <row r="55" spans="1:17" s="3" customFormat="1" x14ac:dyDescent="0.45">
      <c r="A55">
        <v>230</v>
      </c>
      <c r="B55" t="s">
        <v>487</v>
      </c>
      <c r="C55">
        <v>2016</v>
      </c>
      <c r="D55" t="s">
        <v>193</v>
      </c>
      <c r="E55" t="s">
        <v>9</v>
      </c>
      <c r="F55" t="s">
        <v>9</v>
      </c>
      <c r="G55" t="s">
        <v>8</v>
      </c>
      <c r="H55" t="s">
        <v>8</v>
      </c>
      <c r="I55"/>
      <c r="J55"/>
      <c r="K55">
        <v>5</v>
      </c>
      <c r="L55" t="s">
        <v>8</v>
      </c>
      <c r="M55"/>
      <c r="N55"/>
      <c r="O55"/>
      <c r="P55" t="str">
        <f>IF(AND(E55="y",F55="y",G55="n",H55="n",I55&gt;=200,J55&gt;=4,K55&gt;1,L55&lt;&gt;"n",M55&lt;=3,O55&lt;&gt;"y"),"y","n")</f>
        <v>n</v>
      </c>
      <c r="Q55"/>
    </row>
    <row r="56" spans="1:17" x14ac:dyDescent="0.45">
      <c r="A56">
        <v>5</v>
      </c>
      <c r="B56" t="s">
        <v>23</v>
      </c>
      <c r="C56">
        <v>2019</v>
      </c>
      <c r="D56" t="s">
        <v>24</v>
      </c>
      <c r="E56" t="s">
        <v>9</v>
      </c>
      <c r="F56" t="s">
        <v>9</v>
      </c>
      <c r="G56" t="s">
        <v>8</v>
      </c>
      <c r="H56" t="s">
        <v>8</v>
      </c>
      <c r="I56">
        <v>424</v>
      </c>
      <c r="J56">
        <v>275</v>
      </c>
      <c r="K56">
        <v>6</v>
      </c>
      <c r="L56" t="s">
        <v>9</v>
      </c>
      <c r="M56">
        <v>0</v>
      </c>
      <c r="N56" t="s">
        <v>8</v>
      </c>
      <c r="O56" t="s">
        <v>8</v>
      </c>
      <c r="P56" t="str">
        <f>IF(AND(E56="y",F56="y",G56="n",H56="n",I56&gt;=200,J56&gt;=4,K56&gt;1,L56&lt;&gt;"n",M56&lt;=3,O56&lt;&gt;"y"),"y","n")</f>
        <v>y</v>
      </c>
    </row>
    <row r="57" spans="1:17" x14ac:dyDescent="0.45">
      <c r="A57">
        <v>27</v>
      </c>
      <c r="B57" t="s">
        <v>95</v>
      </c>
      <c r="C57">
        <v>2017</v>
      </c>
      <c r="D57" t="s">
        <v>14</v>
      </c>
      <c r="E57" t="s">
        <v>9</v>
      </c>
      <c r="F57" t="s">
        <v>9</v>
      </c>
      <c r="G57" t="s">
        <v>8</v>
      </c>
      <c r="H57" t="s">
        <v>8</v>
      </c>
      <c r="I57">
        <v>613</v>
      </c>
      <c r="J57">
        <v>193</v>
      </c>
      <c r="K57">
        <v>6</v>
      </c>
      <c r="L57" t="s">
        <v>9</v>
      </c>
      <c r="M57">
        <v>0</v>
      </c>
      <c r="N57" t="s">
        <v>8</v>
      </c>
      <c r="O57" t="s">
        <v>8</v>
      </c>
      <c r="P57" t="str">
        <f>IF(AND(E57="y",F57="y",G57="n",H57="n",I57&gt;=200,J57&gt;=4,K57&gt;1,L57&lt;&gt;"n",M57&lt;=3,O57&lt;&gt;"y"),"y","n")</f>
        <v>y</v>
      </c>
    </row>
    <row r="58" spans="1:17" x14ac:dyDescent="0.45">
      <c r="A58">
        <v>39</v>
      </c>
      <c r="B58" t="s">
        <v>131</v>
      </c>
      <c r="C58">
        <v>2015</v>
      </c>
      <c r="D58" t="s">
        <v>132</v>
      </c>
      <c r="E58" t="s">
        <v>9</v>
      </c>
      <c r="F58" t="s">
        <v>9</v>
      </c>
      <c r="G58" t="s">
        <v>8</v>
      </c>
      <c r="H58" t="s">
        <v>8</v>
      </c>
      <c r="I58">
        <v>388</v>
      </c>
      <c r="J58">
        <v>204</v>
      </c>
      <c r="K58">
        <v>6</v>
      </c>
      <c r="L58" t="s">
        <v>9</v>
      </c>
      <c r="M58">
        <v>0</v>
      </c>
      <c r="N58" t="s">
        <v>8</v>
      </c>
      <c r="O58" t="s">
        <v>8</v>
      </c>
      <c r="P58" t="str">
        <f>IF(AND(E58="y",F58="y",G58="n",H58="n",I58&gt;=200,J58&gt;=4,K58&gt;1,L58&lt;&gt;"n",M58&lt;=3,O58&lt;&gt;"y"),"y","n")</f>
        <v>y</v>
      </c>
    </row>
    <row r="59" spans="1:17" x14ac:dyDescent="0.45">
      <c r="A59">
        <v>60</v>
      </c>
      <c r="B59" t="s">
        <v>171</v>
      </c>
      <c r="C59">
        <v>2019</v>
      </c>
      <c r="D59" t="s">
        <v>172</v>
      </c>
      <c r="E59" t="s">
        <v>9</v>
      </c>
      <c r="F59" t="s">
        <v>9</v>
      </c>
      <c r="G59" t="s">
        <v>8</v>
      </c>
      <c r="H59" t="s">
        <v>8</v>
      </c>
      <c r="I59">
        <v>1141</v>
      </c>
      <c r="J59">
        <v>163</v>
      </c>
      <c r="K59">
        <v>6</v>
      </c>
      <c r="L59" t="s">
        <v>9</v>
      </c>
      <c r="M59">
        <v>3</v>
      </c>
      <c r="N59" t="s">
        <v>8</v>
      </c>
      <c r="O59" t="s">
        <v>8</v>
      </c>
      <c r="P59" t="str">
        <f>IF(AND(E59="y",F59="y",G59="n",H59="n",I59&gt;=200,J59&gt;=4,K59&gt;1,L59&lt;&gt;"n",M59&lt;=3,O59&lt;&gt;"y"),"y","n")</f>
        <v>y</v>
      </c>
    </row>
    <row r="60" spans="1:17" x14ac:dyDescent="0.45">
      <c r="A60">
        <v>133</v>
      </c>
      <c r="B60" t="s">
        <v>306</v>
      </c>
      <c r="C60">
        <v>2019</v>
      </c>
      <c r="D60" t="s">
        <v>307</v>
      </c>
      <c r="E60" t="s">
        <v>9</v>
      </c>
      <c r="F60" t="s">
        <v>9</v>
      </c>
      <c r="G60" t="s">
        <v>8</v>
      </c>
      <c r="H60" t="s">
        <v>8</v>
      </c>
      <c r="I60">
        <v>597</v>
      </c>
      <c r="J60">
        <v>293</v>
      </c>
      <c r="K60">
        <v>6</v>
      </c>
      <c r="L60" t="s">
        <v>550</v>
      </c>
      <c r="N60" t="s">
        <v>8</v>
      </c>
      <c r="O60" t="s">
        <v>8</v>
      </c>
      <c r="P60" t="str">
        <f>IF(AND(E60="y",F60="y",G60="n",H60="n",I60&gt;=200,J60&gt;=4,K60&gt;1,L60&lt;&gt;"n",M60&lt;=3,O60&lt;&gt;"y"),"y","n")</f>
        <v>y</v>
      </c>
    </row>
    <row r="61" spans="1:17" x14ac:dyDescent="0.45">
      <c r="A61">
        <v>136</v>
      </c>
      <c r="B61" t="s">
        <v>316</v>
      </c>
      <c r="C61">
        <v>2019</v>
      </c>
      <c r="D61" t="s">
        <v>22</v>
      </c>
      <c r="E61" t="s">
        <v>9</v>
      </c>
      <c r="F61" t="s">
        <v>9</v>
      </c>
      <c r="G61" t="s">
        <v>8</v>
      </c>
      <c r="H61" t="s">
        <v>8</v>
      </c>
      <c r="I61" t="s">
        <v>580</v>
      </c>
      <c r="J61">
        <v>195</v>
      </c>
      <c r="K61">
        <v>6</v>
      </c>
      <c r="L61" t="s">
        <v>9</v>
      </c>
      <c r="M61">
        <v>3</v>
      </c>
      <c r="N61" t="s">
        <v>8</v>
      </c>
      <c r="O61" t="s">
        <v>8</v>
      </c>
      <c r="P61" t="str">
        <f>IF(AND(E61="y",F61="y",G61="n",H61="n",I61&gt;=200,J61&gt;=4,K61&gt;1,L61&lt;&gt;"n",M61&lt;=3,O61&lt;&gt;"y"),"y","n")</f>
        <v>y</v>
      </c>
    </row>
    <row r="62" spans="1:17" x14ac:dyDescent="0.45">
      <c r="A62">
        <v>139</v>
      </c>
      <c r="B62" t="s">
        <v>322</v>
      </c>
      <c r="C62">
        <v>2019</v>
      </c>
      <c r="D62" t="s">
        <v>323</v>
      </c>
      <c r="E62" t="s">
        <v>9</v>
      </c>
      <c r="F62" t="s">
        <v>9</v>
      </c>
      <c r="G62" t="s">
        <v>8</v>
      </c>
      <c r="H62" t="s">
        <v>8</v>
      </c>
      <c r="I62">
        <v>489</v>
      </c>
      <c r="J62">
        <v>113</v>
      </c>
      <c r="K62">
        <v>6</v>
      </c>
      <c r="L62" t="s">
        <v>9</v>
      </c>
      <c r="M62">
        <v>0</v>
      </c>
      <c r="N62" t="s">
        <v>8</v>
      </c>
      <c r="O62" t="s">
        <v>8</v>
      </c>
      <c r="P62" t="str">
        <f>IF(AND(E62="y",F62="y",G62="n",H62="n",I62&gt;=200,J62&gt;=4,K62&gt;1,L62&lt;&gt;"n",M62&lt;=3,O62&lt;&gt;"y"),"y","n")</f>
        <v>y</v>
      </c>
    </row>
    <row r="63" spans="1:17" x14ac:dyDescent="0.45">
      <c r="A63">
        <v>191</v>
      </c>
      <c r="B63" t="s">
        <v>424</v>
      </c>
      <c r="C63">
        <v>2016</v>
      </c>
      <c r="D63" t="s">
        <v>425</v>
      </c>
      <c r="E63" t="s">
        <v>9</v>
      </c>
      <c r="F63" t="s">
        <v>9</v>
      </c>
      <c r="G63" t="s">
        <v>8</v>
      </c>
      <c r="H63" t="s">
        <v>8</v>
      </c>
      <c r="I63" t="s">
        <v>608</v>
      </c>
      <c r="J63">
        <v>158</v>
      </c>
      <c r="K63">
        <v>6</v>
      </c>
      <c r="L63" t="s">
        <v>550</v>
      </c>
      <c r="N63" t="s">
        <v>8</v>
      </c>
      <c r="O63" t="s">
        <v>8</v>
      </c>
      <c r="P63" t="str">
        <f>IF(AND(E63="y",F63="y",G63="n",H63="n",I63&gt;=200,J63&gt;=4,K63&gt;1,L63&lt;&gt;"n",M63&lt;=3,O63&lt;&gt;"y"),"y","n")</f>
        <v>y</v>
      </c>
    </row>
    <row r="64" spans="1:17" x14ac:dyDescent="0.45">
      <c r="A64">
        <v>200</v>
      </c>
      <c r="B64" t="s">
        <v>435</v>
      </c>
      <c r="C64">
        <v>2016</v>
      </c>
      <c r="D64" t="s">
        <v>143</v>
      </c>
      <c r="E64" t="s">
        <v>9</v>
      </c>
      <c r="F64" t="s">
        <v>9</v>
      </c>
      <c r="G64" t="s">
        <v>8</v>
      </c>
      <c r="H64" t="s">
        <v>8</v>
      </c>
      <c r="I64" t="s">
        <v>611</v>
      </c>
      <c r="J64" t="s">
        <v>612</v>
      </c>
      <c r="K64">
        <v>6</v>
      </c>
      <c r="L64" t="s">
        <v>550</v>
      </c>
      <c r="N64" t="s">
        <v>9</v>
      </c>
      <c r="O64" t="s">
        <v>8</v>
      </c>
      <c r="P64" t="str">
        <f>IF(AND(E64="y",F64="y",G64="n",H64="n",I64&gt;=200,J64&gt;=4,K64&gt;1,L64&lt;&gt;"n",M64&lt;=3,O64&lt;&gt;"y"),"y","n")</f>
        <v>y</v>
      </c>
    </row>
    <row r="65" spans="1:16" x14ac:dyDescent="0.45">
      <c r="A65">
        <v>219</v>
      </c>
      <c r="B65" t="s">
        <v>468</v>
      </c>
      <c r="C65">
        <v>2019</v>
      </c>
      <c r="D65" t="s">
        <v>160</v>
      </c>
      <c r="E65" t="s">
        <v>9</v>
      </c>
      <c r="F65" t="s">
        <v>9</v>
      </c>
      <c r="G65" t="s">
        <v>8</v>
      </c>
      <c r="H65" t="s">
        <v>8</v>
      </c>
      <c r="I65">
        <v>707</v>
      </c>
      <c r="J65">
        <f>780+85+30</f>
        <v>895</v>
      </c>
      <c r="K65">
        <v>6</v>
      </c>
      <c r="L65" t="s">
        <v>623</v>
      </c>
      <c r="N65" t="s">
        <v>9</v>
      </c>
      <c r="O65" t="s">
        <v>8</v>
      </c>
      <c r="P65" t="str">
        <f>IF(AND(E65="y",F65="y",G65="n",H65="n",I65&gt;=200,J65&gt;=4,K65&gt;1,L65&lt;&gt;"n",M65&lt;=3,O65&lt;&gt;"y"),"y","n")</f>
        <v>y</v>
      </c>
    </row>
    <row r="66" spans="1:16" x14ac:dyDescent="0.45">
      <c r="A66">
        <v>231</v>
      </c>
      <c r="B66" t="s">
        <v>488</v>
      </c>
      <c r="C66">
        <v>2013</v>
      </c>
      <c r="D66" t="s">
        <v>174</v>
      </c>
      <c r="E66" t="s">
        <v>9</v>
      </c>
      <c r="F66" t="s">
        <v>9</v>
      </c>
      <c r="G66" t="s">
        <v>8</v>
      </c>
      <c r="H66" t="s">
        <v>8</v>
      </c>
      <c r="I66">
        <v>830</v>
      </c>
      <c r="J66" t="s">
        <v>625</v>
      </c>
      <c r="K66">
        <v>6</v>
      </c>
      <c r="P66" t="s">
        <v>8</v>
      </c>
    </row>
    <row r="67" spans="1:16" x14ac:dyDescent="0.45">
      <c r="A67">
        <v>34</v>
      </c>
      <c r="B67" t="s">
        <v>119</v>
      </c>
      <c r="C67">
        <v>2016</v>
      </c>
      <c r="D67" t="s">
        <v>120</v>
      </c>
      <c r="E67" t="s">
        <v>9</v>
      </c>
      <c r="F67" t="s">
        <v>9</v>
      </c>
      <c r="G67" t="s">
        <v>8</v>
      </c>
      <c r="H67" t="s">
        <v>8</v>
      </c>
      <c r="I67">
        <v>933</v>
      </c>
      <c r="J67">
        <v>139</v>
      </c>
      <c r="K67">
        <v>7</v>
      </c>
      <c r="L67" t="s">
        <v>9</v>
      </c>
      <c r="M67">
        <v>3</v>
      </c>
      <c r="N67" t="s">
        <v>8</v>
      </c>
      <c r="O67" t="s">
        <v>8</v>
      </c>
      <c r="P67" t="str">
        <f>IF(AND(E67="y",F67="y",G67="n",H67="n",I67&gt;=200,J67&gt;=4,K67&gt;1,L67&lt;&gt;"n",M67&lt;=3,O67&lt;&gt;"y"),"y","n")</f>
        <v>y</v>
      </c>
    </row>
    <row r="68" spans="1:16" x14ac:dyDescent="0.45">
      <c r="A68">
        <v>77</v>
      </c>
      <c r="B68" t="s">
        <v>204</v>
      </c>
      <c r="C68">
        <v>2018</v>
      </c>
      <c r="D68" t="s">
        <v>37</v>
      </c>
      <c r="E68" t="s">
        <v>9</v>
      </c>
      <c r="F68" t="s">
        <v>9</v>
      </c>
      <c r="G68" t="s">
        <v>8</v>
      </c>
      <c r="H68" t="s">
        <v>8</v>
      </c>
      <c r="I68">
        <v>486</v>
      </c>
      <c r="J68" t="s">
        <v>539</v>
      </c>
      <c r="K68">
        <v>7</v>
      </c>
      <c r="L68" t="s">
        <v>9</v>
      </c>
      <c r="M68">
        <v>3</v>
      </c>
      <c r="N68" t="s">
        <v>8</v>
      </c>
      <c r="O68" t="s">
        <v>8</v>
      </c>
      <c r="P68" t="str">
        <f>IF(AND(E68="y",F68="y",G68="n",H68="n",I68&gt;=200,J68&gt;=4,K68&gt;1,L68&lt;&gt;"n",M68&lt;=3,O68&lt;&gt;"y"),"y","n")</f>
        <v>y</v>
      </c>
    </row>
    <row r="69" spans="1:16" x14ac:dyDescent="0.45">
      <c r="A69">
        <v>82</v>
      </c>
      <c r="B69" t="s">
        <v>207</v>
      </c>
      <c r="C69">
        <v>2016</v>
      </c>
      <c r="D69" t="s">
        <v>11</v>
      </c>
      <c r="E69" t="s">
        <v>9</v>
      </c>
      <c r="F69" t="s">
        <v>9</v>
      </c>
      <c r="G69" t="s">
        <v>8</v>
      </c>
      <c r="H69" t="s">
        <v>8</v>
      </c>
      <c r="I69">
        <v>1878</v>
      </c>
      <c r="J69">
        <v>35</v>
      </c>
      <c r="K69">
        <v>7</v>
      </c>
      <c r="L69" t="s">
        <v>9</v>
      </c>
      <c r="M69">
        <v>0</v>
      </c>
      <c r="N69" t="s">
        <v>8</v>
      </c>
      <c r="O69" t="s">
        <v>8</v>
      </c>
      <c r="P69" t="str">
        <f>IF(AND(E69="y",F69="y",G69="n",H69="n",I69&gt;=200,J69&gt;=4,K69&gt;1,L69&lt;&gt;"n",M69&lt;=3,O69&lt;&gt;"y"),"y","n")</f>
        <v>y</v>
      </c>
    </row>
    <row r="70" spans="1:16" x14ac:dyDescent="0.45">
      <c r="A70">
        <v>100</v>
      </c>
      <c r="B70" t="s">
        <v>243</v>
      </c>
      <c r="C70">
        <v>2013</v>
      </c>
      <c r="D70" t="s">
        <v>19</v>
      </c>
      <c r="E70" t="s">
        <v>9</v>
      </c>
      <c r="F70" t="s">
        <v>9</v>
      </c>
      <c r="G70" t="s">
        <v>8</v>
      </c>
      <c r="H70" t="s">
        <v>8</v>
      </c>
      <c r="I70">
        <v>500</v>
      </c>
      <c r="J70">
        <v>321</v>
      </c>
      <c r="K70">
        <v>7</v>
      </c>
      <c r="L70" t="s">
        <v>9</v>
      </c>
      <c r="M70">
        <v>0</v>
      </c>
      <c r="N70" t="s">
        <v>8</v>
      </c>
      <c r="O70" t="s">
        <v>8</v>
      </c>
      <c r="P70" t="str">
        <f>IF(AND(E70="y",F70="y",G70="n",H70="n",I70&gt;=200,J70&gt;=4,K70&gt;1,L70&lt;&gt;"n",M70&lt;=3,O70&lt;&gt;"y"),"y","n")</f>
        <v>y</v>
      </c>
    </row>
    <row r="71" spans="1:16" x14ac:dyDescent="0.45">
      <c r="A71">
        <v>123</v>
      </c>
      <c r="B71" t="s">
        <v>284</v>
      </c>
      <c r="C71">
        <v>2016</v>
      </c>
      <c r="D71" t="s">
        <v>126</v>
      </c>
      <c r="E71" t="s">
        <v>9</v>
      </c>
      <c r="F71" t="s">
        <v>9</v>
      </c>
      <c r="G71" t="s">
        <v>8</v>
      </c>
      <c r="H71" t="s">
        <v>8</v>
      </c>
      <c r="I71">
        <v>873</v>
      </c>
      <c r="J71">
        <v>283</v>
      </c>
      <c r="K71">
        <v>7</v>
      </c>
      <c r="L71" t="s">
        <v>9</v>
      </c>
      <c r="M71">
        <v>0</v>
      </c>
      <c r="N71" t="s">
        <v>572</v>
      </c>
      <c r="O71" t="s">
        <v>8</v>
      </c>
      <c r="P71" t="str">
        <f>IF(AND(E71="y",F71="y",G71="n",H71="n",I71&gt;=200,J71&gt;=4,K71&gt;1,L71&lt;&gt;"n",M71&lt;=3,O71&lt;&gt;"y"),"y","n")</f>
        <v>y</v>
      </c>
    </row>
    <row r="72" spans="1:16" x14ac:dyDescent="0.45">
      <c r="A72">
        <v>150</v>
      </c>
      <c r="B72" t="s">
        <v>353</v>
      </c>
      <c r="C72">
        <v>2017</v>
      </c>
      <c r="D72" t="s">
        <v>19</v>
      </c>
      <c r="E72" t="s">
        <v>9</v>
      </c>
      <c r="F72" t="s">
        <v>9</v>
      </c>
      <c r="G72" t="s">
        <v>8</v>
      </c>
      <c r="H72" t="s">
        <v>8</v>
      </c>
      <c r="I72">
        <v>997</v>
      </c>
      <c r="J72">
        <v>85</v>
      </c>
      <c r="K72">
        <v>7</v>
      </c>
      <c r="L72" t="s">
        <v>9</v>
      </c>
      <c r="M72">
        <v>0</v>
      </c>
      <c r="N72" t="s">
        <v>8</v>
      </c>
      <c r="O72" t="s">
        <v>8</v>
      </c>
      <c r="P72" t="str">
        <f>IF(AND(E72="y",F72="y",G72="n",H72="n",I72&gt;=200,J72&gt;=4,K72&gt;1,L72&lt;&gt;"n",M72&lt;=3,O72&lt;&gt;"y"),"y","n")</f>
        <v>y</v>
      </c>
    </row>
    <row r="73" spans="1:16" x14ac:dyDescent="0.45">
      <c r="A73">
        <v>181</v>
      </c>
      <c r="B73" t="s">
        <v>402</v>
      </c>
      <c r="C73">
        <v>2014</v>
      </c>
      <c r="D73" t="s">
        <v>74</v>
      </c>
      <c r="E73" t="s">
        <v>9</v>
      </c>
      <c r="F73" t="s">
        <v>9</v>
      </c>
      <c r="G73" t="s">
        <v>8</v>
      </c>
      <c r="H73" t="s">
        <v>8</v>
      </c>
      <c r="I73">
        <v>380</v>
      </c>
      <c r="J73">
        <v>151</v>
      </c>
      <c r="K73">
        <v>7</v>
      </c>
      <c r="L73" t="s">
        <v>550</v>
      </c>
      <c r="N73" t="s">
        <v>8</v>
      </c>
      <c r="O73" t="s">
        <v>8</v>
      </c>
      <c r="P73" t="str">
        <f>IF(AND(E73="y",F73="y",G73="n",H73="n",I73&gt;=200,J73&gt;=4,K73&gt;1,L73&lt;&gt;"n",M73&lt;=3,O73&lt;&gt;"y"),"y","n")</f>
        <v>y</v>
      </c>
    </row>
    <row r="74" spans="1:16" x14ac:dyDescent="0.45">
      <c r="A74">
        <v>205</v>
      </c>
      <c r="B74" t="s">
        <v>442</v>
      </c>
      <c r="C74">
        <v>2017</v>
      </c>
      <c r="D74" t="s">
        <v>267</v>
      </c>
      <c r="E74" t="s">
        <v>9</v>
      </c>
      <c r="F74" t="s">
        <v>9</v>
      </c>
      <c r="G74" t="s">
        <v>8</v>
      </c>
      <c r="H74" t="s">
        <v>8</v>
      </c>
      <c r="I74" t="s">
        <v>615</v>
      </c>
      <c r="J74">
        <v>146</v>
      </c>
      <c r="K74">
        <v>7</v>
      </c>
      <c r="L74" t="s">
        <v>550</v>
      </c>
      <c r="N74" t="s">
        <v>8</v>
      </c>
      <c r="O74" t="s">
        <v>8</v>
      </c>
      <c r="P74" t="str">
        <f>IF(AND(E74="y",F74="y",G74="n",H74="n",I74&gt;=200,J74&gt;=4,K74&gt;1,L74&lt;&gt;"n",M74&lt;=3,O74&lt;&gt;"y"),"y","n")</f>
        <v>y</v>
      </c>
    </row>
    <row r="75" spans="1:16" x14ac:dyDescent="0.45">
      <c r="A75">
        <v>11</v>
      </c>
      <c r="B75" t="s">
        <v>44</v>
      </c>
      <c r="C75">
        <v>2018</v>
      </c>
      <c r="D75" t="s">
        <v>45</v>
      </c>
      <c r="E75" t="s">
        <v>9</v>
      </c>
      <c r="F75" t="s">
        <v>9</v>
      </c>
      <c r="G75" t="s">
        <v>8</v>
      </c>
      <c r="H75" t="s">
        <v>8</v>
      </c>
      <c r="I75">
        <v>1000</v>
      </c>
      <c r="J75">
        <v>201</v>
      </c>
      <c r="K75">
        <v>8</v>
      </c>
      <c r="L75" t="s">
        <v>9</v>
      </c>
      <c r="M75" t="s">
        <v>510</v>
      </c>
      <c r="N75" t="s">
        <v>9</v>
      </c>
      <c r="O75" t="s">
        <v>8</v>
      </c>
      <c r="P75" t="str">
        <f>IF(AND(E75="y",F75="y",G75="n",H75="n",I75&gt;=200,J75&gt;=4,K75&gt;1,L75&lt;&gt;"n",M75&lt;=3,O75&lt;&gt;"y"),"y","n")</f>
        <v>n</v>
      </c>
    </row>
    <row r="76" spans="1:16" x14ac:dyDescent="0.45">
      <c r="A76">
        <v>25</v>
      </c>
      <c r="B76" t="s">
        <v>88</v>
      </c>
      <c r="C76">
        <v>2014</v>
      </c>
      <c r="D76" t="s">
        <v>14</v>
      </c>
      <c r="E76" t="s">
        <v>9</v>
      </c>
      <c r="F76" t="s">
        <v>9</v>
      </c>
      <c r="G76" t="s">
        <v>8</v>
      </c>
      <c r="H76" t="s">
        <v>8</v>
      </c>
      <c r="I76">
        <v>655</v>
      </c>
      <c r="J76">
        <v>351</v>
      </c>
      <c r="K76">
        <v>8</v>
      </c>
      <c r="L76" t="s">
        <v>8</v>
      </c>
      <c r="N76" t="s">
        <v>9</v>
      </c>
      <c r="P76" t="str">
        <f>IF(AND(E76="y",F76="y",G76="n",H76="n",I76&gt;=200,J76&gt;=4,K76&gt;1,L76&lt;&gt;"n",M76&lt;=3,O76&lt;&gt;"y"),"y","n")</f>
        <v>n</v>
      </c>
    </row>
    <row r="77" spans="1:16" x14ac:dyDescent="0.45">
      <c r="A77">
        <v>37</v>
      </c>
      <c r="B77" t="s">
        <v>127</v>
      </c>
      <c r="C77">
        <v>2015</v>
      </c>
      <c r="D77" t="s">
        <v>14</v>
      </c>
      <c r="E77" t="s">
        <v>9</v>
      </c>
      <c r="F77" t="s">
        <v>9</v>
      </c>
      <c r="G77" t="s">
        <v>8</v>
      </c>
      <c r="H77" t="s">
        <v>8</v>
      </c>
      <c r="I77">
        <v>602</v>
      </c>
      <c r="J77">
        <v>170</v>
      </c>
      <c r="K77">
        <v>8</v>
      </c>
      <c r="L77" t="s">
        <v>9</v>
      </c>
      <c r="M77">
        <v>5</v>
      </c>
      <c r="N77" t="s">
        <v>8</v>
      </c>
      <c r="O77" t="s">
        <v>8</v>
      </c>
      <c r="P77" t="str">
        <f>IF(AND(E77="y",F77="y",G77="n",H77="n",I77&gt;=200,J77&gt;=4,K77&gt;1,L77&lt;&gt;"n",M77&lt;=3,O77&lt;&gt;"y"),"y","n")</f>
        <v>n</v>
      </c>
    </row>
    <row r="78" spans="1:16" x14ac:dyDescent="0.45">
      <c r="A78">
        <v>42</v>
      </c>
      <c r="B78" t="s">
        <v>136</v>
      </c>
      <c r="C78">
        <v>2019</v>
      </c>
      <c r="D78" t="s">
        <v>61</v>
      </c>
      <c r="E78" t="s">
        <v>9</v>
      </c>
      <c r="F78" t="s">
        <v>9</v>
      </c>
      <c r="G78" t="s">
        <v>8</v>
      </c>
      <c r="H78" t="s">
        <v>8</v>
      </c>
      <c r="I78">
        <v>644</v>
      </c>
      <c r="J78">
        <v>174</v>
      </c>
      <c r="K78">
        <v>8</v>
      </c>
      <c r="L78" t="s">
        <v>9</v>
      </c>
      <c r="M78">
        <v>3</v>
      </c>
      <c r="N78" t="s">
        <v>9</v>
      </c>
      <c r="O78" t="s">
        <v>8</v>
      </c>
      <c r="P78" t="str">
        <f>IF(AND(E78="y",F78="y",G78="n",H78="n",I78&gt;=200,J78&gt;=4,K78&gt;1,L78&lt;&gt;"n",M78&lt;=3,O78&lt;&gt;"y"),"y","n")</f>
        <v>y</v>
      </c>
    </row>
    <row r="79" spans="1:16" x14ac:dyDescent="0.45">
      <c r="A79">
        <v>51</v>
      </c>
      <c r="B79" t="s">
        <v>148</v>
      </c>
      <c r="C79">
        <v>2015</v>
      </c>
      <c r="D79" t="s">
        <v>115</v>
      </c>
      <c r="E79" t="s">
        <v>9</v>
      </c>
      <c r="F79" t="s">
        <v>9</v>
      </c>
      <c r="G79" t="s">
        <v>8</v>
      </c>
      <c r="H79" t="s">
        <v>8</v>
      </c>
      <c r="I79">
        <v>944</v>
      </c>
      <c r="J79">
        <v>284</v>
      </c>
      <c r="K79">
        <v>8</v>
      </c>
      <c r="L79" t="s">
        <v>529</v>
      </c>
      <c r="M79">
        <v>3</v>
      </c>
      <c r="N79" t="s">
        <v>8</v>
      </c>
      <c r="O79" t="s">
        <v>8</v>
      </c>
      <c r="P79" t="str">
        <f>IF(AND(E79="y",F79="y",G79="n",H79="n",I79&gt;=200,J79&gt;=4,K79&gt;1,L79&lt;&gt;"n",M79&lt;=3,O79&lt;&gt;"y"),"y","n")</f>
        <v>y</v>
      </c>
    </row>
    <row r="80" spans="1:16" x14ac:dyDescent="0.45">
      <c r="A80">
        <v>55</v>
      </c>
      <c r="B80" t="s">
        <v>161</v>
      </c>
      <c r="C80">
        <v>2017</v>
      </c>
      <c r="D80" t="s">
        <v>162</v>
      </c>
      <c r="E80" t="s">
        <v>9</v>
      </c>
      <c r="F80" t="s">
        <v>9</v>
      </c>
      <c r="G80" t="s">
        <v>8</v>
      </c>
      <c r="H80" t="s">
        <v>8</v>
      </c>
      <c r="I80">
        <v>348</v>
      </c>
      <c r="J80">
        <v>17</v>
      </c>
      <c r="K80">
        <v>8</v>
      </c>
      <c r="L80" t="s">
        <v>9</v>
      </c>
      <c r="M80" t="s">
        <v>531</v>
      </c>
      <c r="P80" t="str">
        <f>IF(AND(E80="y",F80="y",G80="n",H80="n",I80&gt;=200,J80&gt;=4,K80&gt;1,L80&lt;&gt;"n",M80&lt;=3,O80&lt;&gt;"y"),"y","n")</f>
        <v>n</v>
      </c>
    </row>
    <row r="81" spans="1:17" x14ac:dyDescent="0.45">
      <c r="A81">
        <v>80</v>
      </c>
      <c r="B81" t="s">
        <v>207</v>
      </c>
      <c r="C81">
        <v>2014</v>
      </c>
      <c r="D81" t="s">
        <v>14</v>
      </c>
      <c r="E81" t="s">
        <v>9</v>
      </c>
      <c r="F81" t="s">
        <v>9</v>
      </c>
      <c r="G81" t="s">
        <v>8</v>
      </c>
      <c r="H81" t="s">
        <v>8</v>
      </c>
      <c r="I81">
        <v>583</v>
      </c>
      <c r="J81">
        <v>144</v>
      </c>
      <c r="K81">
        <v>8</v>
      </c>
      <c r="L81" t="s">
        <v>8</v>
      </c>
      <c r="M81" t="s">
        <v>509</v>
      </c>
      <c r="N81" t="s">
        <v>8</v>
      </c>
      <c r="O81" t="s">
        <v>8</v>
      </c>
      <c r="P81" t="str">
        <f>IF(AND(E81="y",F81="y",G81="n",H81="n",I81&gt;=200,J81&gt;=4,K81&gt;1,L81&lt;&gt;"n",M81&lt;=3,O81&lt;&gt;"y"),"y","n")</f>
        <v>n</v>
      </c>
    </row>
    <row r="82" spans="1:17" x14ac:dyDescent="0.45">
      <c r="A82">
        <v>89</v>
      </c>
      <c r="B82" t="s">
        <v>213</v>
      </c>
      <c r="C82">
        <v>2018</v>
      </c>
      <c r="D82" t="s">
        <v>126</v>
      </c>
      <c r="E82" t="s">
        <v>9</v>
      </c>
      <c r="F82" t="s">
        <v>9</v>
      </c>
      <c r="G82" t="s">
        <v>8</v>
      </c>
      <c r="H82" t="s">
        <v>8</v>
      </c>
      <c r="I82">
        <v>11336</v>
      </c>
      <c r="J82">
        <v>195</v>
      </c>
      <c r="K82">
        <v>8</v>
      </c>
      <c r="L82" t="s">
        <v>9</v>
      </c>
      <c r="M82">
        <v>2</v>
      </c>
      <c r="N82" t="s">
        <v>8</v>
      </c>
      <c r="O82" t="s">
        <v>8</v>
      </c>
      <c r="P82" t="str">
        <f>IF(AND(E82="y",F82="y",G82="n",H82="n",I82&gt;=200,J82&gt;=4,K82&gt;1,L82&lt;&gt;"n",M82&lt;=3,O82&lt;&gt;"y"),"y","n")</f>
        <v>y</v>
      </c>
    </row>
    <row r="83" spans="1:17" x14ac:dyDescent="0.45">
      <c r="A83">
        <v>97</v>
      </c>
      <c r="B83" t="s">
        <v>235</v>
      </c>
      <c r="C83">
        <v>2017</v>
      </c>
      <c r="D83" t="s">
        <v>115</v>
      </c>
      <c r="E83" t="s">
        <v>9</v>
      </c>
      <c r="F83" t="s">
        <v>9</v>
      </c>
      <c r="G83" t="s">
        <v>8</v>
      </c>
      <c r="H83" t="s">
        <v>8</v>
      </c>
      <c r="I83">
        <v>598</v>
      </c>
      <c r="J83">
        <v>285</v>
      </c>
      <c r="K83">
        <v>8</v>
      </c>
      <c r="L83" t="s">
        <v>550</v>
      </c>
      <c r="N83" t="s">
        <v>9</v>
      </c>
      <c r="O83" t="s">
        <v>8</v>
      </c>
      <c r="P83" t="str">
        <f>IF(AND(E83="y",F83="y",G83="n",H83="n",I83&gt;=200,J83&gt;=4,K83&gt;1,L83&lt;&gt;"n",M83&lt;=3,O83&lt;&gt;"y"),"y","n")</f>
        <v>y</v>
      </c>
    </row>
    <row r="84" spans="1:17" x14ac:dyDescent="0.45">
      <c r="A84">
        <v>106</v>
      </c>
      <c r="B84" t="s">
        <v>255</v>
      </c>
      <c r="C84">
        <v>2016</v>
      </c>
      <c r="D84" t="s">
        <v>115</v>
      </c>
      <c r="E84" t="s">
        <v>9</v>
      </c>
      <c r="F84" t="s">
        <v>9</v>
      </c>
      <c r="G84" t="s">
        <v>8</v>
      </c>
      <c r="H84" t="s">
        <v>8</v>
      </c>
      <c r="I84">
        <v>488</v>
      </c>
      <c r="J84">
        <v>294</v>
      </c>
      <c r="K84">
        <v>8</v>
      </c>
      <c r="L84" t="s">
        <v>550</v>
      </c>
      <c r="N84" t="s">
        <v>8</v>
      </c>
      <c r="O84" t="s">
        <v>8</v>
      </c>
      <c r="P84" t="str">
        <f>IF(AND(E84="y",F84="y",G84="n",H84="n",I84&gt;=200,J84&gt;=4,K84&gt;1,L84&lt;&gt;"n",M84&lt;=3,O84&lt;&gt;"y"),"y","n")</f>
        <v>y</v>
      </c>
    </row>
    <row r="85" spans="1:17" x14ac:dyDescent="0.45">
      <c r="A85">
        <v>126</v>
      </c>
      <c r="B85" t="s">
        <v>291</v>
      </c>
      <c r="C85">
        <v>2015</v>
      </c>
      <c r="D85" t="s">
        <v>292</v>
      </c>
      <c r="E85" t="s">
        <v>9</v>
      </c>
      <c r="F85" t="s">
        <v>9</v>
      </c>
      <c r="G85" t="s">
        <v>8</v>
      </c>
      <c r="H85" t="s">
        <v>8</v>
      </c>
      <c r="I85" t="s">
        <v>573</v>
      </c>
      <c r="J85">
        <v>42</v>
      </c>
      <c r="K85">
        <v>8</v>
      </c>
      <c r="L85" t="s">
        <v>8</v>
      </c>
      <c r="M85" t="s">
        <v>509</v>
      </c>
      <c r="N85" t="s">
        <v>8</v>
      </c>
      <c r="O85" t="s">
        <v>8</v>
      </c>
      <c r="P85" t="str">
        <f>IF(AND(E85="y",F85="y",G85="n",H85="n",I85&gt;=200,J85&gt;=4,K85&gt;1,L85&lt;&gt;"n",M85&lt;=3,O85&lt;&gt;"y"),"y","n")</f>
        <v>n</v>
      </c>
    </row>
    <row r="86" spans="1:17" s="3" customFormat="1" x14ac:dyDescent="0.45">
      <c r="A86">
        <v>131</v>
      </c>
      <c r="B86" t="s">
        <v>302</v>
      </c>
      <c r="C86">
        <v>2014</v>
      </c>
      <c r="D86" t="s">
        <v>118</v>
      </c>
      <c r="E86" t="s">
        <v>9</v>
      </c>
      <c r="F86" t="s">
        <v>9</v>
      </c>
      <c r="G86" t="s">
        <v>8</v>
      </c>
      <c r="H86" t="s">
        <v>8</v>
      </c>
      <c r="I86" t="s">
        <v>578</v>
      </c>
      <c r="J86">
        <v>40</v>
      </c>
      <c r="K86">
        <v>8</v>
      </c>
      <c r="L86" t="s">
        <v>550</v>
      </c>
      <c r="M86"/>
      <c r="N86" t="s">
        <v>8</v>
      </c>
      <c r="O86" t="s">
        <v>8</v>
      </c>
      <c r="P86" t="str">
        <f>IF(AND(E86="y",F86="y",G86="n",H86="n",I86&gt;=200,J86&gt;=4,K86&gt;1,L86&lt;&gt;"n",M86&lt;=3,O86&lt;&gt;"y"),"y","n")</f>
        <v>y</v>
      </c>
      <c r="Q86"/>
    </row>
    <row r="87" spans="1:17" x14ac:dyDescent="0.45">
      <c r="A87">
        <v>135</v>
      </c>
      <c r="B87" t="s">
        <v>314</v>
      </c>
      <c r="C87">
        <v>2018</v>
      </c>
      <c r="D87" t="s">
        <v>315</v>
      </c>
      <c r="E87" t="s">
        <v>9</v>
      </c>
      <c r="F87" t="s">
        <v>9</v>
      </c>
      <c r="G87" t="s">
        <v>8</v>
      </c>
      <c r="H87" t="s">
        <v>8</v>
      </c>
      <c r="I87">
        <v>858</v>
      </c>
      <c r="J87">
        <v>228</v>
      </c>
      <c r="K87">
        <v>8</v>
      </c>
      <c r="L87" t="s">
        <v>9</v>
      </c>
      <c r="M87" t="s">
        <v>579</v>
      </c>
      <c r="N87" t="s">
        <v>8</v>
      </c>
      <c r="O87" t="s">
        <v>8</v>
      </c>
      <c r="P87" t="s">
        <v>9</v>
      </c>
    </row>
    <row r="88" spans="1:17" x14ac:dyDescent="0.45">
      <c r="A88">
        <v>143</v>
      </c>
      <c r="B88" t="s">
        <v>335</v>
      </c>
      <c r="C88">
        <v>2018</v>
      </c>
      <c r="D88" t="s">
        <v>336</v>
      </c>
      <c r="E88" t="s">
        <v>9</v>
      </c>
      <c r="F88" t="s">
        <v>9</v>
      </c>
      <c r="G88" t="s">
        <v>8</v>
      </c>
      <c r="H88" t="s">
        <v>8</v>
      </c>
      <c r="I88">
        <v>700</v>
      </c>
      <c r="J88" t="s">
        <v>586</v>
      </c>
      <c r="K88">
        <v>8</v>
      </c>
      <c r="L88" t="s">
        <v>9</v>
      </c>
      <c r="M88">
        <v>2</v>
      </c>
      <c r="N88" t="s">
        <v>8</v>
      </c>
      <c r="O88" t="s">
        <v>8</v>
      </c>
      <c r="P88" t="str">
        <f>IF(AND(E88="y",F88="y",G88="n",H88="n",I88&gt;=200,J88&gt;=4,K88&gt;1,L88&lt;&gt;"n",M88&lt;=3,O88&lt;&gt;"y"),"y","n")</f>
        <v>y</v>
      </c>
    </row>
    <row r="89" spans="1:17" x14ac:dyDescent="0.45">
      <c r="A89">
        <v>164</v>
      </c>
      <c r="B89" t="s">
        <v>372</v>
      </c>
      <c r="C89">
        <v>2016</v>
      </c>
      <c r="D89" t="s">
        <v>99</v>
      </c>
      <c r="E89" t="s">
        <v>9</v>
      </c>
      <c r="F89" t="s">
        <v>9</v>
      </c>
      <c r="G89" t="s">
        <v>8</v>
      </c>
      <c r="H89" t="s">
        <v>8</v>
      </c>
      <c r="I89" t="s">
        <v>593</v>
      </c>
      <c r="J89">
        <v>218</v>
      </c>
      <c r="K89">
        <v>8</v>
      </c>
      <c r="L89" t="s">
        <v>550</v>
      </c>
      <c r="N89" t="s">
        <v>8</v>
      </c>
      <c r="O89" t="s">
        <v>8</v>
      </c>
      <c r="P89" t="str">
        <f>IF(AND(E89="y",F89="y",G89="n",H89="n",I89&gt;=200,J89&gt;=4,K89&gt;1,L89&lt;&gt;"n",M89&lt;=3,O89&lt;&gt;"y"),"y","n")</f>
        <v>y</v>
      </c>
    </row>
    <row r="90" spans="1:17" x14ac:dyDescent="0.45">
      <c r="A90">
        <v>176</v>
      </c>
      <c r="B90" t="s">
        <v>395</v>
      </c>
      <c r="C90">
        <v>2018</v>
      </c>
      <c r="D90" t="s">
        <v>115</v>
      </c>
      <c r="E90" t="s">
        <v>9</v>
      </c>
      <c r="F90" t="s">
        <v>9</v>
      </c>
      <c r="G90" t="s">
        <v>8</v>
      </c>
      <c r="H90" t="s">
        <v>8</v>
      </c>
      <c r="I90">
        <v>632</v>
      </c>
      <c r="J90">
        <v>280</v>
      </c>
      <c r="K90">
        <v>8</v>
      </c>
      <c r="L90" t="s">
        <v>550</v>
      </c>
      <c r="N90" t="s">
        <v>8</v>
      </c>
      <c r="O90" t="s">
        <v>8</v>
      </c>
      <c r="P90" t="str">
        <f>IF(AND(E90="y",F90="y",G90="n",H90="n",I90&gt;=200,J90&gt;=4,K90&gt;1,L90&lt;&gt;"n",M90&lt;=3,O90&lt;&gt;"y"),"y","n")</f>
        <v>y</v>
      </c>
    </row>
    <row r="91" spans="1:17" x14ac:dyDescent="0.45">
      <c r="A91">
        <v>215</v>
      </c>
      <c r="B91" t="s">
        <v>459</v>
      </c>
      <c r="C91">
        <v>2015</v>
      </c>
      <c r="D91" t="s">
        <v>24</v>
      </c>
      <c r="E91" t="s">
        <v>9</v>
      </c>
      <c r="F91" t="s">
        <v>9</v>
      </c>
      <c r="G91" t="s">
        <v>8</v>
      </c>
      <c r="H91" t="s">
        <v>8</v>
      </c>
      <c r="I91">
        <v>480</v>
      </c>
      <c r="J91">
        <v>260</v>
      </c>
      <c r="K91">
        <v>8</v>
      </c>
      <c r="L91" t="s">
        <v>8</v>
      </c>
      <c r="N91" t="s">
        <v>8</v>
      </c>
      <c r="O91" t="s">
        <v>8</v>
      </c>
      <c r="P91" t="str">
        <f>IF(AND(E91="y",F91="y",G91="n",H91="n",I91&gt;=200,J91&gt;=4,K91&gt;1,L91&lt;&gt;"n",M91&lt;=3,O91&lt;&gt;"y"),"y","n")</f>
        <v>n</v>
      </c>
    </row>
    <row r="92" spans="1:17" x14ac:dyDescent="0.45">
      <c r="A92">
        <v>221</v>
      </c>
      <c r="B92" t="s">
        <v>470</v>
      </c>
      <c r="C92">
        <v>2014</v>
      </c>
      <c r="D92" t="s">
        <v>471</v>
      </c>
      <c r="E92" t="s">
        <v>9</v>
      </c>
      <c r="F92" t="s">
        <v>9</v>
      </c>
      <c r="G92" t="s">
        <v>8</v>
      </c>
      <c r="H92" t="s">
        <v>8</v>
      </c>
      <c r="I92">
        <v>686</v>
      </c>
      <c r="J92">
        <v>186</v>
      </c>
      <c r="K92">
        <v>8</v>
      </c>
      <c r="L92" t="s">
        <v>9</v>
      </c>
      <c r="M92">
        <v>3</v>
      </c>
      <c r="N92" t="s">
        <v>8</v>
      </c>
      <c r="O92" t="s">
        <v>8</v>
      </c>
      <c r="P92" t="str">
        <f>IF(AND(E92="y",F92="y",G92="n",H92="n",I92&gt;=200,J92&gt;=4,K92&gt;1,L92&lt;&gt;"n",M92&lt;=3,O92&lt;&gt;"y"),"y","n")</f>
        <v>y</v>
      </c>
    </row>
    <row r="93" spans="1:17" x14ac:dyDescent="0.45">
      <c r="A93">
        <v>223</v>
      </c>
      <c r="B93" t="s">
        <v>472</v>
      </c>
      <c r="C93">
        <v>2015</v>
      </c>
      <c r="D93" t="s">
        <v>174</v>
      </c>
      <c r="E93" t="s">
        <v>9</v>
      </c>
      <c r="F93" t="s">
        <v>9</v>
      </c>
      <c r="G93" t="s">
        <v>8</v>
      </c>
      <c r="H93" t="s">
        <v>8</v>
      </c>
      <c r="I93">
        <v>386</v>
      </c>
      <c r="J93">
        <v>173</v>
      </c>
      <c r="K93">
        <v>8</v>
      </c>
      <c r="L93" t="s">
        <v>9</v>
      </c>
      <c r="M93">
        <v>0</v>
      </c>
      <c r="N93" t="s">
        <v>8</v>
      </c>
      <c r="O93" t="s">
        <v>624</v>
      </c>
      <c r="P93" t="str">
        <f>IF(AND(E93="y",F93="y",G93="n",H93="n",I93&gt;=200,J93&gt;=4,K93&gt;1,L93&lt;&gt;"n",M93&lt;=3,O93&lt;&gt;"y"),"y","n")</f>
        <v>y</v>
      </c>
    </row>
    <row r="94" spans="1:17" x14ac:dyDescent="0.45">
      <c r="A94">
        <v>234</v>
      </c>
      <c r="B94" t="s">
        <v>491</v>
      </c>
      <c r="C94">
        <v>2015</v>
      </c>
      <c r="D94" t="s">
        <v>106</v>
      </c>
      <c r="E94" t="s">
        <v>9</v>
      </c>
      <c r="F94" t="s">
        <v>9</v>
      </c>
      <c r="G94" t="s">
        <v>8</v>
      </c>
      <c r="H94" t="s">
        <v>8</v>
      </c>
      <c r="I94">
        <v>402</v>
      </c>
      <c r="J94">
        <v>172</v>
      </c>
      <c r="K94">
        <v>8</v>
      </c>
      <c r="L94" t="s">
        <v>9</v>
      </c>
      <c r="M94">
        <v>0</v>
      </c>
      <c r="N94" t="s">
        <v>9</v>
      </c>
      <c r="O94" t="s">
        <v>8</v>
      </c>
      <c r="P94" t="str">
        <f>IF(AND(E94="y",F94="y",G94="n",H94="n",I94&gt;=200,J94&gt;=4,K94&gt;1,L94&lt;&gt;"n",M94&lt;=3,O94&lt;&gt;"y"),"y","n")</f>
        <v>y</v>
      </c>
    </row>
    <row r="95" spans="1:17" x14ac:dyDescent="0.45">
      <c r="A95">
        <v>64</v>
      </c>
      <c r="B95" t="s">
        <v>171</v>
      </c>
      <c r="C95">
        <v>2019</v>
      </c>
      <c r="D95" t="s">
        <v>175</v>
      </c>
      <c r="E95" t="s">
        <v>9</v>
      </c>
      <c r="F95" t="s">
        <v>9</v>
      </c>
      <c r="G95" t="s">
        <v>8</v>
      </c>
      <c r="H95" t="s">
        <v>8</v>
      </c>
      <c r="I95">
        <v>487</v>
      </c>
      <c r="J95">
        <v>181</v>
      </c>
      <c r="K95">
        <v>9</v>
      </c>
      <c r="L95" t="s">
        <v>9</v>
      </c>
      <c r="M95">
        <v>3</v>
      </c>
      <c r="N95" t="s">
        <v>8</v>
      </c>
      <c r="O95" t="s">
        <v>8</v>
      </c>
      <c r="P95" t="str">
        <f>IF(AND(E95="y",F95="y",G95="n",H95="n",I95&gt;=200,J95&gt;=4,K95&gt;1,L95&lt;&gt;"n",M95&lt;=3,O95&lt;&gt;"y"),"y","n")</f>
        <v>y</v>
      </c>
    </row>
    <row r="96" spans="1:17" x14ac:dyDescent="0.45">
      <c r="A96">
        <v>78</v>
      </c>
      <c r="B96" t="s">
        <v>204</v>
      </c>
      <c r="C96">
        <v>2018</v>
      </c>
      <c r="D96" t="s">
        <v>160</v>
      </c>
      <c r="E96" t="s">
        <v>9</v>
      </c>
      <c r="F96" t="s">
        <v>9</v>
      </c>
      <c r="G96" t="s">
        <v>8</v>
      </c>
      <c r="H96" t="s">
        <v>8</v>
      </c>
      <c r="I96" t="s">
        <v>540</v>
      </c>
      <c r="J96">
        <v>292</v>
      </c>
      <c r="K96">
        <v>9</v>
      </c>
      <c r="L96" t="s">
        <v>9</v>
      </c>
      <c r="M96">
        <v>3</v>
      </c>
      <c r="N96" t="s">
        <v>8</v>
      </c>
      <c r="O96" t="s">
        <v>8</v>
      </c>
      <c r="P96" t="str">
        <f>IF(AND(E96="y",F96="y",G96="n",H96="n",I96&gt;=200,J96&gt;=4,K96&gt;1,L96&lt;&gt;"n",M96&lt;=3,O96&lt;&gt;"y"),"y","n")</f>
        <v>y</v>
      </c>
    </row>
    <row r="97" spans="1:16" x14ac:dyDescent="0.45">
      <c r="A97">
        <v>124</v>
      </c>
      <c r="B97" t="s">
        <v>285</v>
      </c>
      <c r="C97">
        <v>2019</v>
      </c>
      <c r="D97" t="s">
        <v>160</v>
      </c>
      <c r="E97" t="s">
        <v>9</v>
      </c>
      <c r="F97" t="s">
        <v>9</v>
      </c>
      <c r="G97" t="s">
        <v>8</v>
      </c>
      <c r="H97" t="s">
        <v>8</v>
      </c>
      <c r="I97">
        <v>688</v>
      </c>
      <c r="J97">
        <v>203</v>
      </c>
      <c r="K97">
        <v>9</v>
      </c>
      <c r="L97" t="s">
        <v>8</v>
      </c>
      <c r="M97" t="s">
        <v>509</v>
      </c>
      <c r="N97" t="s">
        <v>8</v>
      </c>
      <c r="O97" t="s">
        <v>8</v>
      </c>
      <c r="P97" t="str">
        <f>IF(AND(E97="y",F97="y",G97="n",H97="n",I97&gt;=200,J97&gt;=4,K97&gt;1,L97&lt;&gt;"n",M97&lt;=3,O97&lt;&gt;"y"),"y","n")</f>
        <v>n</v>
      </c>
    </row>
    <row r="98" spans="1:16" x14ac:dyDescent="0.45">
      <c r="A98">
        <v>209</v>
      </c>
      <c r="B98" t="s">
        <v>449</v>
      </c>
      <c r="C98">
        <v>2014</v>
      </c>
      <c r="D98" t="s">
        <v>54</v>
      </c>
      <c r="E98" t="s">
        <v>9</v>
      </c>
      <c r="F98" t="s">
        <v>9</v>
      </c>
      <c r="G98" t="s">
        <v>8</v>
      </c>
      <c r="H98" t="s">
        <v>8</v>
      </c>
      <c r="I98">
        <v>608</v>
      </c>
      <c r="J98">
        <v>575</v>
      </c>
      <c r="K98">
        <v>9</v>
      </c>
      <c r="L98" t="s">
        <v>550</v>
      </c>
      <c r="N98" t="s">
        <v>8</v>
      </c>
      <c r="O98" t="s">
        <v>618</v>
      </c>
      <c r="P98" t="str">
        <f>IF(AND(E98="y",F98="y",G98="n",H98="n",I98&gt;=200,J98&gt;=4,K98&gt;1,L98&lt;&gt;"n",M98&lt;=3,O98&lt;&gt;"y"),"y","n")</f>
        <v>y</v>
      </c>
    </row>
    <row r="99" spans="1:16" x14ac:dyDescent="0.45">
      <c r="A99">
        <v>165</v>
      </c>
      <c r="B99" t="s">
        <v>373</v>
      </c>
      <c r="C99">
        <v>2013</v>
      </c>
      <c r="D99" t="s">
        <v>106</v>
      </c>
      <c r="E99" t="s">
        <v>9</v>
      </c>
      <c r="F99" t="s">
        <v>9</v>
      </c>
      <c r="G99" t="s">
        <v>8</v>
      </c>
      <c r="H99" t="s">
        <v>8</v>
      </c>
      <c r="I99">
        <v>471</v>
      </c>
      <c r="J99">
        <v>275</v>
      </c>
      <c r="K99">
        <v>10</v>
      </c>
      <c r="L99" t="s">
        <v>550</v>
      </c>
      <c r="N99" t="s">
        <v>8</v>
      </c>
      <c r="O99" t="s">
        <v>8</v>
      </c>
      <c r="P99" t="str">
        <f>IF(AND(E99="y",F99="y",G99="n",H99="n",I99&gt;=200,J99&gt;=4,K99&gt;1,L99&lt;&gt;"n",M99&lt;=3,O99&lt;&gt;"y"),"y","n")</f>
        <v>y</v>
      </c>
    </row>
    <row r="100" spans="1:16" x14ac:dyDescent="0.45">
      <c r="A100">
        <v>58</v>
      </c>
      <c r="B100" t="s">
        <v>168</v>
      </c>
      <c r="C100">
        <v>2017</v>
      </c>
      <c r="D100" t="s">
        <v>115</v>
      </c>
      <c r="E100" t="s">
        <v>9</v>
      </c>
      <c r="F100" t="s">
        <v>9</v>
      </c>
      <c r="G100" t="s">
        <v>8</v>
      </c>
      <c r="H100" t="s">
        <v>8</v>
      </c>
      <c r="I100">
        <v>801</v>
      </c>
      <c r="J100">
        <v>224</v>
      </c>
      <c r="K100">
        <v>11</v>
      </c>
      <c r="L100" t="s">
        <v>9</v>
      </c>
      <c r="M100">
        <v>0</v>
      </c>
      <c r="N100" t="s">
        <v>8</v>
      </c>
      <c r="O100" t="s">
        <v>534</v>
      </c>
      <c r="P100" t="str">
        <f>IF(AND(E100="y",F100="y",G100="n",H100="n",I100&gt;=200,J100&gt;=4,K100&gt;1,L100&lt;&gt;"n",M100&lt;=3,O100&lt;&gt;"y"),"y","n")</f>
        <v>y</v>
      </c>
    </row>
    <row r="101" spans="1:16" x14ac:dyDescent="0.45">
      <c r="A101">
        <v>113</v>
      </c>
      <c r="B101" t="s">
        <v>268</v>
      </c>
      <c r="C101">
        <v>2015</v>
      </c>
      <c r="D101" t="s">
        <v>269</v>
      </c>
      <c r="E101" t="s">
        <v>9</v>
      </c>
      <c r="F101" t="s">
        <v>9</v>
      </c>
      <c r="G101" t="s">
        <v>8</v>
      </c>
      <c r="H101" t="s">
        <v>8</v>
      </c>
      <c r="I101">
        <v>705</v>
      </c>
      <c r="J101">
        <v>203</v>
      </c>
      <c r="K101">
        <v>11</v>
      </c>
      <c r="L101" t="s">
        <v>9</v>
      </c>
      <c r="M101">
        <v>3</v>
      </c>
      <c r="N101" t="s">
        <v>8</v>
      </c>
      <c r="O101" t="s">
        <v>8</v>
      </c>
      <c r="P101" t="str">
        <f>IF(AND(E101="y",F101="y",G101="n",H101="n",I101&gt;=200,J101&gt;=4,K101&gt;1,L101&lt;&gt;"n",M101&lt;=3,O101&lt;&gt;"y"),"y","n")</f>
        <v>y</v>
      </c>
    </row>
    <row r="102" spans="1:16" x14ac:dyDescent="0.45">
      <c r="A102">
        <v>183</v>
      </c>
      <c r="B102" t="s">
        <v>405</v>
      </c>
      <c r="C102">
        <v>2015</v>
      </c>
      <c r="D102" t="s">
        <v>99</v>
      </c>
      <c r="E102" t="s">
        <v>9</v>
      </c>
      <c r="F102" t="s">
        <v>9</v>
      </c>
      <c r="G102" t="s">
        <v>8</v>
      </c>
      <c r="H102" t="s">
        <v>8</v>
      </c>
      <c r="I102" t="s">
        <v>605</v>
      </c>
      <c r="J102" t="s">
        <v>604</v>
      </c>
      <c r="K102">
        <v>11</v>
      </c>
      <c r="L102" t="s">
        <v>550</v>
      </c>
      <c r="N102" t="s">
        <v>8</v>
      </c>
      <c r="O102" t="s">
        <v>8</v>
      </c>
      <c r="P102" t="str">
        <f>IF(AND(E102="y",F102="y",G102="n",H102="n",I102&gt;=200,J102&gt;=4,K102&gt;1,L102&lt;&gt;"n",M102&lt;=3,O102&lt;&gt;"y"),"y","n")</f>
        <v>y</v>
      </c>
    </row>
    <row r="103" spans="1:16" x14ac:dyDescent="0.45">
      <c r="A103">
        <v>185</v>
      </c>
      <c r="B103" t="s">
        <v>411</v>
      </c>
      <c r="C103">
        <v>2018</v>
      </c>
      <c r="D103" t="s">
        <v>22</v>
      </c>
      <c r="E103" t="s">
        <v>9</v>
      </c>
      <c r="F103" t="s">
        <v>9</v>
      </c>
      <c r="G103" t="s">
        <v>8</v>
      </c>
      <c r="H103" t="s">
        <v>8</v>
      </c>
      <c r="I103">
        <v>1137</v>
      </c>
      <c r="J103">
        <v>330</v>
      </c>
      <c r="K103">
        <v>11</v>
      </c>
      <c r="L103" t="s">
        <v>550</v>
      </c>
      <c r="N103" t="s">
        <v>8</v>
      </c>
      <c r="O103" t="s">
        <v>8</v>
      </c>
      <c r="P103" t="str">
        <f>IF(AND(E103="y",F103="y",G103="n",H103="n",I103&gt;=200,J103&gt;=4,K103&gt;1,L103&lt;&gt;"n",M103&lt;=3,O103&lt;&gt;"y"),"y","n")</f>
        <v>y</v>
      </c>
    </row>
    <row r="104" spans="1:16" x14ac:dyDescent="0.45">
      <c r="A104">
        <v>179</v>
      </c>
      <c r="B104" t="s">
        <v>397</v>
      </c>
      <c r="C104">
        <v>2014</v>
      </c>
      <c r="D104" t="s">
        <v>144</v>
      </c>
      <c r="E104" t="s">
        <v>9</v>
      </c>
      <c r="F104" t="s">
        <v>9</v>
      </c>
      <c r="G104" t="s">
        <v>8</v>
      </c>
      <c r="H104" t="s">
        <v>8</v>
      </c>
      <c r="I104" t="s">
        <v>509</v>
      </c>
      <c r="J104">
        <v>145</v>
      </c>
      <c r="K104">
        <v>12</v>
      </c>
      <c r="L104" t="s">
        <v>550</v>
      </c>
      <c r="N104" t="s">
        <v>8</v>
      </c>
      <c r="O104" t="s">
        <v>603</v>
      </c>
      <c r="P104" t="str">
        <f>IF(AND(E104="y",F104="y",G104="n",H104="n",I104&gt;=200,J104&gt;=4,K104&gt;1,L104&lt;&gt;"n",M104&lt;=3,O104&lt;&gt;"y"),"y","n")</f>
        <v>y</v>
      </c>
    </row>
    <row r="105" spans="1:16" x14ac:dyDescent="0.45">
      <c r="A105">
        <v>70</v>
      </c>
      <c r="B105" t="s">
        <v>194</v>
      </c>
      <c r="C105">
        <v>2018</v>
      </c>
      <c r="D105" t="s">
        <v>22</v>
      </c>
      <c r="E105" t="s">
        <v>9</v>
      </c>
      <c r="F105" t="s">
        <v>9</v>
      </c>
      <c r="G105" t="s">
        <v>8</v>
      </c>
      <c r="H105" t="s">
        <v>8</v>
      </c>
      <c r="I105">
        <v>501</v>
      </c>
      <c r="J105">
        <v>168</v>
      </c>
      <c r="K105">
        <v>13</v>
      </c>
      <c r="L105" t="s">
        <v>8</v>
      </c>
      <c r="N105" t="s">
        <v>8</v>
      </c>
      <c r="O105" t="s">
        <v>8</v>
      </c>
      <c r="P105" t="str">
        <f>IF(AND(E105="y",F105="y",G105="n",H105="n",I105&gt;=200,J105&gt;=4,K105&gt;1,L105&lt;&gt;"n",M105&lt;=3,O105&lt;&gt;"y"),"y","n")</f>
        <v>n</v>
      </c>
    </row>
    <row r="106" spans="1:16" x14ac:dyDescent="0.45">
      <c r="A106">
        <v>171</v>
      </c>
      <c r="B106" t="s">
        <v>389</v>
      </c>
      <c r="C106">
        <v>2017</v>
      </c>
      <c r="D106" t="s">
        <v>67</v>
      </c>
      <c r="E106" t="s">
        <v>9</v>
      </c>
      <c r="F106" t="s">
        <v>9</v>
      </c>
      <c r="G106" t="s">
        <v>8</v>
      </c>
      <c r="H106" t="s">
        <v>8</v>
      </c>
      <c r="I106">
        <v>423</v>
      </c>
      <c r="J106">
        <v>400</v>
      </c>
      <c r="K106">
        <v>13</v>
      </c>
      <c r="L106" t="s">
        <v>550</v>
      </c>
      <c r="N106" t="s">
        <v>8</v>
      </c>
      <c r="O106" t="s">
        <v>8</v>
      </c>
      <c r="P106" t="str">
        <f>IF(AND(E106="y",F106="y",G106="n",H106="n",I106&gt;=200,J106&gt;=4,K106&gt;1,L106&lt;&gt;"n",M106&lt;=3,O106&lt;&gt;"y"),"y","n")</f>
        <v>y</v>
      </c>
    </row>
    <row r="107" spans="1:16" x14ac:dyDescent="0.45">
      <c r="A107">
        <v>177</v>
      </c>
      <c r="B107" t="s">
        <v>396</v>
      </c>
      <c r="C107">
        <v>2014</v>
      </c>
      <c r="D107" t="s">
        <v>11</v>
      </c>
      <c r="E107" t="s">
        <v>9</v>
      </c>
      <c r="F107" t="s">
        <v>9</v>
      </c>
      <c r="G107" t="s">
        <v>8</v>
      </c>
      <c r="H107" t="s">
        <v>8</v>
      </c>
      <c r="I107">
        <v>1045</v>
      </c>
      <c r="J107">
        <v>312</v>
      </c>
      <c r="K107">
        <v>13</v>
      </c>
      <c r="L107" t="s">
        <v>9</v>
      </c>
      <c r="M107">
        <v>0</v>
      </c>
      <c r="N107" t="s">
        <v>8</v>
      </c>
      <c r="O107" t="s">
        <v>8</v>
      </c>
      <c r="P107" t="str">
        <f>IF(AND(E107="y",F107="y",G107="n",H107="n",I107&gt;=200,J107&gt;=4,K107&gt;1,L107&lt;&gt;"n",M107&lt;=3,O107&lt;&gt;"y"),"y","n")</f>
        <v>y</v>
      </c>
    </row>
    <row r="108" spans="1:16" x14ac:dyDescent="0.45">
      <c r="A108">
        <v>210</v>
      </c>
      <c r="B108" t="s">
        <v>620</v>
      </c>
      <c r="C108">
        <v>2014</v>
      </c>
      <c r="D108" t="s">
        <v>160</v>
      </c>
      <c r="E108" t="s">
        <v>9</v>
      </c>
      <c r="F108" t="s">
        <v>9</v>
      </c>
      <c r="G108" t="s">
        <v>8</v>
      </c>
      <c r="H108" t="s">
        <v>8</v>
      </c>
      <c r="I108">
        <v>402</v>
      </c>
      <c r="J108">
        <v>563</v>
      </c>
      <c r="K108">
        <v>13</v>
      </c>
      <c r="L108" t="s">
        <v>9</v>
      </c>
      <c r="M108">
        <v>0</v>
      </c>
      <c r="N108" t="s">
        <v>8</v>
      </c>
      <c r="O108" t="s">
        <v>619</v>
      </c>
      <c r="P108" t="str">
        <f>IF(AND(E108="y",F108="y",G108="n",H108="n",I108&gt;=200,J108&gt;=4,K108&gt;1,L108&lt;&gt;"n",M108&lt;=3,O108&lt;&gt;"y"),"y","n")</f>
        <v>y</v>
      </c>
    </row>
    <row r="109" spans="1:16" x14ac:dyDescent="0.45">
      <c r="A109">
        <v>232</v>
      </c>
      <c r="B109" t="s">
        <v>488</v>
      </c>
      <c r="C109">
        <v>2016</v>
      </c>
      <c r="D109" t="s">
        <v>84</v>
      </c>
      <c r="E109" t="s">
        <v>9</v>
      </c>
      <c r="F109" t="s">
        <v>9</v>
      </c>
      <c r="G109" t="s">
        <v>8</v>
      </c>
      <c r="H109" t="s">
        <v>8</v>
      </c>
      <c r="I109">
        <v>452</v>
      </c>
      <c r="J109">
        <v>221</v>
      </c>
      <c r="K109">
        <v>13</v>
      </c>
      <c r="L109" t="s">
        <v>9</v>
      </c>
      <c r="M109">
        <v>0</v>
      </c>
      <c r="N109" t="s">
        <v>8</v>
      </c>
      <c r="O109" t="s">
        <v>8</v>
      </c>
      <c r="P109" t="str">
        <f>IF(AND(E109="y",F109="y",G109="n",H109="n",I109&gt;=200,J109&gt;=4,K109&gt;1,L109&lt;&gt;"n",M109&lt;=3,O109&lt;&gt;"y"),"y","n")</f>
        <v>y</v>
      </c>
    </row>
    <row r="110" spans="1:16" x14ac:dyDescent="0.45">
      <c r="A110">
        <v>8</v>
      </c>
      <c r="B110" t="s">
        <v>26</v>
      </c>
      <c r="C110">
        <v>2016</v>
      </c>
      <c r="D110" t="s">
        <v>27</v>
      </c>
      <c r="E110" t="s">
        <v>9</v>
      </c>
      <c r="F110" t="s">
        <v>9</v>
      </c>
      <c r="G110" t="s">
        <v>8</v>
      </c>
      <c r="H110" t="s">
        <v>8</v>
      </c>
      <c r="I110">
        <v>524</v>
      </c>
      <c r="J110">
        <v>1696</v>
      </c>
      <c r="K110">
        <v>14</v>
      </c>
      <c r="L110" t="s">
        <v>9</v>
      </c>
      <c r="M110">
        <v>0</v>
      </c>
      <c r="N110" t="s">
        <v>9</v>
      </c>
      <c r="O110" t="s">
        <v>508</v>
      </c>
      <c r="P110" t="str">
        <f>IF(AND(E110="y",F110="y",G110="n",H110="n",I110&gt;=200,J110&gt;=4,K110&gt;1,L110&lt;&gt;"n",M110&lt;=3,O110&lt;&gt;"y"),"y","n")</f>
        <v>y</v>
      </c>
    </row>
    <row r="111" spans="1:16" x14ac:dyDescent="0.45">
      <c r="A111">
        <v>63</v>
      </c>
      <c r="B111" t="s">
        <v>171</v>
      </c>
      <c r="C111">
        <v>2019</v>
      </c>
      <c r="D111" t="s">
        <v>84</v>
      </c>
      <c r="E111" t="s">
        <v>9</v>
      </c>
      <c r="F111" t="s">
        <v>9</v>
      </c>
      <c r="G111" t="s">
        <v>8</v>
      </c>
      <c r="H111" t="s">
        <v>8</v>
      </c>
      <c r="I111">
        <v>414</v>
      </c>
      <c r="J111">
        <v>346</v>
      </c>
      <c r="K111">
        <v>14</v>
      </c>
      <c r="L111" t="s">
        <v>9</v>
      </c>
      <c r="M111">
        <v>0</v>
      </c>
      <c r="N111" t="s">
        <v>8</v>
      </c>
      <c r="O111" t="s">
        <v>8</v>
      </c>
      <c r="P111" t="str">
        <f>IF(AND(E111="y",F111="y",G111="n",H111="n",I111&gt;=200,J111&gt;=4,K111&gt;1,L111&lt;&gt;"n",M111&lt;=3,O111&lt;&gt;"y"),"y","n")</f>
        <v>y</v>
      </c>
    </row>
    <row r="112" spans="1:16" x14ac:dyDescent="0.45">
      <c r="A112">
        <v>15</v>
      </c>
      <c r="B112" t="s">
        <v>51</v>
      </c>
      <c r="C112">
        <v>2014</v>
      </c>
      <c r="D112" t="s">
        <v>41</v>
      </c>
      <c r="E112" t="s">
        <v>9</v>
      </c>
      <c r="F112" t="s">
        <v>9</v>
      </c>
      <c r="G112" t="s">
        <v>8</v>
      </c>
      <c r="H112" t="s">
        <v>8</v>
      </c>
      <c r="I112">
        <v>680</v>
      </c>
      <c r="J112">
        <v>92</v>
      </c>
      <c r="K112">
        <v>15</v>
      </c>
      <c r="L112" t="s">
        <v>8</v>
      </c>
      <c r="N112" t="s">
        <v>9</v>
      </c>
      <c r="O112" t="s">
        <v>8</v>
      </c>
      <c r="P112" t="str">
        <f>IF(AND(E112="y",F112="y",G112="n",H112="n",I112&gt;=200,J112&gt;=4,K112&gt;1,L112&lt;&gt;"n",M112&lt;=3,O112&lt;&gt;"y"),"y","n")</f>
        <v>n</v>
      </c>
    </row>
    <row r="113" spans="1:17" x14ac:dyDescent="0.45">
      <c r="A113">
        <v>33</v>
      </c>
      <c r="B113" t="s">
        <v>116</v>
      </c>
      <c r="C113">
        <v>2016</v>
      </c>
      <c r="D113" t="s">
        <v>27</v>
      </c>
      <c r="E113" t="s">
        <v>9</v>
      </c>
      <c r="F113" t="s">
        <v>9</v>
      </c>
      <c r="G113" t="s">
        <v>8</v>
      </c>
      <c r="H113" t="s">
        <v>8</v>
      </c>
      <c r="I113">
        <v>568</v>
      </c>
      <c r="J113">
        <v>547</v>
      </c>
      <c r="K113">
        <v>15</v>
      </c>
      <c r="L113" t="s">
        <v>9</v>
      </c>
      <c r="M113">
        <v>3</v>
      </c>
      <c r="N113" t="s">
        <v>9</v>
      </c>
      <c r="O113" t="s">
        <v>8</v>
      </c>
      <c r="P113" t="str">
        <f>IF(AND(E113="y",F113="y",G113="n",H113="n",I113&gt;=200,J113&gt;=4,K113&gt;1,L113&lt;&gt;"n",M113&lt;=3,O113&lt;&gt;"y"),"y","n")</f>
        <v>y</v>
      </c>
    </row>
    <row r="114" spans="1:17" x14ac:dyDescent="0.45">
      <c r="A114">
        <v>53</v>
      </c>
      <c r="B114" t="s">
        <v>628</v>
      </c>
      <c r="C114">
        <v>2015</v>
      </c>
      <c r="D114" t="s">
        <v>74</v>
      </c>
      <c r="E114" t="s">
        <v>9</v>
      </c>
      <c r="F114" t="s">
        <v>9</v>
      </c>
      <c r="G114" t="s">
        <v>8</v>
      </c>
      <c r="H114" t="s">
        <v>8</v>
      </c>
      <c r="I114">
        <v>460</v>
      </c>
      <c r="J114">
        <v>1163</v>
      </c>
      <c r="K114">
        <v>15</v>
      </c>
      <c r="L114" t="s">
        <v>9</v>
      </c>
      <c r="M114" t="s">
        <v>530</v>
      </c>
      <c r="N114" t="s">
        <v>9</v>
      </c>
      <c r="O114" t="s">
        <v>8</v>
      </c>
      <c r="P114" t="s">
        <v>9</v>
      </c>
    </row>
    <row r="115" spans="1:17" x14ac:dyDescent="0.45">
      <c r="A115">
        <v>121</v>
      </c>
      <c r="B115" t="s">
        <v>276</v>
      </c>
      <c r="C115">
        <v>2019</v>
      </c>
      <c r="D115" t="s">
        <v>126</v>
      </c>
      <c r="E115" t="s">
        <v>9</v>
      </c>
      <c r="F115" t="s">
        <v>9</v>
      </c>
      <c r="G115" t="s">
        <v>8</v>
      </c>
      <c r="H115" t="s">
        <v>8</v>
      </c>
      <c r="I115">
        <v>911</v>
      </c>
      <c r="J115">
        <v>252</v>
      </c>
      <c r="K115">
        <v>15</v>
      </c>
      <c r="L115" t="s">
        <v>550</v>
      </c>
      <c r="N115" t="s">
        <v>9</v>
      </c>
      <c r="O115" t="s">
        <v>8</v>
      </c>
      <c r="P115" t="str">
        <f>IF(AND(E115="y",F115="y",G115="n",H115="n",I115&gt;=200,J115&gt;=4,K115&gt;1,L115&lt;&gt;"n",M115&lt;=3,O115&lt;&gt;"y"),"y","n")</f>
        <v>y</v>
      </c>
    </row>
    <row r="116" spans="1:17" x14ac:dyDescent="0.45">
      <c r="A116">
        <v>155</v>
      </c>
      <c r="B116" t="s">
        <v>359</v>
      </c>
      <c r="C116">
        <v>2016</v>
      </c>
      <c r="D116" t="s">
        <v>22</v>
      </c>
      <c r="E116" t="s">
        <v>9</v>
      </c>
      <c r="F116" t="s">
        <v>9</v>
      </c>
      <c r="G116" t="s">
        <v>8</v>
      </c>
      <c r="H116" t="s">
        <v>8</v>
      </c>
      <c r="J116">
        <v>28</v>
      </c>
      <c r="K116">
        <v>15</v>
      </c>
      <c r="L116" t="s">
        <v>8</v>
      </c>
      <c r="O116" t="s">
        <v>9</v>
      </c>
      <c r="P116" t="str">
        <f>IF(AND(E116="y",F116="y",G116="n",H116="n",I116&gt;=200,J116&gt;=4,K116&gt;1,L116&lt;&gt;"n",M116&lt;=3,O116&lt;&gt;"y"),"y","n")</f>
        <v>n</v>
      </c>
    </row>
    <row r="117" spans="1:17" x14ac:dyDescent="0.45">
      <c r="A117">
        <v>7</v>
      </c>
      <c r="B117" t="s">
        <v>26</v>
      </c>
      <c r="C117">
        <v>2014</v>
      </c>
      <c r="D117" t="s">
        <v>14</v>
      </c>
      <c r="E117" t="s">
        <v>9</v>
      </c>
      <c r="F117" t="s">
        <v>9</v>
      </c>
      <c r="G117" t="s">
        <v>8</v>
      </c>
      <c r="H117" t="s">
        <v>8</v>
      </c>
      <c r="I117" t="s">
        <v>505</v>
      </c>
      <c r="J117" t="s">
        <v>506</v>
      </c>
      <c r="K117">
        <v>16</v>
      </c>
      <c r="L117" t="s">
        <v>9</v>
      </c>
      <c r="M117">
        <v>0</v>
      </c>
      <c r="N117" t="s">
        <v>9</v>
      </c>
      <c r="O117" t="s">
        <v>8</v>
      </c>
      <c r="P117" t="str">
        <f>IF(AND(E117="y",F117="y",G117="n",H117="n",I117&gt;=200,J117&gt;=4,K117&gt;1,L117&lt;&gt;"n",M117&lt;=3,O117&lt;&gt;"y"),"y","n")</f>
        <v>y</v>
      </c>
    </row>
    <row r="118" spans="1:17" x14ac:dyDescent="0.45">
      <c r="A118">
        <v>9</v>
      </c>
      <c r="B118" t="s">
        <v>28</v>
      </c>
      <c r="C118">
        <v>2016</v>
      </c>
      <c r="D118" t="s">
        <v>29</v>
      </c>
      <c r="E118" t="s">
        <v>9</v>
      </c>
      <c r="F118" t="s">
        <v>9</v>
      </c>
      <c r="G118" t="s">
        <v>8</v>
      </c>
      <c r="H118" t="s">
        <v>8</v>
      </c>
      <c r="I118">
        <v>1140</v>
      </c>
      <c r="J118">
        <v>508</v>
      </c>
      <c r="K118">
        <v>16</v>
      </c>
      <c r="L118" t="s">
        <v>9</v>
      </c>
      <c r="M118">
        <v>0</v>
      </c>
      <c r="N118" t="s">
        <v>9</v>
      </c>
      <c r="O118" t="s">
        <v>8</v>
      </c>
      <c r="P118" t="str">
        <f>IF(AND(E118="y",F118="y",G118="n",H118="n",I118&gt;=200,J118&gt;=4,K118&gt;1,L118&lt;&gt;"n",M118&lt;=3,O118&lt;&gt;"y"),"y","n")</f>
        <v>y</v>
      </c>
    </row>
    <row r="119" spans="1:17" x14ac:dyDescent="0.45">
      <c r="A119">
        <v>45</v>
      </c>
      <c r="B119" t="s">
        <v>142</v>
      </c>
      <c r="C119">
        <v>2015</v>
      </c>
      <c r="D119" t="s">
        <v>11</v>
      </c>
      <c r="E119" t="s">
        <v>9</v>
      </c>
      <c r="F119" t="s">
        <v>9</v>
      </c>
      <c r="G119" t="s">
        <v>8</v>
      </c>
      <c r="H119" t="s">
        <v>8</v>
      </c>
      <c r="I119">
        <v>669</v>
      </c>
      <c r="J119">
        <v>358</v>
      </c>
      <c r="K119">
        <v>17</v>
      </c>
      <c r="L119" t="s">
        <v>8</v>
      </c>
      <c r="M119" t="s">
        <v>509</v>
      </c>
      <c r="N119" t="s">
        <v>9</v>
      </c>
      <c r="O119" t="s">
        <v>8</v>
      </c>
      <c r="P119" t="s">
        <v>9</v>
      </c>
    </row>
    <row r="120" spans="1:17" x14ac:dyDescent="0.45">
      <c r="A120">
        <v>57</v>
      </c>
      <c r="B120" t="s">
        <v>164</v>
      </c>
      <c r="C120">
        <v>2018</v>
      </c>
      <c r="D120" t="s">
        <v>126</v>
      </c>
      <c r="E120" t="s">
        <v>9</v>
      </c>
      <c r="F120" t="s">
        <v>9</v>
      </c>
      <c r="G120" t="s">
        <v>8</v>
      </c>
      <c r="H120" t="s">
        <v>8</v>
      </c>
      <c r="I120" t="s">
        <v>533</v>
      </c>
      <c r="J120" t="s">
        <v>532</v>
      </c>
      <c r="K120">
        <v>17</v>
      </c>
      <c r="L120" t="s">
        <v>9</v>
      </c>
      <c r="M120">
        <v>0</v>
      </c>
      <c r="N120" t="s">
        <v>9</v>
      </c>
      <c r="O120" t="s">
        <v>8</v>
      </c>
      <c r="P120" t="str">
        <f>IF(AND(E120="y",F120="y",G120="n",H120="n",I120&gt;=200,J120&gt;=4,K120&gt;1,L120&lt;&gt;"n",M120&lt;=3,O120&lt;&gt;"y"),"y","n")</f>
        <v>y</v>
      </c>
    </row>
    <row r="121" spans="1:17" x14ac:dyDescent="0.45">
      <c r="A121">
        <v>94</v>
      </c>
      <c r="B121" t="s">
        <v>227</v>
      </c>
      <c r="C121">
        <v>2014</v>
      </c>
      <c r="D121" t="s">
        <v>14</v>
      </c>
      <c r="E121" t="s">
        <v>9</v>
      </c>
      <c r="F121" t="s">
        <v>9</v>
      </c>
      <c r="G121" t="s">
        <v>8</v>
      </c>
      <c r="H121" t="s">
        <v>8</v>
      </c>
      <c r="I121" t="s">
        <v>549</v>
      </c>
      <c r="J121">
        <v>395</v>
      </c>
      <c r="K121">
        <v>18</v>
      </c>
      <c r="L121" t="s">
        <v>550</v>
      </c>
      <c r="N121" t="s">
        <v>8</v>
      </c>
      <c r="O121" t="s">
        <v>8</v>
      </c>
      <c r="P121" t="str">
        <f>IF(AND(E121="y",F121="y",G121="n",H121="n",I121&gt;=200,J121&gt;=4,K121&gt;1,L121&lt;&gt;"n",M121&lt;=3,O121&lt;&gt;"y"),"y","n")</f>
        <v>y</v>
      </c>
    </row>
    <row r="122" spans="1:17" x14ac:dyDescent="0.45">
      <c r="A122">
        <v>166</v>
      </c>
      <c r="B122" t="s">
        <v>374</v>
      </c>
      <c r="C122">
        <v>2018</v>
      </c>
      <c r="D122" t="s">
        <v>126</v>
      </c>
      <c r="E122" t="s">
        <v>9</v>
      </c>
      <c r="F122" t="s">
        <v>9</v>
      </c>
      <c r="G122" t="s">
        <v>8</v>
      </c>
      <c r="H122" t="s">
        <v>8</v>
      </c>
      <c r="I122">
        <v>594</v>
      </c>
      <c r="J122">
        <v>128</v>
      </c>
      <c r="K122">
        <v>18</v>
      </c>
      <c r="L122" t="s">
        <v>9</v>
      </c>
      <c r="M122">
        <v>0</v>
      </c>
      <c r="N122" t="s">
        <v>8</v>
      </c>
      <c r="O122" t="s">
        <v>594</v>
      </c>
      <c r="P122" t="str">
        <f>IF(AND(E122="y",F122="y",G122="n",H122="n",I122&gt;=200,J122&gt;=4,K122&gt;1,L122&lt;&gt;"n",M122&lt;=3,O122&lt;&gt;"y"),"y","n")</f>
        <v>y</v>
      </c>
    </row>
    <row r="123" spans="1:17" s="3" customFormat="1" x14ac:dyDescent="0.45">
      <c r="A123">
        <v>56</v>
      </c>
      <c r="B123" t="s">
        <v>163</v>
      </c>
      <c r="C123">
        <v>2015</v>
      </c>
      <c r="D123" t="s">
        <v>11</v>
      </c>
      <c r="E123" t="s">
        <v>9</v>
      </c>
      <c r="F123" t="s">
        <v>9</v>
      </c>
      <c r="G123" t="s">
        <v>8</v>
      </c>
      <c r="H123" t="s">
        <v>8</v>
      </c>
      <c r="I123">
        <v>715</v>
      </c>
      <c r="J123">
        <v>217</v>
      </c>
      <c r="K123">
        <v>19</v>
      </c>
      <c r="L123" t="s">
        <v>9</v>
      </c>
      <c r="M123">
        <v>0</v>
      </c>
      <c r="N123" t="s">
        <v>8</v>
      </c>
      <c r="O123" t="s">
        <v>8</v>
      </c>
      <c r="P123" t="str">
        <f>IF(AND(E123="y",F123="y",G123="n",H123="n",I123&gt;=200,J123&gt;=4,K123&gt;1,L123&lt;&gt;"n",M123&lt;=3,O123&lt;&gt;"y"),"y","n")</f>
        <v>y</v>
      </c>
      <c r="Q123"/>
    </row>
    <row r="124" spans="1:17" x14ac:dyDescent="0.45">
      <c r="A124">
        <v>1</v>
      </c>
      <c r="B124" t="s">
        <v>12</v>
      </c>
      <c r="C124">
        <v>2016</v>
      </c>
      <c r="D124" t="s">
        <v>11</v>
      </c>
      <c r="E124" t="s">
        <v>9</v>
      </c>
      <c r="F124" t="s">
        <v>9</v>
      </c>
      <c r="G124" t="s">
        <v>8</v>
      </c>
      <c r="H124" t="s">
        <v>8</v>
      </c>
      <c r="I124">
        <v>561</v>
      </c>
      <c r="J124">
        <v>426</v>
      </c>
      <c r="K124">
        <v>20</v>
      </c>
      <c r="L124" t="s">
        <v>9</v>
      </c>
      <c r="M124">
        <v>1</v>
      </c>
      <c r="O124" t="s">
        <v>8</v>
      </c>
      <c r="P124" t="str">
        <f>IF(AND(E124="y",F124="y",G124="n",H124="n",I124&gt;=200,J124&gt;=4,K124&gt;1,L124&lt;&gt;"n",M124&lt;=3,O124&lt;&gt;"y"),"y","n")</f>
        <v>y</v>
      </c>
    </row>
    <row r="125" spans="1:17" x14ac:dyDescent="0.45">
      <c r="A125">
        <v>16</v>
      </c>
      <c r="B125" t="s">
        <v>52</v>
      </c>
      <c r="C125">
        <v>2013</v>
      </c>
      <c r="D125" t="s">
        <v>41</v>
      </c>
      <c r="E125" t="s">
        <v>9</v>
      </c>
      <c r="F125" t="s">
        <v>9</v>
      </c>
      <c r="G125" t="s">
        <v>8</v>
      </c>
      <c r="H125" t="s">
        <v>8</v>
      </c>
      <c r="I125" t="s">
        <v>509</v>
      </c>
      <c r="J125">
        <v>388</v>
      </c>
      <c r="K125">
        <v>20</v>
      </c>
      <c r="L125" t="s">
        <v>9</v>
      </c>
      <c r="M125">
        <v>1</v>
      </c>
      <c r="N125" t="s">
        <v>8</v>
      </c>
      <c r="O125" t="s">
        <v>8</v>
      </c>
      <c r="P125" t="str">
        <f>IF(AND(E125="y",F125="y",G125="n",H125="n",I125&gt;=200,J125&gt;=4,K125&gt;1,L125&lt;&gt;"n",M125&lt;=3,O125&lt;&gt;"y"),"y","n")</f>
        <v>y</v>
      </c>
    </row>
    <row r="126" spans="1:17" x14ac:dyDescent="0.45">
      <c r="A126">
        <v>74</v>
      </c>
      <c r="B126" t="s">
        <v>201</v>
      </c>
      <c r="C126">
        <v>2019</v>
      </c>
      <c r="D126" t="s">
        <v>134</v>
      </c>
      <c r="E126" t="s">
        <v>9</v>
      </c>
      <c r="F126" t="s">
        <v>9</v>
      </c>
      <c r="G126" t="s">
        <v>8</v>
      </c>
      <c r="H126" t="s">
        <v>8</v>
      </c>
      <c r="I126">
        <v>668</v>
      </c>
      <c r="J126">
        <v>73</v>
      </c>
      <c r="K126">
        <v>20</v>
      </c>
      <c r="L126" t="s">
        <v>9</v>
      </c>
      <c r="M126">
        <v>0</v>
      </c>
      <c r="N126" t="s">
        <v>9</v>
      </c>
      <c r="O126" t="s">
        <v>8</v>
      </c>
      <c r="P126" t="str">
        <f>IF(AND(E126="y",F126="y",G126="n",H126="n",I126&gt;=200,J126&gt;=4,K126&gt;1,L126&lt;&gt;"n",M126&lt;=3,O126&lt;&gt;"y"),"y","n")</f>
        <v>y</v>
      </c>
    </row>
    <row r="127" spans="1:17" x14ac:dyDescent="0.45">
      <c r="A127">
        <v>46</v>
      </c>
      <c r="B127" t="s">
        <v>142</v>
      </c>
      <c r="C127">
        <v>2016</v>
      </c>
      <c r="D127" t="s">
        <v>143</v>
      </c>
      <c r="E127" t="s">
        <v>9</v>
      </c>
      <c r="F127" t="s">
        <v>9</v>
      </c>
      <c r="G127" t="s">
        <v>8</v>
      </c>
      <c r="H127" t="s">
        <v>8</v>
      </c>
      <c r="I127">
        <v>575</v>
      </c>
      <c r="J127" t="s">
        <v>518</v>
      </c>
      <c r="K127">
        <v>21</v>
      </c>
      <c r="L127" t="s">
        <v>8</v>
      </c>
      <c r="M127" t="s">
        <v>509</v>
      </c>
      <c r="N127" t="s">
        <v>9</v>
      </c>
      <c r="O127" t="s">
        <v>522</v>
      </c>
      <c r="P127" t="s">
        <v>9</v>
      </c>
    </row>
    <row r="128" spans="1:17" x14ac:dyDescent="0.45">
      <c r="A128">
        <v>47</v>
      </c>
      <c r="B128" t="s">
        <v>142</v>
      </c>
      <c r="C128">
        <v>2016</v>
      </c>
      <c r="D128" t="s">
        <v>27</v>
      </c>
      <c r="E128" t="s">
        <v>9</v>
      </c>
      <c r="F128" t="s">
        <v>9</v>
      </c>
      <c r="G128" t="s">
        <v>8</v>
      </c>
      <c r="H128" t="s">
        <v>8</v>
      </c>
      <c r="I128">
        <v>491</v>
      </c>
      <c r="J128" t="s">
        <v>518</v>
      </c>
      <c r="K128">
        <v>21</v>
      </c>
      <c r="L128" t="s">
        <v>8</v>
      </c>
      <c r="M128" t="s">
        <v>509</v>
      </c>
      <c r="N128" t="s">
        <v>8</v>
      </c>
      <c r="O128" t="s">
        <v>8</v>
      </c>
      <c r="P128" t="s">
        <v>9</v>
      </c>
    </row>
    <row r="129" spans="1:17" x14ac:dyDescent="0.45">
      <c r="A129">
        <v>66</v>
      </c>
      <c r="B129" t="s">
        <v>181</v>
      </c>
      <c r="C129">
        <v>2014</v>
      </c>
      <c r="D129" t="s">
        <v>67</v>
      </c>
      <c r="E129" t="s">
        <v>9</v>
      </c>
      <c r="F129" t="s">
        <v>9</v>
      </c>
      <c r="G129" t="s">
        <v>8</v>
      </c>
      <c r="H129" t="s">
        <v>8</v>
      </c>
      <c r="I129">
        <v>469</v>
      </c>
      <c r="J129">
        <v>349</v>
      </c>
      <c r="K129">
        <v>21</v>
      </c>
      <c r="L129" t="s">
        <v>9</v>
      </c>
      <c r="M129">
        <v>3</v>
      </c>
      <c r="N129" t="s">
        <v>8</v>
      </c>
      <c r="O129" t="s">
        <v>8</v>
      </c>
      <c r="P129" t="str">
        <f>IF(AND(E129="y",F129="y",G129="n",H129="n",I129&gt;=200,J129&gt;=4,K129&gt;1,L129&lt;&gt;"n",M129&lt;=3,O129&lt;&gt;"y"),"y","n")</f>
        <v>y</v>
      </c>
    </row>
    <row r="130" spans="1:17" x14ac:dyDescent="0.45">
      <c r="A130">
        <v>91</v>
      </c>
      <c r="B130" t="s">
        <v>220</v>
      </c>
      <c r="C130">
        <v>2018</v>
      </c>
      <c r="D130" t="s">
        <v>14</v>
      </c>
      <c r="E130" t="s">
        <v>9</v>
      </c>
      <c r="F130" t="s">
        <v>9</v>
      </c>
      <c r="G130" t="s">
        <v>8</v>
      </c>
      <c r="H130" t="s">
        <v>8</v>
      </c>
      <c r="I130">
        <v>337</v>
      </c>
      <c r="J130">
        <v>360</v>
      </c>
      <c r="K130">
        <v>21</v>
      </c>
      <c r="L130" t="s">
        <v>9</v>
      </c>
      <c r="M130">
        <v>3</v>
      </c>
      <c r="N130" t="s">
        <v>8</v>
      </c>
      <c r="O130" t="s">
        <v>548</v>
      </c>
      <c r="P130" t="str">
        <f>IF(AND(E130="y",F130="y",G130="n",H130="n",I130&gt;=200,J130&gt;=4,K130&gt;1,L130&lt;&gt;"n",M130&lt;=3,O130&lt;&gt;"y"),"y","n")</f>
        <v>y</v>
      </c>
    </row>
    <row r="131" spans="1:17" x14ac:dyDescent="0.45">
      <c r="A131">
        <v>119</v>
      </c>
      <c r="B131" t="s">
        <v>276</v>
      </c>
      <c r="C131">
        <v>2019</v>
      </c>
      <c r="D131" t="s">
        <v>35</v>
      </c>
      <c r="E131" t="s">
        <v>9</v>
      </c>
      <c r="F131" t="s">
        <v>9</v>
      </c>
      <c r="G131" t="s">
        <v>8</v>
      </c>
      <c r="H131" t="s">
        <v>8</v>
      </c>
      <c r="I131">
        <v>458</v>
      </c>
      <c r="J131">
        <v>421</v>
      </c>
      <c r="K131">
        <v>22</v>
      </c>
      <c r="L131" t="s">
        <v>9</v>
      </c>
      <c r="M131" t="s">
        <v>571</v>
      </c>
      <c r="N131" t="s">
        <v>9</v>
      </c>
      <c r="O131" t="s">
        <v>8</v>
      </c>
      <c r="P131" t="s">
        <v>9</v>
      </c>
    </row>
    <row r="132" spans="1:17" x14ac:dyDescent="0.45">
      <c r="A132">
        <v>2</v>
      </c>
      <c r="B132" t="s">
        <v>13</v>
      </c>
      <c r="C132">
        <v>2015</v>
      </c>
      <c r="D132" t="s">
        <v>14</v>
      </c>
      <c r="E132" t="s">
        <v>9</v>
      </c>
      <c r="F132" t="s">
        <v>9</v>
      </c>
      <c r="G132" t="s">
        <v>8</v>
      </c>
      <c r="H132" t="s">
        <v>8</v>
      </c>
      <c r="I132">
        <v>1140</v>
      </c>
      <c r="J132">
        <v>342</v>
      </c>
      <c r="K132">
        <v>23</v>
      </c>
      <c r="L132" t="s">
        <v>9</v>
      </c>
      <c r="M132">
        <v>0</v>
      </c>
      <c r="N132" t="s">
        <v>8</v>
      </c>
      <c r="O132" t="s">
        <v>8</v>
      </c>
      <c r="P132" t="str">
        <f>IF(AND(E132="y",F132="y",G132="n",H132="n",I132&gt;=200,J132&gt;=4,K132&gt;1,L132&lt;&gt;"n",M132&lt;=3,O132&lt;&gt;"y"),"y","n")</f>
        <v>y</v>
      </c>
    </row>
    <row r="133" spans="1:17" x14ac:dyDescent="0.45">
      <c r="A133">
        <v>192</v>
      </c>
      <c r="B133" t="s">
        <v>426</v>
      </c>
      <c r="C133">
        <v>2014</v>
      </c>
      <c r="D133" t="s">
        <v>427</v>
      </c>
      <c r="E133" t="s">
        <v>9</v>
      </c>
      <c r="F133" t="s">
        <v>9</v>
      </c>
      <c r="G133" t="s">
        <v>8</v>
      </c>
      <c r="H133" t="s">
        <v>8</v>
      </c>
      <c r="I133">
        <v>750</v>
      </c>
      <c r="J133">
        <v>227</v>
      </c>
      <c r="K133">
        <v>24</v>
      </c>
      <c r="L133" t="s">
        <v>8</v>
      </c>
      <c r="N133" t="s">
        <v>8</v>
      </c>
      <c r="O133" t="s">
        <v>8</v>
      </c>
      <c r="P133" t="str">
        <f>IF(AND(E133="y",F133="y",G133="n",H133="n",I133&gt;=200,J133&gt;=4,K133&gt;1,L133&lt;&gt;"n",M133&lt;=3,O133&lt;&gt;"y"),"y","n")</f>
        <v>n</v>
      </c>
    </row>
    <row r="134" spans="1:17" x14ac:dyDescent="0.45">
      <c r="A134">
        <v>36</v>
      </c>
      <c r="B134" t="s">
        <v>125</v>
      </c>
      <c r="C134">
        <v>2017</v>
      </c>
      <c r="D134" t="s">
        <v>19</v>
      </c>
      <c r="E134" t="s">
        <v>9</v>
      </c>
      <c r="F134" t="s">
        <v>9</v>
      </c>
      <c r="G134" t="s">
        <v>8</v>
      </c>
      <c r="J134">
        <v>1231</v>
      </c>
      <c r="K134">
        <v>39</v>
      </c>
      <c r="L134" t="s">
        <v>8</v>
      </c>
      <c r="P134" t="str">
        <f>IF(AND(E134="y",F134="y",G134="n",H134="n",I134&gt;=200,J134&gt;=4,K134&gt;1,L134&lt;&gt;"n",M134&lt;=3,O134&lt;&gt;"y"),"y","n")</f>
        <v>n</v>
      </c>
    </row>
    <row r="135" spans="1:17" s="3" customFormat="1" x14ac:dyDescent="0.45">
      <c r="A135">
        <v>111</v>
      </c>
      <c r="B135" t="s">
        <v>264</v>
      </c>
      <c r="C135">
        <v>2016</v>
      </c>
      <c r="D135" t="s">
        <v>14</v>
      </c>
      <c r="E135" t="s">
        <v>9</v>
      </c>
      <c r="F135" t="s">
        <v>9</v>
      </c>
      <c r="G135" t="s">
        <v>8</v>
      </c>
      <c r="H135" t="s">
        <v>8</v>
      </c>
      <c r="I135">
        <v>1106</v>
      </c>
      <c r="J135">
        <v>266</v>
      </c>
      <c r="K135">
        <v>97</v>
      </c>
      <c r="L135" t="s">
        <v>9</v>
      </c>
      <c r="M135">
        <v>0</v>
      </c>
      <c r="N135" t="s">
        <v>9</v>
      </c>
      <c r="O135" t="s">
        <v>8</v>
      </c>
      <c r="P135" t="str">
        <f>IF(AND(E135="y",F135="y",G135="n",H135="n",I135&gt;=200,J135&gt;=4,K135&gt;1,L135&lt;&gt;"n",M135&lt;=3,O135&lt;&gt;"y"),"y","n")</f>
        <v>y</v>
      </c>
      <c r="Q135"/>
    </row>
    <row r="136" spans="1:17" x14ac:dyDescent="0.45">
      <c r="A136">
        <v>108</v>
      </c>
      <c r="B136" t="s">
        <v>258</v>
      </c>
      <c r="C136">
        <v>2017</v>
      </c>
      <c r="D136" t="s">
        <v>134</v>
      </c>
      <c r="E136" t="s">
        <v>9</v>
      </c>
      <c r="F136" t="s">
        <v>9</v>
      </c>
      <c r="G136" t="s">
        <v>8</v>
      </c>
      <c r="H136" t="s">
        <v>8</v>
      </c>
      <c r="I136" t="s">
        <v>509</v>
      </c>
      <c r="J136" t="s">
        <v>556</v>
      </c>
      <c r="K136" t="s">
        <v>557</v>
      </c>
      <c r="L136" t="s">
        <v>9</v>
      </c>
      <c r="M136">
        <v>2</v>
      </c>
      <c r="N136" t="s">
        <v>8</v>
      </c>
      <c r="O136" t="s">
        <v>8</v>
      </c>
      <c r="P136" t="str">
        <f>IF(AND(E136="y",F136="y",G136="n",H136="n",I136&gt;=200,J136&gt;=4,K136&gt;1,L136&lt;&gt;"n",M136&lt;=3,O136&lt;&gt;"y"),"y","n")</f>
        <v>y</v>
      </c>
    </row>
    <row r="137" spans="1:17" x14ac:dyDescent="0.45">
      <c r="A137">
        <v>105</v>
      </c>
      <c r="B137" t="s">
        <v>252</v>
      </c>
      <c r="C137">
        <v>2013</v>
      </c>
      <c r="D137" t="s">
        <v>174</v>
      </c>
      <c r="E137" t="s">
        <v>9</v>
      </c>
      <c r="F137" t="s">
        <v>9</v>
      </c>
      <c r="G137" t="s">
        <v>8</v>
      </c>
      <c r="H137" t="s">
        <v>8</v>
      </c>
      <c r="I137">
        <v>602</v>
      </c>
      <c r="J137">
        <v>25</v>
      </c>
      <c r="K137" t="s">
        <v>555</v>
      </c>
      <c r="P137" t="s">
        <v>8</v>
      </c>
    </row>
    <row r="138" spans="1:17" x14ac:dyDescent="0.45">
      <c r="A138">
        <v>86</v>
      </c>
      <c r="B138" t="s">
        <v>210</v>
      </c>
      <c r="C138">
        <v>2013</v>
      </c>
      <c r="D138" t="s">
        <v>211</v>
      </c>
      <c r="E138" t="s">
        <v>9</v>
      </c>
      <c r="F138" t="s">
        <v>9</v>
      </c>
      <c r="G138" t="s">
        <v>8</v>
      </c>
      <c r="H138" t="s">
        <v>8</v>
      </c>
      <c r="I138" t="s">
        <v>545</v>
      </c>
      <c r="J138" t="s">
        <v>543</v>
      </c>
      <c r="K138" t="s">
        <v>544</v>
      </c>
      <c r="L138" t="s">
        <v>8</v>
      </c>
      <c r="M138" t="s">
        <v>509</v>
      </c>
      <c r="N138" t="s">
        <v>8</v>
      </c>
      <c r="O138" t="s">
        <v>8</v>
      </c>
      <c r="P138" t="str">
        <f>IF(AND(E138="y",F138="y",G138="n",H138="n",I138&gt;=200,J138&gt;=4,K138&gt;1,L138&lt;&gt;"n",M138&lt;=3,O138&lt;&gt;"y"),"y","n")</f>
        <v>n</v>
      </c>
    </row>
    <row r="139" spans="1:17" x14ac:dyDescent="0.45">
      <c r="A139">
        <v>118</v>
      </c>
      <c r="B139" t="s">
        <v>272</v>
      </c>
      <c r="C139">
        <v>2016</v>
      </c>
      <c r="D139" t="s">
        <v>11</v>
      </c>
      <c r="E139" t="s">
        <v>9</v>
      </c>
      <c r="F139" t="s">
        <v>9</v>
      </c>
      <c r="G139" t="s">
        <v>8</v>
      </c>
      <c r="H139" t="s">
        <v>8</v>
      </c>
      <c r="I139" t="s">
        <v>570</v>
      </c>
      <c r="J139" t="s">
        <v>569</v>
      </c>
      <c r="K139" t="s">
        <v>568</v>
      </c>
      <c r="L139" t="s">
        <v>9</v>
      </c>
      <c r="M139">
        <v>0</v>
      </c>
      <c r="N139" t="s">
        <v>8</v>
      </c>
      <c r="O139" t="s">
        <v>8</v>
      </c>
      <c r="P139" t="str">
        <f>IF(AND(E139="y",F139="y",G139="n",H139="n",I139&gt;=200,J139&gt;=4,K139&gt;1,L139&lt;&gt;"n",M139&lt;=3,O139&lt;&gt;"y"),"y","n")</f>
        <v>y</v>
      </c>
    </row>
    <row r="140" spans="1:17" x14ac:dyDescent="0.45">
      <c r="A140">
        <v>212</v>
      </c>
      <c r="B140" t="s">
        <v>455</v>
      </c>
      <c r="C140">
        <v>2016</v>
      </c>
      <c r="D140" t="s">
        <v>11</v>
      </c>
      <c r="E140" t="s">
        <v>9</v>
      </c>
      <c r="F140" t="s">
        <v>9</v>
      </c>
      <c r="G140" t="s">
        <v>8</v>
      </c>
      <c r="H140" t="s">
        <v>8</v>
      </c>
      <c r="I140">
        <v>605</v>
      </c>
      <c r="J140" t="s">
        <v>622</v>
      </c>
      <c r="K140" t="s">
        <v>621</v>
      </c>
      <c r="L140" t="s">
        <v>550</v>
      </c>
      <c r="N140" t="s">
        <v>8</v>
      </c>
      <c r="O140" t="s">
        <v>8</v>
      </c>
      <c r="P140" t="str">
        <f>IF(AND(E140="y",F140="y",G140="n",H140="n",I140&gt;=200,J140&gt;=4,K140&gt;1,L140&lt;&gt;"n",M140&lt;=3,O140&lt;&gt;"y"),"y","n")</f>
        <v>y</v>
      </c>
    </row>
    <row r="141" spans="1:17" x14ac:dyDescent="0.45">
      <c r="A141">
        <v>109</v>
      </c>
      <c r="B141" t="s">
        <v>259</v>
      </c>
      <c r="C141">
        <v>2013</v>
      </c>
      <c r="D141" t="s">
        <v>260</v>
      </c>
      <c r="E141" t="s">
        <v>9</v>
      </c>
      <c r="F141" t="s">
        <v>9</v>
      </c>
      <c r="G141" t="s">
        <v>8</v>
      </c>
      <c r="H141" t="s">
        <v>8</v>
      </c>
      <c r="I141">
        <v>3160</v>
      </c>
      <c r="J141" t="s">
        <v>559</v>
      </c>
      <c r="K141" t="s">
        <v>558</v>
      </c>
      <c r="L141" t="s">
        <v>8</v>
      </c>
      <c r="P141" t="str">
        <f>IF(AND(E141="y",F141="y",G141="n",H141="n",I141&gt;=200,J141&gt;=4,K141&gt;1,L141&lt;&gt;"n",M141&lt;=3,O141&lt;&gt;"y"),"y","n")</f>
        <v>n</v>
      </c>
    </row>
    <row r="142" spans="1:17" x14ac:dyDescent="0.45">
      <c r="A142">
        <v>104</v>
      </c>
      <c r="B142" t="s">
        <v>251</v>
      </c>
      <c r="C142">
        <v>2018</v>
      </c>
      <c r="D142" t="s">
        <v>37</v>
      </c>
      <c r="E142" t="s">
        <v>9</v>
      </c>
      <c r="F142" t="s">
        <v>9</v>
      </c>
      <c r="G142" t="s">
        <v>8</v>
      </c>
      <c r="H142" t="s">
        <v>8</v>
      </c>
      <c r="I142" t="s">
        <v>554</v>
      </c>
      <c r="J142" t="s">
        <v>552</v>
      </c>
      <c r="K142" t="s">
        <v>553</v>
      </c>
      <c r="L142" t="s">
        <v>9</v>
      </c>
      <c r="M142">
        <v>0</v>
      </c>
      <c r="N142" t="s">
        <v>8</v>
      </c>
      <c r="O142" t="s">
        <v>8</v>
      </c>
      <c r="P142" t="str">
        <f>IF(AND(E142="y",F142="y",G142="n",H142="n",I142&gt;=200,J142&gt;=4,K142&gt;1,L142&lt;&gt;"n",M142&lt;=3,O142&lt;&gt;"y"),"y","n")</f>
        <v>y</v>
      </c>
    </row>
    <row r="143" spans="1:17" x14ac:dyDescent="0.45">
      <c r="A143">
        <v>114</v>
      </c>
      <c r="B143" t="s">
        <v>270</v>
      </c>
      <c r="C143">
        <v>2013</v>
      </c>
      <c r="D143" t="s">
        <v>271</v>
      </c>
      <c r="E143" t="s">
        <v>9</v>
      </c>
      <c r="F143" t="s">
        <v>9</v>
      </c>
      <c r="G143" t="s">
        <v>8</v>
      </c>
      <c r="H143" t="s">
        <v>8</v>
      </c>
      <c r="I143" t="s">
        <v>563</v>
      </c>
      <c r="J143" t="s">
        <v>562</v>
      </c>
      <c r="K143" t="s">
        <v>561</v>
      </c>
      <c r="L143" t="s">
        <v>550</v>
      </c>
      <c r="N143" t="s">
        <v>8</v>
      </c>
      <c r="O143" t="s">
        <v>8</v>
      </c>
      <c r="P143" t="str">
        <f>IF(AND(E143="y",F143="y",G143="n",H143="n",I143&gt;=200,J143&gt;=4,K143&gt;1,L143&lt;&gt;"n",M143&lt;=3,O143&lt;&gt;"y"),"y","n")</f>
        <v>y</v>
      </c>
    </row>
    <row r="144" spans="1:17" x14ac:dyDescent="0.45">
      <c r="A144">
        <v>233</v>
      </c>
      <c r="B144" t="s">
        <v>488</v>
      </c>
      <c r="C144">
        <v>2014</v>
      </c>
      <c r="D144" t="s">
        <v>14</v>
      </c>
      <c r="E144" t="s">
        <v>9</v>
      </c>
      <c r="F144" t="s">
        <v>9</v>
      </c>
      <c r="G144" t="s">
        <v>8</v>
      </c>
      <c r="H144" t="s">
        <v>8</v>
      </c>
      <c r="I144">
        <v>780</v>
      </c>
      <c r="J144" t="s">
        <v>626</v>
      </c>
      <c r="K144" t="s">
        <v>627</v>
      </c>
      <c r="L144" t="s">
        <v>9</v>
      </c>
      <c r="M144">
        <v>0</v>
      </c>
      <c r="N144" t="s">
        <v>8</v>
      </c>
      <c r="O144" t="s">
        <v>8</v>
      </c>
      <c r="P144" t="str">
        <f>IF(AND(E144="y",F144="y",G144="n",H144="n",I144&gt;=200,J144&gt;=4,K144&gt;1,L144&lt;&gt;"n",M144&lt;=3,O144&lt;&gt;"y"),"y","n")</f>
        <v>y</v>
      </c>
    </row>
    <row r="145" spans="1:17" x14ac:dyDescent="0.45">
      <c r="A145">
        <v>154</v>
      </c>
      <c r="B145" t="s">
        <v>358</v>
      </c>
      <c r="C145">
        <v>2014</v>
      </c>
      <c r="D145" t="s">
        <v>76</v>
      </c>
      <c r="E145" t="s">
        <v>9</v>
      </c>
      <c r="F145" t="s">
        <v>9</v>
      </c>
      <c r="G145" t="s">
        <v>8</v>
      </c>
      <c r="H145" t="s">
        <v>8</v>
      </c>
      <c r="I145">
        <v>1409</v>
      </c>
      <c r="J145" t="s">
        <v>592</v>
      </c>
      <c r="K145" t="s">
        <v>591</v>
      </c>
      <c r="L145" t="s">
        <v>550</v>
      </c>
      <c r="N145" t="s">
        <v>8</v>
      </c>
      <c r="O145" t="s">
        <v>590</v>
      </c>
      <c r="P145" t="str">
        <f>IF(AND(E145="y",F145="y",G145="n",H145="n",I145&gt;=200,J145&gt;=4,K145&gt;1,L145&lt;&gt;"n",M145&lt;=3,O145&lt;&gt;"y"),"y","n")</f>
        <v>y</v>
      </c>
    </row>
    <row r="146" spans="1:17" x14ac:dyDescent="0.45">
      <c r="A146">
        <v>117</v>
      </c>
      <c r="B146" t="s">
        <v>272</v>
      </c>
      <c r="C146">
        <v>2015</v>
      </c>
      <c r="D146" t="s">
        <v>273</v>
      </c>
      <c r="E146" t="s">
        <v>9</v>
      </c>
      <c r="F146" t="s">
        <v>9</v>
      </c>
      <c r="G146" t="s">
        <v>8</v>
      </c>
      <c r="H146" t="s">
        <v>8</v>
      </c>
      <c r="I146" t="s">
        <v>564</v>
      </c>
      <c r="J146">
        <v>296</v>
      </c>
      <c r="K146" t="s">
        <v>567</v>
      </c>
      <c r="L146" t="s">
        <v>566</v>
      </c>
      <c r="M146">
        <v>0</v>
      </c>
      <c r="N146" t="s">
        <v>9</v>
      </c>
      <c r="O146" t="s">
        <v>565</v>
      </c>
      <c r="P146" t="str">
        <f>IF(AND(E146="y",F146="y",G146="n",H146="n",I146&gt;=200,J146&gt;=4,K146&gt;1,L146&lt;&gt;"n",M146&lt;=3,O146&lt;&gt;"y"),"y","n")</f>
        <v>y</v>
      </c>
    </row>
    <row r="147" spans="1:17" x14ac:dyDescent="0.45">
      <c r="A147">
        <v>178</v>
      </c>
      <c r="B147" t="s">
        <v>395</v>
      </c>
      <c r="C147">
        <v>2017</v>
      </c>
      <c r="D147" t="s">
        <v>193</v>
      </c>
      <c r="E147" t="s">
        <v>9</v>
      </c>
      <c r="F147" t="s">
        <v>9</v>
      </c>
      <c r="G147" t="s">
        <v>8</v>
      </c>
      <c r="H147" t="s">
        <v>8</v>
      </c>
      <c r="I147">
        <v>1044</v>
      </c>
      <c r="J147" t="s">
        <v>601</v>
      </c>
      <c r="K147" t="s">
        <v>602</v>
      </c>
      <c r="L147" t="s">
        <v>9</v>
      </c>
      <c r="M147">
        <v>0</v>
      </c>
      <c r="N147" t="s">
        <v>8</v>
      </c>
      <c r="O147" t="s">
        <v>8</v>
      </c>
      <c r="P147" t="str">
        <f>IF(AND(E147="y",F147="y",G147="n",H147="n",I147&gt;=200,J147&gt;=4,K147&gt;1,L147&lt;&gt;"n",M147&lt;=3,O147&lt;&gt;"y"),"y","n")</f>
        <v>y</v>
      </c>
    </row>
    <row r="148" spans="1:17" x14ac:dyDescent="0.45">
      <c r="A148">
        <v>167</v>
      </c>
      <c r="B148" t="s">
        <v>383</v>
      </c>
      <c r="C148">
        <v>2016</v>
      </c>
      <c r="D148" t="s">
        <v>115</v>
      </c>
      <c r="E148" t="s">
        <v>9</v>
      </c>
      <c r="F148" t="s">
        <v>9</v>
      </c>
      <c r="G148" t="s">
        <v>8</v>
      </c>
      <c r="H148" t="s">
        <v>8</v>
      </c>
      <c r="I148" t="s">
        <v>595</v>
      </c>
      <c r="J148" t="s">
        <v>597</v>
      </c>
      <c r="K148" t="s">
        <v>596</v>
      </c>
      <c r="L148" t="s">
        <v>550</v>
      </c>
      <c r="N148" t="s">
        <v>8</v>
      </c>
      <c r="O148" t="s">
        <v>8</v>
      </c>
      <c r="P148" t="str">
        <f>IF(AND(E148="y",F148="y",G148="n",H148="n",I148&gt;=200,J148&gt;=4,K148&gt;1,L148&lt;&gt;"n",M148&lt;=3,O148&lt;&gt;"y"),"y","n")</f>
        <v>y</v>
      </c>
    </row>
    <row r="149" spans="1:17" x14ac:dyDescent="0.45">
      <c r="A149">
        <v>142</v>
      </c>
      <c r="B149" t="s">
        <v>333</v>
      </c>
      <c r="C149">
        <v>2018</v>
      </c>
      <c r="D149" t="s">
        <v>120</v>
      </c>
      <c r="E149" t="s">
        <v>9</v>
      </c>
      <c r="F149" t="s">
        <v>9</v>
      </c>
      <c r="G149" t="s">
        <v>8</v>
      </c>
      <c r="H149" t="s">
        <v>8</v>
      </c>
      <c r="I149">
        <v>843</v>
      </c>
      <c r="J149" t="s">
        <v>584</v>
      </c>
      <c r="K149" t="s">
        <v>585</v>
      </c>
      <c r="L149" t="s">
        <v>9</v>
      </c>
      <c r="M149">
        <v>1</v>
      </c>
      <c r="N149" t="s">
        <v>583</v>
      </c>
      <c r="O149" t="s">
        <v>8</v>
      </c>
      <c r="P149" t="str">
        <f>IF(AND(E149="y",F149="y",G149="n",H149="n",I149&gt;=200,J149&gt;=4,K149&gt;1,L149&lt;&gt;"n",M149&lt;=3,O149&lt;&gt;"y"),"y","n")</f>
        <v>y</v>
      </c>
    </row>
    <row r="150" spans="1:17" x14ac:dyDescent="0.45">
      <c r="A150">
        <v>127</v>
      </c>
      <c r="B150" t="s">
        <v>293</v>
      </c>
      <c r="C150">
        <v>2013</v>
      </c>
      <c r="D150" t="s">
        <v>174</v>
      </c>
      <c r="E150" t="s">
        <v>9</v>
      </c>
      <c r="F150" t="s">
        <v>9</v>
      </c>
      <c r="G150" t="s">
        <v>8</v>
      </c>
      <c r="H150" t="s">
        <v>8</v>
      </c>
      <c r="I150" t="s">
        <v>576</v>
      </c>
      <c r="J150" t="s">
        <v>574</v>
      </c>
      <c r="K150" t="s">
        <v>575</v>
      </c>
      <c r="L150" t="s">
        <v>550</v>
      </c>
      <c r="N150" t="s">
        <v>8</v>
      </c>
      <c r="O150" t="s">
        <v>8</v>
      </c>
      <c r="P150" t="str">
        <f>IF(AND(E150="y",F150="y",G150="n",H150="n",I150&gt;=200,J150&gt;=4,K150&gt;1,L150&lt;&gt;"n",M150&lt;=3,O150&lt;&gt;"y"),"y","n")</f>
        <v>y</v>
      </c>
    </row>
    <row r="151" spans="1:17" x14ac:dyDescent="0.45">
      <c r="A151">
        <v>90</v>
      </c>
      <c r="B151" t="s">
        <v>218</v>
      </c>
      <c r="C151">
        <v>2015</v>
      </c>
      <c r="D151" t="s">
        <v>219</v>
      </c>
      <c r="E151" t="s">
        <v>9</v>
      </c>
      <c r="F151" t="s">
        <v>9</v>
      </c>
      <c r="G151" t="s">
        <v>8</v>
      </c>
      <c r="H151" t="s">
        <v>8</v>
      </c>
      <c r="I151">
        <v>581</v>
      </c>
      <c r="J151" t="s">
        <v>546</v>
      </c>
      <c r="K151" t="s">
        <v>547</v>
      </c>
      <c r="L151" t="s">
        <v>9</v>
      </c>
      <c r="M151">
        <v>0</v>
      </c>
      <c r="N151" t="s">
        <v>8</v>
      </c>
      <c r="O151" t="s">
        <v>8</v>
      </c>
      <c r="P151" t="str">
        <f>IF(AND(E151="y",F151="y",G151="n",H151="n",I151&gt;=200,J151&gt;=4,K151&gt;1,L151&lt;&gt;"n",M151&lt;=3,O151&lt;&gt;"y"),"y","n")</f>
        <v>y</v>
      </c>
    </row>
    <row r="152" spans="1:17" x14ac:dyDescent="0.45">
      <c r="A152">
        <v>48</v>
      </c>
      <c r="B152" t="s">
        <v>142</v>
      </c>
      <c r="C152">
        <v>2017</v>
      </c>
      <c r="D152" t="s">
        <v>144</v>
      </c>
      <c r="E152" t="s">
        <v>9</v>
      </c>
      <c r="F152" t="s">
        <v>9</v>
      </c>
      <c r="G152" t="s">
        <v>8</v>
      </c>
      <c r="H152" t="s">
        <v>8</v>
      </c>
      <c r="I152" t="s">
        <v>523</v>
      </c>
      <c r="J152" t="s">
        <v>524</v>
      </c>
      <c r="K152" t="s">
        <v>525</v>
      </c>
      <c r="L152" t="s">
        <v>9</v>
      </c>
      <c r="M152">
        <v>0</v>
      </c>
      <c r="N152" t="s">
        <v>9</v>
      </c>
      <c r="O152" t="s">
        <v>8</v>
      </c>
      <c r="P152" t="str">
        <f>IF(AND(E152="y",F152="y",G152="n",H152="n",I152&gt;=200,J152&gt;=4,K152&gt;1,L152&lt;&gt;"n",M152&lt;=3,O152&lt;&gt;"y"),"y","n")</f>
        <v>y</v>
      </c>
    </row>
    <row r="153" spans="1:17" x14ac:dyDescent="0.45">
      <c r="A153">
        <v>83</v>
      </c>
      <c r="B153" t="s">
        <v>207</v>
      </c>
      <c r="C153">
        <v>2016</v>
      </c>
      <c r="D153" t="s">
        <v>54</v>
      </c>
      <c r="E153" t="s">
        <v>9</v>
      </c>
      <c r="F153" t="s">
        <v>9</v>
      </c>
      <c r="G153" t="s">
        <v>8</v>
      </c>
      <c r="H153" t="s">
        <v>8</v>
      </c>
      <c r="I153">
        <v>406</v>
      </c>
      <c r="J153" t="s">
        <v>541</v>
      </c>
      <c r="K153" t="s">
        <v>542</v>
      </c>
      <c r="L153" t="s">
        <v>9</v>
      </c>
      <c r="M153">
        <v>3</v>
      </c>
      <c r="N153" t="s">
        <v>8</v>
      </c>
      <c r="O153" t="s">
        <v>8</v>
      </c>
      <c r="P153" t="str">
        <f>IF(AND(E153="y",F153="y",G153="n",H153="n",I153&gt;=200,J153&gt;=4,K153&gt;1,L153&lt;&gt;"n",M153&lt;=3,O153&lt;&gt;"y"),"y","n")</f>
        <v>y</v>
      </c>
    </row>
    <row r="154" spans="1:17" x14ac:dyDescent="0.45">
      <c r="A154">
        <v>59</v>
      </c>
      <c r="B154" t="s">
        <v>169</v>
      </c>
      <c r="C154">
        <v>2014</v>
      </c>
      <c r="D154" t="s">
        <v>27</v>
      </c>
      <c r="E154" t="s">
        <v>9</v>
      </c>
      <c r="F154" t="s">
        <v>9</v>
      </c>
      <c r="G154" t="s">
        <v>8</v>
      </c>
      <c r="H154" t="s">
        <v>8</v>
      </c>
      <c r="I154">
        <v>641</v>
      </c>
      <c r="J154" t="s">
        <v>535</v>
      </c>
      <c r="K154" t="s">
        <v>509</v>
      </c>
      <c r="L154" t="s">
        <v>8</v>
      </c>
      <c r="P154" t="str">
        <f>IF(AND(E154="y",F154="y",G154="n",H154="n",I154&gt;=200,J154&gt;=4,K154&gt;1,L154&lt;&gt;"n",M154&lt;=3,O154&lt;&gt;"y"),"y","n")</f>
        <v>n</v>
      </c>
    </row>
    <row r="155" spans="1:17" x14ac:dyDescent="0.45">
      <c r="A155">
        <v>3</v>
      </c>
      <c r="B155" t="s">
        <v>18</v>
      </c>
      <c r="C155">
        <v>2017</v>
      </c>
      <c r="D155" t="s">
        <v>20</v>
      </c>
      <c r="E155" t="s">
        <v>9</v>
      </c>
      <c r="F155" t="s">
        <v>8</v>
      </c>
      <c r="P155" t="str">
        <f>IF(AND(E155="y",F155="y",G155="n",H155="n",I155&gt;=200,J155&gt;=4,K155&gt;1,L155&lt;&gt;"n",M155&lt;=3,O155&lt;&gt;"y"),"y","n")</f>
        <v>n</v>
      </c>
    </row>
    <row r="156" spans="1:17" x14ac:dyDescent="0.45">
      <c r="A156">
        <v>10</v>
      </c>
      <c r="B156" t="s">
        <v>34</v>
      </c>
      <c r="C156">
        <v>2013</v>
      </c>
      <c r="D156" t="s">
        <v>35</v>
      </c>
      <c r="E156" t="s">
        <v>9</v>
      </c>
      <c r="F156" t="s">
        <v>9</v>
      </c>
      <c r="G156" t="s">
        <v>8</v>
      </c>
      <c r="L156" t="s">
        <v>8</v>
      </c>
      <c r="P156" t="str">
        <f>IF(AND(E156="y",F156="y",G156="n",H156="n",I156&gt;=200,J156&gt;=4,K156&gt;1,L156&lt;&gt;"n",M156&lt;=3,O156&lt;&gt;"y"),"y","n")</f>
        <v>n</v>
      </c>
    </row>
    <row r="157" spans="1:17" x14ac:dyDescent="0.45">
      <c r="A157">
        <v>13</v>
      </c>
      <c r="B157" t="s">
        <v>46</v>
      </c>
      <c r="C157">
        <v>2019</v>
      </c>
      <c r="D157" t="s">
        <v>47</v>
      </c>
      <c r="E157" t="s">
        <v>9</v>
      </c>
      <c r="F157" t="s">
        <v>9</v>
      </c>
      <c r="G157" t="s">
        <v>9</v>
      </c>
      <c r="P157" t="str">
        <f>IF(AND(E157="y",F157="y",G157="n",H157="n",I157&gt;=200,J157&gt;=4,K157&gt;1,L157&lt;&gt;"n",M157&lt;=3,O157&lt;&gt;"y"),"y","n")</f>
        <v>n</v>
      </c>
    </row>
    <row r="158" spans="1:17" x14ac:dyDescent="0.45">
      <c r="A158">
        <v>14</v>
      </c>
      <c r="B158" t="s">
        <v>49</v>
      </c>
      <c r="C158">
        <v>2015</v>
      </c>
      <c r="D158" t="s">
        <v>50</v>
      </c>
      <c r="E158" t="s">
        <v>8</v>
      </c>
      <c r="P158" t="str">
        <f>IF(AND(E158="y",F158="y",G158="n",H158="n",I158&gt;=200,J158&gt;=4,K158&gt;1,L158&lt;&gt;"n",M158&lt;=3,O158&lt;&gt;"y"),"y","n")</f>
        <v>n</v>
      </c>
    </row>
    <row r="159" spans="1:17" x14ac:dyDescent="0.45">
      <c r="A159" s="3">
        <v>18</v>
      </c>
      <c r="B159" s="3" t="s">
        <v>60</v>
      </c>
      <c r="C159" s="3">
        <v>2016</v>
      </c>
      <c r="D159" s="3" t="s">
        <v>61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 t="s">
        <v>9</v>
      </c>
      <c r="Q159" s="3" t="s">
        <v>514</v>
      </c>
    </row>
    <row r="160" spans="1:17" x14ac:dyDescent="0.45">
      <c r="A160">
        <v>19</v>
      </c>
      <c r="B160" t="s">
        <v>62</v>
      </c>
      <c r="C160">
        <v>2013</v>
      </c>
      <c r="D160" t="s">
        <v>63</v>
      </c>
      <c r="E160" t="s">
        <v>8</v>
      </c>
      <c r="P160" t="str">
        <f>IF(AND(E160="y",F160="y",G160="n",H160="n",I160&gt;=200,J160&gt;=4,K160&gt;1,L160&lt;&gt;"n",M160&lt;=3,O160&lt;&gt;"y"),"y","n")</f>
        <v>n</v>
      </c>
    </row>
    <row r="161" spans="1:17" x14ac:dyDescent="0.45">
      <c r="A161">
        <v>20</v>
      </c>
      <c r="B161" t="s">
        <v>64</v>
      </c>
      <c r="C161">
        <v>2018</v>
      </c>
      <c r="D161" t="s">
        <v>65</v>
      </c>
      <c r="E161" t="s">
        <v>8</v>
      </c>
      <c r="P161" t="str">
        <f>IF(AND(E161="y",F161="y",G161="n",H161="n",I161&gt;=200,J161&gt;=4,K161&gt;1,L161&lt;&gt;"n",M161&lt;=3,O161&lt;&gt;"y"),"y","n")</f>
        <v>n</v>
      </c>
    </row>
    <row r="162" spans="1:17" x14ac:dyDescent="0.45">
      <c r="A162">
        <v>21</v>
      </c>
      <c r="B162" t="s">
        <v>75</v>
      </c>
      <c r="C162">
        <v>2013</v>
      </c>
      <c r="D162" t="s">
        <v>76</v>
      </c>
      <c r="E162" t="s">
        <v>8</v>
      </c>
      <c r="P162" t="str">
        <f>IF(AND(E162="y",F162="y",G162="n",H162="n",I162&gt;=200,J162&gt;=4,K162&gt;1,L162&lt;&gt;"n",M162&lt;=3,O162&lt;&gt;"y"),"y","n")</f>
        <v>n</v>
      </c>
    </row>
    <row r="163" spans="1:17" x14ac:dyDescent="0.45">
      <c r="A163">
        <v>22</v>
      </c>
      <c r="B163" t="s">
        <v>77</v>
      </c>
      <c r="C163">
        <v>2015</v>
      </c>
      <c r="D163" t="s">
        <v>78</v>
      </c>
      <c r="E163" t="s">
        <v>8</v>
      </c>
      <c r="P163" t="str">
        <f>IF(AND(E163="y",F163="y",G163="n",H163="n",I163&gt;=200,J163&gt;=4,K163&gt;1,L163&lt;&gt;"n",M163&lt;=3,O163&lt;&gt;"y"),"y","n")</f>
        <v>n</v>
      </c>
    </row>
    <row r="164" spans="1:17" x14ac:dyDescent="0.45">
      <c r="A164">
        <v>23</v>
      </c>
      <c r="B164" t="s">
        <v>83</v>
      </c>
      <c r="C164">
        <v>2016</v>
      </c>
      <c r="D164" t="s">
        <v>84</v>
      </c>
      <c r="E164" t="s">
        <v>9</v>
      </c>
      <c r="F164" t="s">
        <v>9</v>
      </c>
      <c r="G164" t="s">
        <v>8</v>
      </c>
      <c r="J164">
        <v>1</v>
      </c>
      <c r="P164" t="str">
        <f>IF(AND(E164="y",F164="y",G164="n",H164="n",I164&gt;=200,J164&gt;=4,K164&gt;1,L164&lt;&gt;"n",M164&lt;=3,O164&lt;&gt;"y"),"y","n")</f>
        <v>n</v>
      </c>
    </row>
    <row r="165" spans="1:17" x14ac:dyDescent="0.45">
      <c r="A165">
        <v>24</v>
      </c>
      <c r="B165" t="s">
        <v>85</v>
      </c>
      <c r="C165">
        <v>2016</v>
      </c>
      <c r="D165" t="s">
        <v>84</v>
      </c>
      <c r="E165" t="s">
        <v>9</v>
      </c>
      <c r="F165" t="s">
        <v>9</v>
      </c>
      <c r="G165" t="s">
        <v>8</v>
      </c>
      <c r="J165">
        <v>1</v>
      </c>
      <c r="P165" t="str">
        <f>IF(AND(E165="y",F165="y",G165="n",H165="n",I165&gt;=200,J165&gt;=4,K165&gt;1,L165&lt;&gt;"n",M165&lt;=3,O165&lt;&gt;"y"),"y","n")</f>
        <v>n</v>
      </c>
    </row>
    <row r="166" spans="1:17" x14ac:dyDescent="0.45">
      <c r="A166">
        <v>28</v>
      </c>
      <c r="B166" t="s">
        <v>96</v>
      </c>
      <c r="C166">
        <v>2017</v>
      </c>
      <c r="D166" t="s">
        <v>97</v>
      </c>
      <c r="E166" t="s">
        <v>8</v>
      </c>
      <c r="P166" t="str">
        <f>IF(AND(E166="y",F166="y",G166="n",H166="n",I166&gt;=200,J166&gt;=4,K166&gt;1,L166&lt;&gt;"n",M166&lt;=3,O166&lt;&gt;"y"),"y","n")</f>
        <v>n</v>
      </c>
    </row>
    <row r="167" spans="1:17" x14ac:dyDescent="0.45">
      <c r="A167">
        <v>30</v>
      </c>
      <c r="B167" t="s">
        <v>100</v>
      </c>
      <c r="C167">
        <v>2013</v>
      </c>
      <c r="D167" t="s">
        <v>102</v>
      </c>
      <c r="E167" t="s">
        <v>9</v>
      </c>
      <c r="F167" t="s">
        <v>9</v>
      </c>
      <c r="G167" t="s">
        <v>8</v>
      </c>
      <c r="J167" t="s">
        <v>518</v>
      </c>
      <c r="P167" t="str">
        <f>IF(AND(E167="y",F167="y",G167="n",H167="n",I167&gt;=200,J167&gt;=4,K167&gt;1,L167&lt;&gt;"n",M167&lt;=3,O167&lt;&gt;"y"),"y","n")</f>
        <v>n</v>
      </c>
    </row>
    <row r="168" spans="1:17" x14ac:dyDescent="0.45">
      <c r="A168">
        <v>31</v>
      </c>
      <c r="B168" t="s">
        <v>111</v>
      </c>
      <c r="C168">
        <v>2013</v>
      </c>
      <c r="D168" t="s">
        <v>112</v>
      </c>
      <c r="E168" t="s">
        <v>8</v>
      </c>
      <c r="P168" t="str">
        <f>IF(AND(E168="y",F168="y",G168="n",H168="n",I168&gt;=200,J168&gt;=4,K168&gt;1,L168&lt;&gt;"n",M168&lt;=3,O168&lt;&gt;"y"),"y","n")</f>
        <v>n</v>
      </c>
    </row>
    <row r="169" spans="1:17" x14ac:dyDescent="0.45">
      <c r="A169">
        <v>32</v>
      </c>
      <c r="B169" t="s">
        <v>116</v>
      </c>
      <c r="C169">
        <v>2014</v>
      </c>
      <c r="D169" t="s">
        <v>54</v>
      </c>
      <c r="E169" t="s">
        <v>9</v>
      </c>
      <c r="F169" t="s">
        <v>9</v>
      </c>
      <c r="G169" t="s">
        <v>9</v>
      </c>
      <c r="P169" t="str">
        <f>IF(AND(E169="y",F169="y",G169="n",H169="n",I169&gt;=200,J169&gt;=4,K169&gt;1,L169&lt;&gt;"n",M169&lt;=3,O169&lt;&gt;"y"),"y","n")</f>
        <v>n</v>
      </c>
    </row>
    <row r="170" spans="1:17" x14ac:dyDescent="0.45">
      <c r="A170">
        <v>35</v>
      </c>
      <c r="B170" t="s">
        <v>121</v>
      </c>
      <c r="C170">
        <v>2015</v>
      </c>
      <c r="D170" t="s">
        <v>31</v>
      </c>
      <c r="J170" t="s">
        <v>518</v>
      </c>
      <c r="P170" t="str">
        <f>IF(AND(E170="y",F170="y",G170="n",H170="n",I170&gt;=200,J170&gt;=4,K170&gt;1,L170&lt;&gt;"n",M170&lt;=3,O170&lt;&gt;"y"),"y","n")</f>
        <v>n</v>
      </c>
    </row>
    <row r="171" spans="1:17" x14ac:dyDescent="0.45">
      <c r="A171">
        <v>38</v>
      </c>
      <c r="B171" t="s">
        <v>127</v>
      </c>
      <c r="C171">
        <v>2018</v>
      </c>
      <c r="D171" t="s">
        <v>84</v>
      </c>
      <c r="E171" t="s">
        <v>9</v>
      </c>
      <c r="F171" t="s">
        <v>9</v>
      </c>
      <c r="G171" t="s">
        <v>8</v>
      </c>
      <c r="I171">
        <v>652</v>
      </c>
      <c r="J171" t="s">
        <v>518</v>
      </c>
      <c r="O171" t="s">
        <v>519</v>
      </c>
      <c r="P171" t="str">
        <f>IF(AND(E171="y",F171="y",G171="n",H171="n",I171&gt;=200,J171&gt;=4,K171&gt;1,L171&lt;&gt;"n",M171&lt;=3,O171&lt;&gt;"y"),"y","n")</f>
        <v>n</v>
      </c>
    </row>
    <row r="172" spans="1:17" x14ac:dyDescent="0.45">
      <c r="A172">
        <v>41</v>
      </c>
      <c r="B172" t="s">
        <v>135</v>
      </c>
      <c r="C172">
        <v>2018</v>
      </c>
      <c r="D172" t="s">
        <v>35</v>
      </c>
      <c r="E172" t="s">
        <v>9</v>
      </c>
      <c r="F172" t="s">
        <v>9</v>
      </c>
      <c r="G172" t="s">
        <v>8</v>
      </c>
      <c r="I172">
        <v>650</v>
      </c>
      <c r="J172" t="s">
        <v>518</v>
      </c>
      <c r="N172" t="s">
        <v>9</v>
      </c>
      <c r="P172" t="str">
        <f>IF(AND(E172="y",F172="y",G172="n",H172="n",I172&gt;=200,J172&gt;=4,K172&gt;1,L172&lt;&gt;"n",M172&lt;=3,O172&lt;&gt;"y"),"y","n")</f>
        <v>n</v>
      </c>
    </row>
    <row r="173" spans="1:17" x14ac:dyDescent="0.45">
      <c r="A173">
        <v>44</v>
      </c>
      <c r="B173" t="s">
        <v>139</v>
      </c>
      <c r="C173">
        <v>2016</v>
      </c>
      <c r="D173" t="s">
        <v>141</v>
      </c>
      <c r="E173" t="s">
        <v>9</v>
      </c>
      <c r="F173" t="s">
        <v>9</v>
      </c>
      <c r="G173" t="s">
        <v>8</v>
      </c>
      <c r="J173">
        <v>1</v>
      </c>
      <c r="P173" t="str">
        <f>IF(AND(E173="y",F173="y",G173="n",H173="n",I173&gt;=200,J173&gt;=4,K173&gt;1,L173&lt;&gt;"n",M173&lt;=3,O173&lt;&gt;"y"),"y","n")</f>
        <v>n</v>
      </c>
    </row>
    <row r="174" spans="1:17" x14ac:dyDescent="0.45">
      <c r="A174" s="3">
        <v>54</v>
      </c>
      <c r="B174" s="3" t="s">
        <v>151</v>
      </c>
      <c r="C174" s="3">
        <v>2019</v>
      </c>
      <c r="D174" s="3" t="s">
        <v>152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 t="s">
        <v>9</v>
      </c>
      <c r="Q174" s="3" t="s">
        <v>514</v>
      </c>
    </row>
    <row r="175" spans="1:17" x14ac:dyDescent="0.45">
      <c r="A175">
        <v>61</v>
      </c>
      <c r="B175" t="s">
        <v>171</v>
      </c>
      <c r="C175">
        <v>2014</v>
      </c>
      <c r="D175" t="s">
        <v>173</v>
      </c>
      <c r="E175" t="s">
        <v>8</v>
      </c>
      <c r="P175" t="str">
        <f>IF(AND(E175="y",F175="y",G175="n",H175="n",I175&gt;=200,J175&gt;=4,K175&gt;1,L175&lt;&gt;"n",M175&lt;=3,O175&lt;&gt;"y"),"y","n")</f>
        <v>n</v>
      </c>
    </row>
    <row r="176" spans="1:17" x14ac:dyDescent="0.45">
      <c r="A176">
        <v>62</v>
      </c>
      <c r="B176" t="s">
        <v>171</v>
      </c>
      <c r="C176">
        <v>2014</v>
      </c>
      <c r="D176" t="s">
        <v>174</v>
      </c>
      <c r="E176" t="s">
        <v>8</v>
      </c>
      <c r="P176" t="str">
        <f>IF(AND(E176="y",F176="y",G176="n",H176="n",I176&gt;=200,J176&gt;=4,K176&gt;1,L176&lt;&gt;"n",M176&lt;=3,O176&lt;&gt;"y"),"y","n")</f>
        <v>n</v>
      </c>
    </row>
    <row r="177" spans="1:17" x14ac:dyDescent="0.45">
      <c r="A177">
        <v>65</v>
      </c>
      <c r="B177" t="s">
        <v>180</v>
      </c>
      <c r="C177">
        <v>2018</v>
      </c>
      <c r="D177" t="s">
        <v>156</v>
      </c>
      <c r="E177" t="s">
        <v>8</v>
      </c>
      <c r="P177" t="str">
        <f>IF(AND(E177="y",F177="y",G177="n",H177="n",I177&gt;=200,J177&gt;=4,K177&gt;1,L177&lt;&gt;"n",M177&lt;=3,O177&lt;&gt;"y"),"y","n")</f>
        <v>n</v>
      </c>
    </row>
    <row r="178" spans="1:17" x14ac:dyDescent="0.45">
      <c r="A178">
        <v>67</v>
      </c>
      <c r="B178" t="s">
        <v>182</v>
      </c>
      <c r="C178">
        <v>2017</v>
      </c>
      <c r="D178" t="s">
        <v>94</v>
      </c>
      <c r="E178" t="s">
        <v>9</v>
      </c>
      <c r="F178" t="s">
        <v>9</v>
      </c>
      <c r="G178" t="s">
        <v>8</v>
      </c>
      <c r="H178" t="s">
        <v>8</v>
      </c>
      <c r="I178">
        <v>621</v>
      </c>
      <c r="J178">
        <v>2</v>
      </c>
      <c r="N178" t="s">
        <v>9</v>
      </c>
      <c r="O178" t="s">
        <v>8</v>
      </c>
      <c r="P178" t="str">
        <f>IF(AND(E178="y",F178="y",G178="n",H178="n",I178&gt;=200,J178&gt;=4,K178&gt;1,L178&lt;&gt;"n",M178&lt;=3,O178&lt;&gt;"y"),"y","n")</f>
        <v>n</v>
      </c>
    </row>
    <row r="179" spans="1:17" x14ac:dyDescent="0.45">
      <c r="A179">
        <v>69</v>
      </c>
      <c r="B179" t="s">
        <v>190</v>
      </c>
      <c r="C179">
        <v>2015</v>
      </c>
      <c r="D179" t="s">
        <v>191</v>
      </c>
      <c r="E179" t="s">
        <v>9</v>
      </c>
      <c r="F179" t="s">
        <v>9</v>
      </c>
      <c r="G179" t="s">
        <v>8</v>
      </c>
      <c r="H179" t="s">
        <v>8</v>
      </c>
      <c r="J179">
        <v>3</v>
      </c>
      <c r="P179" t="str">
        <f>IF(AND(E179="y",F179="y",G179="n",H179="n",I179&gt;=200,J179&gt;=4,K179&gt;1,L179&lt;&gt;"n",M179&lt;=3,O179&lt;&gt;"y"),"y","n")</f>
        <v>n</v>
      </c>
    </row>
    <row r="180" spans="1:17" x14ac:dyDescent="0.45">
      <c r="A180">
        <v>73</v>
      </c>
      <c r="B180" t="s">
        <v>199</v>
      </c>
      <c r="C180">
        <v>2017</v>
      </c>
      <c r="D180" t="s">
        <v>27</v>
      </c>
      <c r="E180" t="s">
        <v>9</v>
      </c>
      <c r="F180" t="s">
        <v>9</v>
      </c>
      <c r="G180" t="s">
        <v>8</v>
      </c>
      <c r="H180" t="s">
        <v>8</v>
      </c>
      <c r="J180" t="s">
        <v>518</v>
      </c>
      <c r="P180" t="str">
        <f>IF(AND(E180="y",F180="y",G180="n",H180="n",I180&gt;=200,J180&gt;=4,K180&gt;1,L180&lt;&gt;"n",M180&lt;=3,O180&lt;&gt;"y"),"y","n")</f>
        <v>n</v>
      </c>
    </row>
    <row r="181" spans="1:17" x14ac:dyDescent="0.45">
      <c r="A181">
        <v>75</v>
      </c>
      <c r="B181" t="s">
        <v>201</v>
      </c>
      <c r="C181">
        <v>2013</v>
      </c>
      <c r="D181" t="s">
        <v>61</v>
      </c>
      <c r="E181" t="s">
        <v>8</v>
      </c>
      <c r="P181" t="str">
        <f>IF(AND(E181="y",F181="y",G181="n",H181="n",I181&gt;=200,J181&gt;=4,K181&gt;1,L181&lt;&gt;"n",M181&lt;=3,O181&lt;&gt;"y"),"y","n")</f>
        <v>n</v>
      </c>
    </row>
    <row r="182" spans="1:17" x14ac:dyDescent="0.45">
      <c r="A182">
        <v>79</v>
      </c>
      <c r="B182" t="s">
        <v>205</v>
      </c>
      <c r="C182">
        <v>2016</v>
      </c>
      <c r="D182" t="s">
        <v>206</v>
      </c>
      <c r="E182" t="s">
        <v>9</v>
      </c>
      <c r="F182" t="s">
        <v>9</v>
      </c>
      <c r="G182" t="s">
        <v>8</v>
      </c>
      <c r="H182" t="s">
        <v>8</v>
      </c>
      <c r="J182" t="s">
        <v>518</v>
      </c>
      <c r="P182" t="str">
        <f>IF(AND(E182="y",F182="y",G182="n",H182="n",I182&gt;=200,J182&gt;=4,K182&gt;1,L182&lt;&gt;"n",M182&lt;=3,O182&lt;&gt;"y"),"y","n")</f>
        <v>n</v>
      </c>
    </row>
    <row r="183" spans="1:17" x14ac:dyDescent="0.45">
      <c r="A183" s="3">
        <v>85</v>
      </c>
      <c r="B183" s="3" t="s">
        <v>207</v>
      </c>
      <c r="C183" s="3">
        <v>2018</v>
      </c>
      <c r="D183" s="3" t="s">
        <v>208</v>
      </c>
      <c r="E183" s="3" t="s">
        <v>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 t="s">
        <v>9</v>
      </c>
      <c r="Q183" s="3" t="s">
        <v>514</v>
      </c>
    </row>
    <row r="184" spans="1:17" x14ac:dyDescent="0.45">
      <c r="A184">
        <v>87</v>
      </c>
      <c r="B184" t="s">
        <v>212</v>
      </c>
      <c r="C184">
        <v>2013</v>
      </c>
      <c r="D184" t="s">
        <v>115</v>
      </c>
      <c r="E184" t="s">
        <v>8</v>
      </c>
      <c r="P184" t="str">
        <f>IF(AND(E184="y",F184="y",G184="n",H184="n",I184&gt;=200,J184&gt;=4,K184&gt;1,L184&lt;&gt;"n",M184&lt;=3,O184&lt;&gt;"y"),"y","n")</f>
        <v>n</v>
      </c>
    </row>
    <row r="185" spans="1:17" x14ac:dyDescent="0.45">
      <c r="A185">
        <v>95</v>
      </c>
      <c r="B185" t="s">
        <v>229</v>
      </c>
      <c r="C185">
        <v>2018</v>
      </c>
      <c r="D185" t="s">
        <v>69</v>
      </c>
      <c r="E185" t="s">
        <v>8</v>
      </c>
      <c r="P185" t="str">
        <f>IF(AND(E185="y",F185="y",G185="n",H185="n",I185&gt;=200,J185&gt;=4,K185&gt;1,L185&lt;&gt;"n",M185&lt;=3,O185&lt;&gt;"y"),"y","n")</f>
        <v>n</v>
      </c>
    </row>
    <row r="186" spans="1:17" x14ac:dyDescent="0.45">
      <c r="A186">
        <v>96</v>
      </c>
      <c r="B186" t="s">
        <v>230</v>
      </c>
      <c r="C186">
        <v>2019</v>
      </c>
      <c r="D186" t="s">
        <v>231</v>
      </c>
      <c r="E186" t="s">
        <v>8</v>
      </c>
      <c r="P186" t="str">
        <f>IF(AND(E186="y",F186="y",G186="n",H186="n",I186&gt;=200,J186&gt;=4,K186&gt;1,L186&lt;&gt;"n",M186&lt;=3,O186&lt;&gt;"y"),"y","n")</f>
        <v>n</v>
      </c>
    </row>
    <row r="187" spans="1:17" x14ac:dyDescent="0.45">
      <c r="A187">
        <v>98</v>
      </c>
      <c r="B187" t="s">
        <v>239</v>
      </c>
      <c r="C187">
        <v>2013</v>
      </c>
      <c r="D187" t="s">
        <v>31</v>
      </c>
      <c r="E187" t="s">
        <v>9</v>
      </c>
      <c r="F187" t="s">
        <v>9</v>
      </c>
      <c r="G187" t="s">
        <v>8</v>
      </c>
      <c r="H187" t="s">
        <v>8</v>
      </c>
      <c r="J187">
        <v>2</v>
      </c>
      <c r="P187" t="str">
        <f>IF(AND(E187="y",F187="y",G187="n",H187="n",I187&gt;=200,J187&gt;=4,K187&gt;1,L187&lt;&gt;"n",M187&lt;=3,O187&lt;&gt;"y"),"y","n")</f>
        <v>n</v>
      </c>
    </row>
    <row r="188" spans="1:17" x14ac:dyDescent="0.45">
      <c r="A188">
        <v>99</v>
      </c>
      <c r="B188" t="s">
        <v>241</v>
      </c>
      <c r="C188">
        <v>2014</v>
      </c>
      <c r="D188" t="s">
        <v>242</v>
      </c>
      <c r="E188" t="s">
        <v>9</v>
      </c>
      <c r="F188" t="s">
        <v>9</v>
      </c>
      <c r="G188" t="s">
        <v>8</v>
      </c>
      <c r="H188" t="s">
        <v>9</v>
      </c>
      <c r="P188" t="str">
        <f>IF(AND(E188="y",F188="y",G188="n",H188="n",I188&gt;=200,J188&gt;=4,K188&gt;1,L188&lt;&gt;"n",M188&lt;=3,O188&lt;&gt;"y"),"y","n")</f>
        <v>n</v>
      </c>
    </row>
    <row r="189" spans="1:17" x14ac:dyDescent="0.45">
      <c r="A189">
        <v>102</v>
      </c>
      <c r="B189" t="s">
        <v>248</v>
      </c>
      <c r="C189">
        <v>2013</v>
      </c>
      <c r="D189" t="s">
        <v>43</v>
      </c>
      <c r="E189" t="s">
        <v>8</v>
      </c>
      <c r="P189" t="str">
        <f>IF(AND(E189="y",F189="y",G189="n",H189="n",I189&gt;=200,J189&gt;=4,K189&gt;1,L189&lt;&gt;"n",M189&lt;=3,O189&lt;&gt;"y"),"y","n")</f>
        <v>n</v>
      </c>
    </row>
    <row r="190" spans="1:17" x14ac:dyDescent="0.45">
      <c r="A190">
        <v>103</v>
      </c>
      <c r="B190" t="s">
        <v>248</v>
      </c>
      <c r="C190">
        <v>2015</v>
      </c>
      <c r="D190" t="s">
        <v>69</v>
      </c>
      <c r="E190" t="s">
        <v>8</v>
      </c>
      <c r="P190" t="str">
        <f>IF(AND(E190="y",F190="y",G190="n",H190="n",I190&gt;=200,J190&gt;=4,K190&gt;1,L190&lt;&gt;"n",M190&lt;=3,O190&lt;&gt;"y"),"y","n")</f>
        <v>n</v>
      </c>
    </row>
    <row r="191" spans="1:17" x14ac:dyDescent="0.45">
      <c r="A191">
        <v>110</v>
      </c>
      <c r="B191" t="s">
        <v>261</v>
      </c>
      <c r="C191">
        <v>2018</v>
      </c>
      <c r="D191" t="s">
        <v>14</v>
      </c>
      <c r="E191" t="s">
        <v>9</v>
      </c>
      <c r="F191" t="s">
        <v>9</v>
      </c>
      <c r="G191" t="s">
        <v>8</v>
      </c>
      <c r="H191" t="s">
        <v>8</v>
      </c>
      <c r="O191" t="s">
        <v>560</v>
      </c>
      <c r="P191" t="str">
        <f>IF(AND(E191="y",F191="y",G191="n",H191="n",I191&gt;=200,J191&gt;=4,K191&gt;1,L191&lt;&gt;"n",M191&lt;=3,O191&lt;&gt;"y"),"y","n")</f>
        <v>n</v>
      </c>
    </row>
    <row r="192" spans="1:17" x14ac:dyDescent="0.45">
      <c r="A192">
        <v>112</v>
      </c>
      <c r="B192" t="s">
        <v>265</v>
      </c>
      <c r="C192">
        <v>2019</v>
      </c>
      <c r="D192" t="s">
        <v>231</v>
      </c>
      <c r="E192" t="s">
        <v>9</v>
      </c>
      <c r="F192" t="s">
        <v>9</v>
      </c>
      <c r="G192" t="s">
        <v>8</v>
      </c>
      <c r="H192" t="s">
        <v>8</v>
      </c>
      <c r="J192">
        <v>1</v>
      </c>
      <c r="P192" t="str">
        <f>IF(AND(E192="y",F192="y",G192="n",H192="n",I192&gt;=200,J192&gt;=4,K192&gt;1,L192&lt;&gt;"n",M192&lt;=3,O192&lt;&gt;"y"),"y","n")</f>
        <v>n</v>
      </c>
    </row>
    <row r="193" spans="1:17" x14ac:dyDescent="0.45">
      <c r="A193">
        <v>120</v>
      </c>
      <c r="B193" t="s">
        <v>276</v>
      </c>
      <c r="C193">
        <v>2015</v>
      </c>
      <c r="D193" t="s">
        <v>24</v>
      </c>
      <c r="E193" t="s">
        <v>8</v>
      </c>
      <c r="P193" t="str">
        <f>IF(AND(E193="y",F193="y",G193="n",H193="n",I193&gt;=200,J193&gt;=4,K193&gt;1,L193&lt;&gt;"n",M193&lt;=3,O193&lt;&gt;"y"),"y","n")</f>
        <v>n</v>
      </c>
    </row>
    <row r="194" spans="1:17" x14ac:dyDescent="0.45">
      <c r="A194" s="3">
        <v>122</v>
      </c>
      <c r="B194" s="3" t="s">
        <v>283</v>
      </c>
      <c r="C194" s="3">
        <v>2016</v>
      </c>
      <c r="D194" s="3" t="s">
        <v>41</v>
      </c>
      <c r="E194" s="3" t="s">
        <v>9</v>
      </c>
      <c r="F194" s="3" t="s">
        <v>9</v>
      </c>
      <c r="G194" s="3" t="s">
        <v>8</v>
      </c>
      <c r="H194" s="3" t="s">
        <v>8</v>
      </c>
      <c r="I194" s="3">
        <v>793</v>
      </c>
      <c r="J194" s="3"/>
      <c r="K194" s="3"/>
      <c r="L194" s="3"/>
      <c r="M194" s="3"/>
      <c r="N194" s="3"/>
      <c r="O194" s="3"/>
      <c r="P194" s="3" t="str">
        <f>IF(AND(E194="y",F194="y",G194="n",H194="n",I194&gt;=200,J194&gt;=4,K194&gt;1,L194&lt;&gt;"n",M194&lt;=3,O194&lt;&gt;"y"),"y","n")</f>
        <v>n</v>
      </c>
      <c r="Q194" s="3" t="s">
        <v>514</v>
      </c>
    </row>
    <row r="195" spans="1:17" x14ac:dyDescent="0.45">
      <c r="A195">
        <v>125</v>
      </c>
      <c r="B195" t="s">
        <v>289</v>
      </c>
      <c r="C195">
        <v>2014</v>
      </c>
      <c r="D195" t="s">
        <v>14</v>
      </c>
      <c r="E195" t="s">
        <v>8</v>
      </c>
      <c r="P195" t="str">
        <f>IF(AND(E195="y",F195="y",G195="n",H195="n",I195&gt;=200,J195&gt;=4,K195&gt;1,L195&lt;&gt;"n",M195&lt;=3,O195&lt;&gt;"y"),"y","n")</f>
        <v>n</v>
      </c>
    </row>
    <row r="196" spans="1:17" x14ac:dyDescent="0.45">
      <c r="A196">
        <v>128</v>
      </c>
      <c r="B196" t="s">
        <v>296</v>
      </c>
      <c r="C196">
        <v>2017</v>
      </c>
      <c r="D196" t="s">
        <v>22</v>
      </c>
      <c r="E196" t="s">
        <v>9</v>
      </c>
      <c r="F196" t="s">
        <v>9</v>
      </c>
      <c r="G196" t="s">
        <v>8</v>
      </c>
      <c r="H196" t="s">
        <v>8</v>
      </c>
      <c r="L196" t="s">
        <v>8</v>
      </c>
      <c r="P196" t="str">
        <f>IF(AND(E196="y",F196="y",G196="n",H196="n",I196&gt;=200,J196&gt;=4,K196&gt;1,L196&lt;&gt;"n",M196&lt;=3,O196&lt;&gt;"y"),"y","n")</f>
        <v>n</v>
      </c>
    </row>
    <row r="197" spans="1:17" x14ac:dyDescent="0.45">
      <c r="A197">
        <v>132</v>
      </c>
      <c r="B197" t="s">
        <v>305</v>
      </c>
      <c r="C197">
        <v>2014</v>
      </c>
      <c r="D197" t="s">
        <v>27</v>
      </c>
      <c r="E197" t="s">
        <v>9</v>
      </c>
      <c r="F197" t="s">
        <v>9</v>
      </c>
      <c r="G197" t="s">
        <v>9</v>
      </c>
      <c r="P197" t="str">
        <f>IF(AND(E197="y",F197="y",G197="n",H197="n",I197&gt;=200,J197&gt;=4,K197&gt;1,L197&lt;&gt;"n",M197&lt;=3,O197&lt;&gt;"y"),"y","n")</f>
        <v>n</v>
      </c>
    </row>
    <row r="198" spans="1:17" x14ac:dyDescent="0.45">
      <c r="A198" s="3">
        <v>134</v>
      </c>
      <c r="B198" s="3" t="s">
        <v>308</v>
      </c>
      <c r="C198" s="3">
        <v>2016</v>
      </c>
      <c r="D198" s="3" t="s">
        <v>31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 t="str">
        <f>IF(AND(E198="y",F198="y",G198="n",H198="n",I198&gt;=200,J198&gt;=4,K198&gt;1,L198&lt;&gt;"n",M198&lt;=3,O198&lt;&gt;"y"),"y","n")</f>
        <v>n</v>
      </c>
      <c r="Q198" s="3" t="s">
        <v>514</v>
      </c>
    </row>
    <row r="199" spans="1:17" x14ac:dyDescent="0.45">
      <c r="A199">
        <v>137</v>
      </c>
      <c r="B199" t="s">
        <v>321</v>
      </c>
      <c r="C199">
        <v>2013</v>
      </c>
      <c r="D199" t="s">
        <v>211</v>
      </c>
      <c r="E199" t="s">
        <v>9</v>
      </c>
      <c r="F199" t="s">
        <v>9</v>
      </c>
      <c r="G199" t="s">
        <v>9</v>
      </c>
      <c r="N199" t="s">
        <v>507</v>
      </c>
      <c r="P199" t="str">
        <f>IF(AND(E199="y",F199="y",G199="n",H199="n",I199&gt;=200,J199&gt;=4,K199&gt;1,L199&lt;&gt;"n",M199&lt;=3,O199&lt;&gt;"y"),"y","n")</f>
        <v>n</v>
      </c>
    </row>
    <row r="200" spans="1:17" x14ac:dyDescent="0.45">
      <c r="A200">
        <v>138</v>
      </c>
      <c r="B200" t="s">
        <v>321</v>
      </c>
      <c r="C200">
        <v>2017</v>
      </c>
      <c r="D200" t="s">
        <v>134</v>
      </c>
      <c r="E200" t="s">
        <v>9</v>
      </c>
      <c r="F200" t="s">
        <v>9</v>
      </c>
      <c r="G200" t="s">
        <v>8</v>
      </c>
      <c r="H200" t="s">
        <v>9</v>
      </c>
      <c r="P200" t="str">
        <f>IF(AND(E200="y",F200="y",G200="n",H200="n",I200&gt;=200,J200&gt;=4,K200&gt;1,L200&lt;&gt;"n",M200&lt;=3,O200&lt;&gt;"y"),"y","n")</f>
        <v>n</v>
      </c>
    </row>
    <row r="201" spans="1:17" x14ac:dyDescent="0.45">
      <c r="A201">
        <v>140</v>
      </c>
      <c r="B201" t="s">
        <v>326</v>
      </c>
      <c r="C201">
        <v>2017</v>
      </c>
      <c r="D201" t="s">
        <v>327</v>
      </c>
      <c r="E201" t="s">
        <v>9</v>
      </c>
      <c r="F201" t="s">
        <v>581</v>
      </c>
      <c r="P201" t="str">
        <f>IF(AND(E201="y",F201="y",G201="n",H201="n",I201&gt;=200,J201&gt;=4,K201&gt;1,L201&lt;&gt;"n",M201&lt;=3,O201&lt;&gt;"y"),"y","n")</f>
        <v>n</v>
      </c>
    </row>
    <row r="202" spans="1:17" x14ac:dyDescent="0.45">
      <c r="A202">
        <v>144</v>
      </c>
      <c r="B202" t="s">
        <v>337</v>
      </c>
      <c r="C202">
        <v>2016</v>
      </c>
      <c r="D202" t="s">
        <v>84</v>
      </c>
      <c r="E202" t="s">
        <v>9</v>
      </c>
      <c r="F202" t="s">
        <v>9</v>
      </c>
      <c r="G202" t="s">
        <v>8</v>
      </c>
      <c r="H202" t="s">
        <v>8</v>
      </c>
      <c r="J202">
        <v>1</v>
      </c>
      <c r="P202" t="str">
        <f>IF(AND(E202="y",F202="y",G202="n",H202="n",I202&gt;=200,J202&gt;=4,K202&gt;1,L202&lt;&gt;"n",M202&lt;=3,O202&lt;&gt;"y"),"y","n")</f>
        <v>n</v>
      </c>
    </row>
    <row r="203" spans="1:17" x14ac:dyDescent="0.45">
      <c r="A203">
        <v>145</v>
      </c>
      <c r="B203" t="s">
        <v>338</v>
      </c>
      <c r="C203">
        <v>2019</v>
      </c>
      <c r="D203" t="s">
        <v>339</v>
      </c>
      <c r="E203" t="s">
        <v>9</v>
      </c>
      <c r="F203" t="s">
        <v>9</v>
      </c>
      <c r="G203" t="s">
        <v>8</v>
      </c>
      <c r="H203" t="s">
        <v>8</v>
      </c>
      <c r="J203">
        <v>1</v>
      </c>
      <c r="P203" t="str">
        <f>IF(AND(E203="y",F203="y",G203="n",H203="n",I203&gt;=200,J203&gt;=4,K203&gt;1,L203&lt;&gt;"n",M203&lt;=3,O203&lt;&gt;"y"),"y","n")</f>
        <v>n</v>
      </c>
    </row>
    <row r="204" spans="1:17" x14ac:dyDescent="0.45">
      <c r="A204">
        <v>146</v>
      </c>
      <c r="B204" t="s">
        <v>340</v>
      </c>
      <c r="C204">
        <v>2019</v>
      </c>
      <c r="D204" t="s">
        <v>31</v>
      </c>
      <c r="E204" t="s">
        <v>9</v>
      </c>
      <c r="F204" t="s">
        <v>9</v>
      </c>
      <c r="G204" t="s">
        <v>8</v>
      </c>
      <c r="H204" t="s">
        <v>8</v>
      </c>
      <c r="J204" t="s">
        <v>518</v>
      </c>
      <c r="P204" t="str">
        <f>IF(AND(E204="y",F204="y",G204="n",H204="n",I204&gt;=200,J204&gt;=4,K204&gt;1,L204&lt;&gt;"n",M204&lt;=3,O204&lt;&gt;"y"),"y","n")</f>
        <v>n</v>
      </c>
    </row>
    <row r="205" spans="1:17" x14ac:dyDescent="0.45">
      <c r="A205">
        <v>148</v>
      </c>
      <c r="B205" t="s">
        <v>343</v>
      </c>
      <c r="C205">
        <v>2016</v>
      </c>
      <c r="D205" t="s">
        <v>22</v>
      </c>
      <c r="E205" t="s">
        <v>8</v>
      </c>
      <c r="P205" t="str">
        <f>IF(AND(E205="y",F205="y",G205="n",H205="n",I205&gt;=200,J205&gt;=4,K205&gt;1,L205&lt;&gt;"n",M205&lt;=3,O205&lt;&gt;"y"),"y","n")</f>
        <v>n</v>
      </c>
    </row>
    <row r="206" spans="1:17" x14ac:dyDescent="0.45">
      <c r="A206">
        <v>151</v>
      </c>
      <c r="B206" t="s">
        <v>353</v>
      </c>
      <c r="C206">
        <v>2019</v>
      </c>
      <c r="D206" t="s">
        <v>27</v>
      </c>
      <c r="E206" t="s">
        <v>9</v>
      </c>
      <c r="F206" t="s">
        <v>9</v>
      </c>
      <c r="G206" t="s">
        <v>9</v>
      </c>
      <c r="P206" t="str">
        <f>IF(AND(E206="y",F206="y",G206="n",H206="n",I206&gt;=200,J206&gt;=4,K206&gt;1,L206&lt;&gt;"n",M206&lt;=3,O206&lt;&gt;"y"),"y","n")</f>
        <v>n</v>
      </c>
    </row>
    <row r="207" spans="1:17" x14ac:dyDescent="0.45">
      <c r="A207">
        <v>156</v>
      </c>
      <c r="B207" t="s">
        <v>360</v>
      </c>
      <c r="C207">
        <v>2014</v>
      </c>
      <c r="D207" t="s">
        <v>27</v>
      </c>
      <c r="E207" t="s">
        <v>8</v>
      </c>
      <c r="P207" t="str">
        <f>IF(AND(E207="y",F207="y",G207="n",H207="n",I207&gt;=200,J207&gt;=4,K207&gt;1,L207&lt;&gt;"n",M207&lt;=3,O207&lt;&gt;"y"),"y","n")</f>
        <v>n</v>
      </c>
    </row>
    <row r="208" spans="1:17" x14ac:dyDescent="0.45">
      <c r="A208">
        <v>157</v>
      </c>
      <c r="B208" t="s">
        <v>360</v>
      </c>
      <c r="C208">
        <v>2017</v>
      </c>
      <c r="D208" t="s">
        <v>56</v>
      </c>
      <c r="E208" t="s">
        <v>8</v>
      </c>
      <c r="P208" t="str">
        <f>IF(AND(E208="y",F208="y",G208="n",H208="n",I208&gt;=200,J208&gt;=4,K208&gt;1,L208&lt;&gt;"n",M208&lt;=3,O208&lt;&gt;"y"),"y","n")</f>
        <v>n</v>
      </c>
    </row>
    <row r="209" spans="1:17" x14ac:dyDescent="0.45">
      <c r="A209">
        <v>158</v>
      </c>
      <c r="B209" t="s">
        <v>360</v>
      </c>
      <c r="C209">
        <v>2017</v>
      </c>
      <c r="D209" t="s">
        <v>22</v>
      </c>
      <c r="E209" t="s">
        <v>8</v>
      </c>
      <c r="P209" t="str">
        <f>IF(AND(E209="y",F209="y",G209="n",H209="n",I209&gt;=200,J209&gt;=4,K209&gt;1,L209&lt;&gt;"n",M209&lt;=3,O209&lt;&gt;"y"),"y","n")</f>
        <v>n</v>
      </c>
    </row>
    <row r="210" spans="1:17" x14ac:dyDescent="0.45">
      <c r="A210">
        <v>160</v>
      </c>
      <c r="B210" t="s">
        <v>363</v>
      </c>
      <c r="C210">
        <v>2016</v>
      </c>
      <c r="D210" t="s">
        <v>35</v>
      </c>
      <c r="E210" t="s">
        <v>9</v>
      </c>
      <c r="F210" t="s">
        <v>9</v>
      </c>
      <c r="G210" t="s">
        <v>8</v>
      </c>
      <c r="H210" t="s">
        <v>8</v>
      </c>
      <c r="J210">
        <v>2</v>
      </c>
      <c r="P210" t="str">
        <f>IF(AND(E210="y",F210="y",G210="n",H210="n",I210&gt;=200,J210&gt;=4,K210&gt;1,L210&lt;&gt;"n",M210&lt;=3,O210&lt;&gt;"y"),"y","n")</f>
        <v>n</v>
      </c>
    </row>
    <row r="211" spans="1:17" x14ac:dyDescent="0.45">
      <c r="A211">
        <v>169</v>
      </c>
      <c r="B211" t="s">
        <v>385</v>
      </c>
      <c r="C211">
        <v>2015</v>
      </c>
      <c r="D211" t="s">
        <v>219</v>
      </c>
      <c r="E211" t="s">
        <v>8</v>
      </c>
      <c r="P211" t="str">
        <f>IF(AND(E211="y",F211="y",G211="n",H211="n",I211&gt;=200,J211&gt;=4,K211&gt;1,L211&lt;&gt;"n",M211&lt;=3,O211&lt;&gt;"y"),"y","n")</f>
        <v>n</v>
      </c>
    </row>
    <row r="212" spans="1:17" s="3" customFormat="1" x14ac:dyDescent="0.45">
      <c r="A212">
        <v>172</v>
      </c>
      <c r="B212" t="s">
        <v>390</v>
      </c>
      <c r="C212">
        <v>2016</v>
      </c>
      <c r="D212" t="s">
        <v>106</v>
      </c>
      <c r="E212" t="s">
        <v>9</v>
      </c>
      <c r="F212" t="s">
        <v>9</v>
      </c>
      <c r="G212" t="s">
        <v>8</v>
      </c>
      <c r="H212" t="s">
        <v>8</v>
      </c>
      <c r="I212"/>
      <c r="J212" t="s">
        <v>599</v>
      </c>
      <c r="K212"/>
      <c r="L212"/>
      <c r="M212"/>
      <c r="N212"/>
      <c r="O212"/>
      <c r="P212" t="str">
        <f>IF(AND(E212="y",F212="y",G212="n",H212="n",I212&gt;=200,J212&gt;=4,K212&gt;1,L212&lt;&gt;"n",M212&lt;=3,O212&lt;&gt;"y"),"y","n")</f>
        <v>n</v>
      </c>
      <c r="Q212"/>
    </row>
    <row r="213" spans="1:17" x14ac:dyDescent="0.45">
      <c r="A213">
        <v>174</v>
      </c>
      <c r="B213" t="s">
        <v>392</v>
      </c>
      <c r="C213">
        <v>2019</v>
      </c>
      <c r="D213" t="s">
        <v>393</v>
      </c>
      <c r="E213" t="s">
        <v>9</v>
      </c>
      <c r="F213" t="s">
        <v>9</v>
      </c>
      <c r="G213" t="s">
        <v>8</v>
      </c>
      <c r="H213" t="s">
        <v>8</v>
      </c>
      <c r="J213" t="s">
        <v>518</v>
      </c>
      <c r="P213" t="str">
        <f>IF(AND(E213="y",F213="y",G213="n",H213="n",I213&gt;=200,J213&gt;=4,K213&gt;1,L213&lt;&gt;"n",M213&lt;=3,O213&lt;&gt;"y"),"y","n")</f>
        <v>n</v>
      </c>
    </row>
    <row r="214" spans="1:17" x14ac:dyDescent="0.45">
      <c r="A214">
        <v>175</v>
      </c>
      <c r="B214" t="s">
        <v>394</v>
      </c>
      <c r="C214">
        <v>2016</v>
      </c>
      <c r="D214" t="s">
        <v>14</v>
      </c>
      <c r="E214" t="s">
        <v>9</v>
      </c>
      <c r="F214" t="s">
        <v>9</v>
      </c>
      <c r="G214" t="s">
        <v>8</v>
      </c>
      <c r="H214" t="s">
        <v>8</v>
      </c>
      <c r="J214">
        <v>1</v>
      </c>
      <c r="P214" t="str">
        <f>IF(AND(E214="y",F214="y",G214="n",H214="n",I214&gt;=200,J214&gt;=4,K214&gt;1,L214&lt;&gt;"n",M214&lt;=3,O214&lt;&gt;"y"),"y","n")</f>
        <v>n</v>
      </c>
    </row>
    <row r="215" spans="1:17" x14ac:dyDescent="0.45">
      <c r="A215">
        <v>180</v>
      </c>
      <c r="B215" t="s">
        <v>401</v>
      </c>
      <c r="C215">
        <v>2017</v>
      </c>
      <c r="D215" t="s">
        <v>37</v>
      </c>
      <c r="E215" t="s">
        <v>8</v>
      </c>
      <c r="P215" t="str">
        <f>IF(AND(E215="y",F215="y",G215="n",H215="n",I215&gt;=200,J215&gt;=4,K215&gt;1,L215&lt;&gt;"n",M215&lt;=3,O215&lt;&gt;"y"),"y","n")</f>
        <v>n</v>
      </c>
    </row>
    <row r="216" spans="1:17" x14ac:dyDescent="0.45">
      <c r="A216">
        <v>182</v>
      </c>
      <c r="B216" t="s">
        <v>404</v>
      </c>
      <c r="C216">
        <v>2016</v>
      </c>
      <c r="D216" t="s">
        <v>37</v>
      </c>
      <c r="E216" t="s">
        <v>8</v>
      </c>
      <c r="P216" t="str">
        <f>IF(AND(E216="y",F216="y",G216="n",H216="n",I216&gt;=200,J216&gt;=4,K216&gt;1,L216&lt;&gt;"n",M216&lt;=3,O216&lt;&gt;"y"),"y","n")</f>
        <v>n</v>
      </c>
    </row>
    <row r="217" spans="1:17" x14ac:dyDescent="0.45">
      <c r="A217">
        <v>186</v>
      </c>
      <c r="B217" t="s">
        <v>414</v>
      </c>
      <c r="C217">
        <v>2015</v>
      </c>
      <c r="D217" t="s">
        <v>19</v>
      </c>
      <c r="E217" t="s">
        <v>8</v>
      </c>
      <c r="P217" t="str">
        <f>IF(AND(E217="y",F217="y",G217="n",H217="n",I217&gt;=200,J217&gt;=4,K217&gt;1,L217&lt;&gt;"n",M217&lt;=3,O217&lt;&gt;"y"),"y","n")</f>
        <v>n</v>
      </c>
    </row>
    <row r="218" spans="1:17" x14ac:dyDescent="0.45">
      <c r="A218">
        <v>187</v>
      </c>
      <c r="B218" t="s">
        <v>414</v>
      </c>
      <c r="C218">
        <v>2017</v>
      </c>
      <c r="D218" t="s">
        <v>69</v>
      </c>
      <c r="E218" t="s">
        <v>9</v>
      </c>
      <c r="F218" t="s">
        <v>9</v>
      </c>
      <c r="G218" t="s">
        <v>8</v>
      </c>
      <c r="P218" t="str">
        <f>IF(AND(E218="y",F218="y",G218="n",H218="n",I218&gt;=200,J218&gt;=4,K218&gt;1,L218&lt;&gt;"n",M218&lt;=3,O218&lt;&gt;"y"),"y","n")</f>
        <v>n</v>
      </c>
    </row>
    <row r="219" spans="1:17" x14ac:dyDescent="0.45">
      <c r="A219">
        <v>188</v>
      </c>
      <c r="B219" t="s">
        <v>415</v>
      </c>
      <c r="C219">
        <v>2014</v>
      </c>
      <c r="D219" t="s">
        <v>260</v>
      </c>
      <c r="E219" t="s">
        <v>9</v>
      </c>
      <c r="F219" t="s">
        <v>9</v>
      </c>
      <c r="G219" t="s">
        <v>8</v>
      </c>
      <c r="H219" t="s">
        <v>9</v>
      </c>
      <c r="P219" t="str">
        <f>IF(AND(E219="y",F219="y",G219="n",H219="n",I219&gt;=200,J219&gt;=4,K219&gt;1,L219&lt;&gt;"n",M219&lt;=3,O219&lt;&gt;"y"),"y","n")</f>
        <v>n</v>
      </c>
    </row>
    <row r="220" spans="1:17" x14ac:dyDescent="0.45">
      <c r="A220">
        <v>189</v>
      </c>
      <c r="B220" t="s">
        <v>416</v>
      </c>
      <c r="C220">
        <v>2013</v>
      </c>
      <c r="D220" t="s">
        <v>417</v>
      </c>
      <c r="E220" t="s">
        <v>9</v>
      </c>
      <c r="F220" t="s">
        <v>9</v>
      </c>
      <c r="G220" t="s">
        <v>8</v>
      </c>
      <c r="H220" t="s">
        <v>8</v>
      </c>
      <c r="J220" t="s">
        <v>606</v>
      </c>
      <c r="P220" t="str">
        <f>IF(AND(E220="y",F220="y",G220="n",H220="n",I220&gt;=200,J220&gt;=4,K220&gt;1,L220&lt;&gt;"n",M220&lt;=3,O220&lt;&gt;"y"),"y","n")</f>
        <v>n</v>
      </c>
    </row>
    <row r="221" spans="1:17" x14ac:dyDescent="0.45">
      <c r="A221">
        <v>193</v>
      </c>
      <c r="B221" t="s">
        <v>428</v>
      </c>
      <c r="C221">
        <v>2013</v>
      </c>
      <c r="D221" t="s">
        <v>275</v>
      </c>
      <c r="E221" t="s">
        <v>8</v>
      </c>
      <c r="P221" t="str">
        <f>IF(AND(E221="y",F221="y",G221="n",H221="n",I221&gt;=200,J221&gt;=4,K221&gt;1,L221&lt;&gt;"n",M221&lt;=3,O221&lt;&gt;"y"),"y","n")</f>
        <v>n</v>
      </c>
    </row>
    <row r="222" spans="1:17" x14ac:dyDescent="0.45">
      <c r="A222">
        <v>194</v>
      </c>
      <c r="B222" t="s">
        <v>429</v>
      </c>
      <c r="C222">
        <v>2015</v>
      </c>
      <c r="D222" t="s">
        <v>27</v>
      </c>
      <c r="E222" t="s">
        <v>9</v>
      </c>
      <c r="F222" t="s">
        <v>9</v>
      </c>
      <c r="G222" t="s">
        <v>8</v>
      </c>
      <c r="H222" t="s">
        <v>8</v>
      </c>
      <c r="I222" t="s">
        <v>609</v>
      </c>
      <c r="L222" t="s">
        <v>8</v>
      </c>
      <c r="P222" t="str">
        <f>IF(AND(E222="y",F222="y",G222="n",H222="n",I222&gt;=200,J222&gt;=4,K222&gt;1,L222&lt;&gt;"n",M222&lt;=3,O222&lt;&gt;"y"),"y","n")</f>
        <v>n</v>
      </c>
    </row>
    <row r="223" spans="1:17" x14ac:dyDescent="0.45">
      <c r="A223">
        <v>195</v>
      </c>
      <c r="B223" t="s">
        <v>430</v>
      </c>
      <c r="C223">
        <v>2016</v>
      </c>
      <c r="D223" t="s">
        <v>84</v>
      </c>
      <c r="E223" t="s">
        <v>9</v>
      </c>
      <c r="F223" t="s">
        <v>9</v>
      </c>
      <c r="G223" t="s">
        <v>8</v>
      </c>
      <c r="H223" t="s">
        <v>8</v>
      </c>
      <c r="J223">
        <v>1</v>
      </c>
      <c r="P223" t="str">
        <f>IF(AND(E223="y",F223="y",G223="n",H223="n",I223&gt;=200,J223&gt;=4,K223&gt;1,L223&lt;&gt;"n",M223&lt;=3,O223&lt;&gt;"y"),"y","n")</f>
        <v>n</v>
      </c>
    </row>
    <row r="224" spans="1:17" x14ac:dyDescent="0.45">
      <c r="A224">
        <v>203</v>
      </c>
      <c r="B224" t="s">
        <v>439</v>
      </c>
      <c r="C224">
        <v>2015</v>
      </c>
      <c r="D224" t="s">
        <v>440</v>
      </c>
      <c r="E224" t="s">
        <v>9</v>
      </c>
      <c r="F224" t="s">
        <v>9</v>
      </c>
      <c r="G224" t="s">
        <v>8</v>
      </c>
      <c r="H224" t="s">
        <v>8</v>
      </c>
      <c r="J224">
        <v>1</v>
      </c>
      <c r="P224" t="str">
        <f>IF(AND(E224="y",F224="y",G224="n",H224="n",I224&gt;=200,J224&gt;=4,K224&gt;1,L224&lt;&gt;"n",M224&lt;=3,O224&lt;&gt;"y"),"y","n")</f>
        <v>n</v>
      </c>
    </row>
    <row r="225" spans="1:17" x14ac:dyDescent="0.45">
      <c r="A225">
        <v>208</v>
      </c>
      <c r="B225" t="s">
        <v>448</v>
      </c>
      <c r="C225">
        <v>2013</v>
      </c>
      <c r="D225" t="s">
        <v>31</v>
      </c>
      <c r="E225" t="s">
        <v>9</v>
      </c>
      <c r="F225" t="s">
        <v>9</v>
      </c>
      <c r="G225" t="s">
        <v>8</v>
      </c>
      <c r="H225" t="s">
        <v>8</v>
      </c>
      <c r="J225">
        <v>1</v>
      </c>
      <c r="P225" t="str">
        <f>IF(AND(E225="y",F225="y",G225="n",H225="n",I225&gt;=200,J225&gt;=4,K225&gt;1,L225&lt;&gt;"n",M225&lt;=3,O225&lt;&gt;"y"),"y","n")</f>
        <v>n</v>
      </c>
    </row>
    <row r="226" spans="1:17" x14ac:dyDescent="0.45">
      <c r="A226" s="3">
        <v>211</v>
      </c>
      <c r="B226" s="3" t="s">
        <v>454</v>
      </c>
      <c r="C226" s="3">
        <v>2015</v>
      </c>
      <c r="D226" s="3" t="s">
        <v>41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 t="s">
        <v>9</v>
      </c>
      <c r="Q226" s="3" t="s">
        <v>514</v>
      </c>
    </row>
    <row r="227" spans="1:17" x14ac:dyDescent="0.45">
      <c r="A227">
        <v>213</v>
      </c>
      <c r="B227" t="s">
        <v>457</v>
      </c>
      <c r="C227">
        <v>2014</v>
      </c>
      <c r="D227" t="s">
        <v>106</v>
      </c>
      <c r="E227" t="s">
        <v>8</v>
      </c>
      <c r="P227" t="str">
        <f>IF(AND(E227="y",F227="y",G227="n",H227="n",I227&gt;=200,J227&gt;=4,K227&gt;1,L227&lt;&gt;"n",M227&lt;=3,O227&lt;&gt;"y"),"y","n")</f>
        <v>n</v>
      </c>
    </row>
    <row r="228" spans="1:17" s="3" customFormat="1" x14ac:dyDescent="0.45">
      <c r="A228">
        <v>216</v>
      </c>
      <c r="B228" t="s">
        <v>460</v>
      </c>
      <c r="C228">
        <v>2014</v>
      </c>
      <c r="D228" t="s">
        <v>14</v>
      </c>
      <c r="E228" t="s">
        <v>8</v>
      </c>
      <c r="F228"/>
      <c r="G228"/>
      <c r="H228"/>
      <c r="I228"/>
      <c r="J228"/>
      <c r="K228"/>
      <c r="L228"/>
      <c r="M228"/>
      <c r="N228"/>
      <c r="O228"/>
      <c r="P228" t="str">
        <f>IF(AND(E228="y",F228="y",G228="n",H228="n",I228&gt;=200,J228&gt;=4,K228&gt;1,L228&lt;&gt;"n",M228&lt;=3,O228&lt;&gt;"y"),"y","n")</f>
        <v>n</v>
      </c>
      <c r="Q228"/>
    </row>
    <row r="229" spans="1:17" x14ac:dyDescent="0.45">
      <c r="A229">
        <v>217</v>
      </c>
      <c r="B229" t="s">
        <v>462</v>
      </c>
      <c r="C229">
        <v>2018</v>
      </c>
      <c r="D229" t="s">
        <v>463</v>
      </c>
      <c r="E229" t="s">
        <v>9</v>
      </c>
      <c r="F229" t="s">
        <v>9</v>
      </c>
      <c r="G229" t="s">
        <v>8</v>
      </c>
      <c r="H229" t="s">
        <v>8</v>
      </c>
      <c r="J229">
        <v>1</v>
      </c>
      <c r="P229" t="str">
        <f>IF(AND(E229="y",F229="y",G229="n",H229="n",I229&gt;=200,J229&gt;=4,K229&gt;1,L229&lt;&gt;"n",M229&lt;=3,O229&lt;&gt;"y"),"y","n")</f>
        <v>n</v>
      </c>
    </row>
    <row r="230" spans="1:17" x14ac:dyDescent="0.45">
      <c r="A230">
        <v>218</v>
      </c>
      <c r="B230" t="s">
        <v>466</v>
      </c>
      <c r="C230">
        <v>2018</v>
      </c>
      <c r="D230" t="s">
        <v>143</v>
      </c>
      <c r="E230" t="s">
        <v>9</v>
      </c>
      <c r="F230" t="s">
        <v>9</v>
      </c>
      <c r="G230" t="s">
        <v>9</v>
      </c>
      <c r="P230" t="str">
        <f>IF(AND(E230="y",F230="y",G230="n",H230="n",I230&gt;=200,J230&gt;=4,K230&gt;1,L230&lt;&gt;"n",M230&lt;=3,O230&lt;&gt;"y"),"y","n")</f>
        <v>n</v>
      </c>
    </row>
    <row r="231" spans="1:17" x14ac:dyDescent="0.45">
      <c r="A231">
        <v>220</v>
      </c>
      <c r="B231" t="s">
        <v>469</v>
      </c>
      <c r="C231">
        <v>2014</v>
      </c>
      <c r="D231" t="s">
        <v>35</v>
      </c>
      <c r="E231" t="s">
        <v>9</v>
      </c>
      <c r="F231" t="s">
        <v>9</v>
      </c>
      <c r="G231" t="s">
        <v>8</v>
      </c>
      <c r="H231" t="s">
        <v>8</v>
      </c>
      <c r="J231" t="s">
        <v>518</v>
      </c>
      <c r="P231" t="str">
        <f>IF(AND(E231="y",F231="y",G231="n",H231="n",I231&gt;=200,J231&gt;=4,K231&gt;1,L231&lt;&gt;"n",M231&lt;=3,O231&lt;&gt;"y"),"y","n")</f>
        <v>n</v>
      </c>
    </row>
    <row r="232" spans="1:17" x14ac:dyDescent="0.45">
      <c r="A232">
        <v>222</v>
      </c>
      <c r="B232" t="s">
        <v>472</v>
      </c>
      <c r="C232">
        <v>2014</v>
      </c>
      <c r="D232" t="s">
        <v>174</v>
      </c>
      <c r="E232" t="s">
        <v>8</v>
      </c>
      <c r="P232" t="str">
        <f>IF(AND(E232="y",F232="y",G232="n",H232="n",I232&gt;=200,J232&gt;=4,K232&gt;1,L232&lt;&gt;"n",M232&lt;=3,O232&lt;&gt;"y"),"y","n")</f>
        <v>n</v>
      </c>
    </row>
    <row r="233" spans="1:17" x14ac:dyDescent="0.45">
      <c r="A233">
        <v>226</v>
      </c>
      <c r="B233" t="s">
        <v>473</v>
      </c>
      <c r="C233">
        <v>2014</v>
      </c>
      <c r="D233" t="s">
        <v>174</v>
      </c>
      <c r="E233" t="s">
        <v>8</v>
      </c>
      <c r="P233" t="str">
        <f>IF(AND(E233="y",F233="y",G233="n",H233="n",I233&gt;=200,J233&gt;=4,K233&gt;1,L233&lt;&gt;"n",M233&lt;=3,O233&lt;&gt;"y"),"y","n")</f>
        <v>n</v>
      </c>
    </row>
    <row r="234" spans="1:17" x14ac:dyDescent="0.45">
      <c r="A234" s="3">
        <v>227</v>
      </c>
      <c r="B234" s="3" t="s">
        <v>474</v>
      </c>
      <c r="C234" s="3">
        <v>2018</v>
      </c>
      <c r="D234" s="3" t="s">
        <v>475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 t="s">
        <v>9</v>
      </c>
      <c r="Q234" s="3" t="s">
        <v>514</v>
      </c>
    </row>
    <row r="235" spans="1:17" x14ac:dyDescent="0.45">
      <c r="A235">
        <v>229</v>
      </c>
      <c r="B235" t="s">
        <v>483</v>
      </c>
      <c r="C235">
        <v>2016</v>
      </c>
      <c r="D235" t="s">
        <v>22</v>
      </c>
      <c r="E235" t="s">
        <v>8</v>
      </c>
      <c r="P235" t="str">
        <f>IF(AND(E235="y",F235="y",G235="n",H235="n",I235&gt;=200,J235&gt;=4,K235&gt;1,L235&lt;&gt;"n",M235&lt;=3,O235&lt;&gt;"y"),"y","n")</f>
        <v>n</v>
      </c>
    </row>
  </sheetData>
  <sortState xmlns:xlrd2="http://schemas.microsoft.com/office/spreadsheetml/2017/richdata2" ref="A2:Q235">
    <sortCondition ref="K3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942E-C633-47A2-BCF4-11CE12F65895}">
  <dimension ref="A1:Q125"/>
  <sheetViews>
    <sheetView zoomScaleNormal="100" workbookViewId="0">
      <pane ySplit="1" topLeftCell="A91" activePane="bottomLeft" state="frozen"/>
      <selection pane="bottomLeft" activeCell="A110" sqref="A110"/>
    </sheetView>
  </sheetViews>
  <sheetFormatPr defaultRowHeight="14.25" x14ac:dyDescent="0.45"/>
  <cols>
    <col min="2" max="2" width="37.265625" bestFit="1" customWidth="1"/>
    <col min="4" max="4" width="54.19921875" bestFit="1" customWidth="1"/>
    <col min="5" max="5" width="14.3984375" bestFit="1" customWidth="1"/>
    <col min="6" max="6" width="12.33203125" bestFit="1" customWidth="1"/>
    <col min="7" max="7" width="10.46484375" bestFit="1" customWidth="1"/>
    <col min="8" max="8" width="9.86328125" bestFit="1" customWidth="1"/>
    <col min="10" max="10" width="13.59765625" customWidth="1"/>
    <col min="11" max="11" width="16.265625" customWidth="1"/>
    <col min="12" max="12" width="11.73046875" customWidth="1"/>
    <col min="13" max="13" width="25.1328125" customWidth="1"/>
    <col min="14" max="14" width="18.3984375" customWidth="1"/>
    <col min="15" max="15" width="19.06640625" customWidth="1"/>
    <col min="16" max="16" width="7.73046875" bestFit="1" customWidth="1"/>
  </cols>
  <sheetData>
    <row r="1" spans="1:17" x14ac:dyDescent="0.45">
      <c r="A1" s="1" t="s">
        <v>495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496</v>
      </c>
      <c r="H1" s="1" t="s">
        <v>499</v>
      </c>
      <c r="I1" s="1" t="s">
        <v>498</v>
      </c>
      <c r="J1" s="1" t="s">
        <v>497</v>
      </c>
      <c r="K1" s="1" t="s">
        <v>500</v>
      </c>
      <c r="L1" s="1" t="s">
        <v>629</v>
      </c>
      <c r="M1" s="1" t="s">
        <v>502</v>
      </c>
      <c r="N1" s="1" t="s">
        <v>503</v>
      </c>
      <c r="O1" s="1" t="s">
        <v>504</v>
      </c>
      <c r="P1" s="1" t="s">
        <v>494</v>
      </c>
    </row>
    <row r="2" spans="1:17" x14ac:dyDescent="0.45">
      <c r="A2">
        <v>1</v>
      </c>
      <c r="B2" t="s">
        <v>12</v>
      </c>
      <c r="C2">
        <v>2016</v>
      </c>
      <c r="D2" t="s">
        <v>11</v>
      </c>
      <c r="E2" t="s">
        <v>9</v>
      </c>
      <c r="F2" t="s">
        <v>9</v>
      </c>
      <c r="G2" t="s">
        <v>8</v>
      </c>
      <c r="H2" t="s">
        <v>8</v>
      </c>
      <c r="I2">
        <v>561</v>
      </c>
      <c r="J2">
        <v>426</v>
      </c>
      <c r="K2">
        <v>20</v>
      </c>
      <c r="L2" t="s">
        <v>9</v>
      </c>
      <c r="M2">
        <v>1</v>
      </c>
      <c r="O2" t="s">
        <v>8</v>
      </c>
      <c r="P2" t="str">
        <f>IF(AND(E2="y",F2="y",G2="n",H2="n",I2&gt;=200,J2&gt;=4,K2&gt;1,L2&lt;&gt;"n",M2&lt;=3,O2&lt;&gt;"y"),"y","n")</f>
        <v>y</v>
      </c>
    </row>
    <row r="3" spans="1:17" x14ac:dyDescent="0.45">
      <c r="A3">
        <v>2</v>
      </c>
      <c r="B3" t="s">
        <v>13</v>
      </c>
      <c r="C3">
        <v>2015</v>
      </c>
      <c r="D3" t="s">
        <v>14</v>
      </c>
      <c r="E3" t="s">
        <v>9</v>
      </c>
      <c r="F3" t="s">
        <v>9</v>
      </c>
      <c r="G3" t="s">
        <v>8</v>
      </c>
      <c r="H3" t="s">
        <v>8</v>
      </c>
      <c r="I3">
        <v>1140</v>
      </c>
      <c r="J3">
        <v>342</v>
      </c>
      <c r="K3">
        <v>23</v>
      </c>
      <c r="L3" t="s">
        <v>9</v>
      </c>
      <c r="M3">
        <v>0</v>
      </c>
      <c r="N3" t="s">
        <v>8</v>
      </c>
      <c r="O3" t="s">
        <v>8</v>
      </c>
      <c r="P3" t="str">
        <f>IF(AND(E3="y",F3="y",G3="n",H3="n",I3&gt;=200,J3&gt;=4,K3&gt;1,L3&lt;&gt;"n",M3&lt;=3,O3&lt;&gt;"y"),"y","n")</f>
        <v>y</v>
      </c>
    </row>
    <row r="4" spans="1:17" x14ac:dyDescent="0.45">
      <c r="A4">
        <v>3</v>
      </c>
      <c r="B4" t="s">
        <v>23</v>
      </c>
      <c r="C4">
        <v>2017</v>
      </c>
      <c r="D4" t="s">
        <v>22</v>
      </c>
      <c r="E4" t="s">
        <v>9</v>
      </c>
      <c r="F4" t="s">
        <v>9</v>
      </c>
      <c r="G4" t="s">
        <v>8</v>
      </c>
      <c r="H4" t="s">
        <v>8</v>
      </c>
      <c r="I4">
        <v>328</v>
      </c>
      <c r="J4">
        <v>29</v>
      </c>
      <c r="K4">
        <v>5</v>
      </c>
      <c r="L4" t="s">
        <v>9</v>
      </c>
      <c r="M4">
        <v>0</v>
      </c>
      <c r="N4" t="s">
        <v>9</v>
      </c>
      <c r="O4" t="s">
        <v>8</v>
      </c>
      <c r="P4" t="str">
        <f>IF(AND(E4="y",F4="y",G4="n",H4="n",I4&gt;=200,J4&gt;=4,K4&gt;1,L4&lt;&gt;"n",M4&lt;=3,O4&lt;&gt;"y"),"y","n")</f>
        <v>y</v>
      </c>
    </row>
    <row r="5" spans="1:17" x14ac:dyDescent="0.45">
      <c r="A5">
        <v>4</v>
      </c>
      <c r="B5" t="s">
        <v>23</v>
      </c>
      <c r="C5">
        <v>2019</v>
      </c>
      <c r="D5" t="s">
        <v>24</v>
      </c>
      <c r="E5" t="s">
        <v>9</v>
      </c>
      <c r="F5" t="s">
        <v>9</v>
      </c>
      <c r="G5" t="s">
        <v>8</v>
      </c>
      <c r="H5" t="s">
        <v>8</v>
      </c>
      <c r="I5">
        <v>424</v>
      </c>
      <c r="J5">
        <v>275</v>
      </c>
      <c r="K5">
        <v>6</v>
      </c>
      <c r="L5" t="s">
        <v>9</v>
      </c>
      <c r="M5">
        <v>0</v>
      </c>
      <c r="N5" t="s">
        <v>8</v>
      </c>
      <c r="O5" t="s">
        <v>8</v>
      </c>
      <c r="P5" t="str">
        <f>IF(AND(E5="y",F5="y",G5="n",H5="n",I5&gt;=200,J5&gt;=4,K5&gt;1,L5&lt;&gt;"n",M5&lt;=3,O5&lt;&gt;"y"),"y","n")</f>
        <v>y</v>
      </c>
    </row>
    <row r="6" spans="1:17" x14ac:dyDescent="0.45">
      <c r="A6">
        <v>5</v>
      </c>
      <c r="B6" t="s">
        <v>25</v>
      </c>
      <c r="C6">
        <v>2016</v>
      </c>
      <c r="D6" t="s">
        <v>11</v>
      </c>
      <c r="E6" t="s">
        <v>9</v>
      </c>
      <c r="F6" t="s">
        <v>9</v>
      </c>
      <c r="G6" t="s">
        <v>8</v>
      </c>
      <c r="H6" t="s">
        <v>8</v>
      </c>
      <c r="I6">
        <v>839</v>
      </c>
      <c r="J6">
        <v>302</v>
      </c>
      <c r="K6">
        <v>5</v>
      </c>
      <c r="L6" t="s">
        <v>9</v>
      </c>
      <c r="M6">
        <v>0</v>
      </c>
      <c r="N6" t="s">
        <v>9</v>
      </c>
      <c r="O6" t="s">
        <v>8</v>
      </c>
      <c r="P6" t="str">
        <f>IF(AND(E6="y",F6="y",G6="n",H6="n",I6&gt;=200,J6&gt;=4,K6&gt;1,L6&lt;&gt;"n",M6&lt;=3,O6&lt;&gt;"y"),"y","n")</f>
        <v>y</v>
      </c>
    </row>
    <row r="7" spans="1:17" x14ac:dyDescent="0.45">
      <c r="A7">
        <v>6</v>
      </c>
      <c r="B7" t="s">
        <v>26</v>
      </c>
      <c r="C7">
        <v>2014</v>
      </c>
      <c r="D7" t="s">
        <v>14</v>
      </c>
      <c r="E7" t="s">
        <v>9</v>
      </c>
      <c r="F7" t="s">
        <v>9</v>
      </c>
      <c r="G7" t="s">
        <v>8</v>
      </c>
      <c r="H7" t="s">
        <v>8</v>
      </c>
      <c r="I7" t="s">
        <v>505</v>
      </c>
      <c r="J7" t="s">
        <v>506</v>
      </c>
      <c r="K7">
        <v>16</v>
      </c>
      <c r="L7" t="s">
        <v>9</v>
      </c>
      <c r="M7">
        <v>0</v>
      </c>
      <c r="N7" t="s">
        <v>9</v>
      </c>
      <c r="O7" t="s">
        <v>8</v>
      </c>
      <c r="P7" t="str">
        <f>IF(AND(E7="y",F7="y",G7="n",H7="n",I7&gt;=200,J7&gt;=4,K7&gt;1,L7&lt;&gt;"n",M7&lt;=3,O7&lt;&gt;"y"),"y","n")</f>
        <v>y</v>
      </c>
    </row>
    <row r="8" spans="1:17" x14ac:dyDescent="0.45">
      <c r="A8">
        <v>7</v>
      </c>
      <c r="B8" t="s">
        <v>26</v>
      </c>
      <c r="C8">
        <v>2016</v>
      </c>
      <c r="D8" t="s">
        <v>27</v>
      </c>
      <c r="E8" t="s">
        <v>9</v>
      </c>
      <c r="F8" t="s">
        <v>9</v>
      </c>
      <c r="G8" t="s">
        <v>8</v>
      </c>
      <c r="H8" t="s">
        <v>8</v>
      </c>
      <c r="I8">
        <v>524</v>
      </c>
      <c r="J8">
        <v>1696</v>
      </c>
      <c r="K8">
        <v>14</v>
      </c>
      <c r="L8" t="s">
        <v>9</v>
      </c>
      <c r="M8">
        <v>0</v>
      </c>
      <c r="N8" t="s">
        <v>9</v>
      </c>
      <c r="O8" t="s">
        <v>508</v>
      </c>
      <c r="P8" t="str">
        <f>IF(AND(E8="y",F8="y",G8="n",H8="n",I8&gt;=200,J8&gt;=4,K8&gt;1,L8&lt;&gt;"n",M8&lt;=3,O8&lt;&gt;"y"),"y","n")</f>
        <v>y</v>
      </c>
    </row>
    <row r="9" spans="1:17" x14ac:dyDescent="0.45">
      <c r="A9">
        <v>8</v>
      </c>
      <c r="B9" t="s">
        <v>28</v>
      </c>
      <c r="C9">
        <v>2016</v>
      </c>
      <c r="D9" t="s">
        <v>29</v>
      </c>
      <c r="E9" t="s">
        <v>9</v>
      </c>
      <c r="F9" t="s">
        <v>9</v>
      </c>
      <c r="G9" t="s">
        <v>8</v>
      </c>
      <c r="H9" t="s">
        <v>8</v>
      </c>
      <c r="I9">
        <v>1140</v>
      </c>
      <c r="J9">
        <v>508</v>
      </c>
      <c r="K9">
        <v>16</v>
      </c>
      <c r="L9" t="s">
        <v>9</v>
      </c>
      <c r="M9">
        <v>0</v>
      </c>
      <c r="N9" t="s">
        <v>9</v>
      </c>
      <c r="O9" t="s">
        <v>8</v>
      </c>
      <c r="P9" t="str">
        <f>IF(AND(E9="y",F9="y",G9="n",H9="n",I9&gt;=200,J9&gt;=4,K9&gt;1,L9&lt;&gt;"n",M9&lt;=3,O9&lt;&gt;"y"),"y","n")</f>
        <v>y</v>
      </c>
    </row>
    <row r="10" spans="1:17" x14ac:dyDescent="0.45">
      <c r="A10">
        <v>9</v>
      </c>
      <c r="B10" t="s">
        <v>46</v>
      </c>
      <c r="C10">
        <v>2017</v>
      </c>
      <c r="D10" t="s">
        <v>22</v>
      </c>
      <c r="E10" t="s">
        <v>9</v>
      </c>
      <c r="F10" t="s">
        <v>9</v>
      </c>
      <c r="G10" t="s">
        <v>8</v>
      </c>
      <c r="H10" t="s">
        <v>8</v>
      </c>
      <c r="I10">
        <v>846</v>
      </c>
      <c r="J10" s="2" t="s">
        <v>511</v>
      </c>
      <c r="K10">
        <v>4</v>
      </c>
      <c r="L10" t="s">
        <v>9</v>
      </c>
      <c r="M10">
        <v>0</v>
      </c>
      <c r="N10" t="s">
        <v>8</v>
      </c>
      <c r="O10" t="s">
        <v>8</v>
      </c>
      <c r="P10" t="str">
        <f>IF(AND(E10="y",F10="y",G10="n",H10="n",I10&gt;=200,J10&gt;=4,K10&gt;1,L10&lt;&gt;"n",M10&lt;=3,O10&lt;&gt;"y"),"y","n")</f>
        <v>y</v>
      </c>
    </row>
    <row r="11" spans="1:17" x14ac:dyDescent="0.45">
      <c r="A11">
        <v>10</v>
      </c>
      <c r="B11" t="s">
        <v>52</v>
      </c>
      <c r="C11">
        <v>2013</v>
      </c>
      <c r="D11" t="s">
        <v>41</v>
      </c>
      <c r="E11" t="s">
        <v>9</v>
      </c>
      <c r="F11" t="s">
        <v>9</v>
      </c>
      <c r="G11" t="s">
        <v>8</v>
      </c>
      <c r="H11" t="s">
        <v>8</v>
      </c>
      <c r="I11" t="s">
        <v>509</v>
      </c>
      <c r="J11">
        <v>388</v>
      </c>
      <c r="K11">
        <v>20</v>
      </c>
      <c r="L11" t="s">
        <v>9</v>
      </c>
      <c r="M11">
        <v>1</v>
      </c>
      <c r="N11" t="s">
        <v>8</v>
      </c>
      <c r="O11" t="s">
        <v>8</v>
      </c>
      <c r="P11" t="str">
        <f>IF(AND(E11="y",F11="y",G11="n",H11="n",I11&gt;=200,J11&gt;=4,K11&gt;1,L11&lt;&gt;"n",M11&lt;=3,O11&lt;&gt;"y"),"y","n")</f>
        <v>y</v>
      </c>
    </row>
    <row r="12" spans="1:17" x14ac:dyDescent="0.45">
      <c r="A12">
        <v>11</v>
      </c>
      <c r="B12" t="s">
        <v>53</v>
      </c>
      <c r="C12">
        <v>2017</v>
      </c>
      <c r="D12" t="s">
        <v>54</v>
      </c>
      <c r="E12" t="s">
        <v>9</v>
      </c>
      <c r="F12" t="s">
        <v>9</v>
      </c>
      <c r="G12" t="s">
        <v>8</v>
      </c>
      <c r="H12" t="s">
        <v>8</v>
      </c>
      <c r="I12" t="s">
        <v>512</v>
      </c>
      <c r="J12" t="s">
        <v>513</v>
      </c>
      <c r="K12">
        <v>2</v>
      </c>
      <c r="L12" t="s">
        <v>9</v>
      </c>
      <c r="M12">
        <v>3</v>
      </c>
      <c r="N12" t="s">
        <v>8</v>
      </c>
      <c r="O12" t="s">
        <v>8</v>
      </c>
      <c r="P12" t="str">
        <f>IF(AND(E12="y",F12="y",G12="n",H12="n",I12&gt;=200,J12&gt;=4,K12&gt;1,L12&lt;&gt;"n",M12&lt;=3,O12&lt;&gt;"y"),"y","n")</f>
        <v>y</v>
      </c>
    </row>
    <row r="13" spans="1:17" x14ac:dyDescent="0.45">
      <c r="A13" s="3">
        <v>12</v>
      </c>
      <c r="B13" s="3" t="s">
        <v>60</v>
      </c>
      <c r="C13" s="3">
        <v>2016</v>
      </c>
      <c r="D13" s="3" t="s">
        <v>61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9</v>
      </c>
      <c r="Q13" s="3" t="s">
        <v>514</v>
      </c>
    </row>
    <row r="14" spans="1:17" x14ac:dyDescent="0.45">
      <c r="A14">
        <v>13</v>
      </c>
      <c r="B14" t="s">
        <v>93</v>
      </c>
      <c r="C14">
        <v>2013</v>
      </c>
      <c r="D14" t="s">
        <v>94</v>
      </c>
      <c r="E14" t="s">
        <v>9</v>
      </c>
      <c r="F14" t="s">
        <v>9</v>
      </c>
      <c r="G14" t="s">
        <v>8</v>
      </c>
      <c r="H14" t="s">
        <v>8</v>
      </c>
      <c r="I14" t="s">
        <v>515</v>
      </c>
      <c r="J14">
        <v>44</v>
      </c>
      <c r="K14">
        <v>5</v>
      </c>
      <c r="L14" t="s">
        <v>9</v>
      </c>
      <c r="M14">
        <v>2</v>
      </c>
      <c r="N14" t="s">
        <v>9</v>
      </c>
      <c r="O14" t="s">
        <v>8</v>
      </c>
      <c r="P14" t="str">
        <f>IF(AND(E14="y",F14="y",G14="n",H14="n",I14&gt;=200,J14&gt;=4,K14&gt;1,L14&lt;&gt;"n",M14&lt;=3,O14&lt;&gt;"y"),"y","n")</f>
        <v>y</v>
      </c>
    </row>
    <row r="15" spans="1:17" x14ac:dyDescent="0.45">
      <c r="A15">
        <v>14</v>
      </c>
      <c r="B15" t="s">
        <v>95</v>
      </c>
      <c r="C15">
        <v>2017</v>
      </c>
      <c r="D15" t="s">
        <v>14</v>
      </c>
      <c r="E15" t="s">
        <v>9</v>
      </c>
      <c r="F15" t="s">
        <v>9</v>
      </c>
      <c r="G15" t="s">
        <v>8</v>
      </c>
      <c r="H15" t="s">
        <v>8</v>
      </c>
      <c r="I15">
        <v>613</v>
      </c>
      <c r="J15">
        <v>193</v>
      </c>
      <c r="K15">
        <v>6</v>
      </c>
      <c r="L15" t="s">
        <v>9</v>
      </c>
      <c r="M15">
        <v>0</v>
      </c>
      <c r="N15" t="s">
        <v>8</v>
      </c>
      <c r="O15" t="s">
        <v>8</v>
      </c>
      <c r="P15" t="str">
        <f>IF(AND(E15="y",F15="y",G15="n",H15="n",I15&gt;=200,J15&gt;=4,K15&gt;1,L15&lt;&gt;"n",M15&lt;=3,O15&lt;&gt;"y"),"y","n")</f>
        <v>y</v>
      </c>
    </row>
    <row r="16" spans="1:17" x14ac:dyDescent="0.45">
      <c r="A16">
        <v>15</v>
      </c>
      <c r="B16" t="s">
        <v>100</v>
      </c>
      <c r="C16">
        <v>2016</v>
      </c>
      <c r="D16" t="s">
        <v>101</v>
      </c>
      <c r="E16" t="s">
        <v>9</v>
      </c>
      <c r="F16" t="s">
        <v>9</v>
      </c>
      <c r="G16" t="s">
        <v>8</v>
      </c>
      <c r="H16" t="s">
        <v>8</v>
      </c>
      <c r="I16" t="s">
        <v>516</v>
      </c>
      <c r="J16">
        <v>183</v>
      </c>
      <c r="K16">
        <v>4</v>
      </c>
      <c r="L16" t="s">
        <v>9</v>
      </c>
      <c r="M16">
        <v>3</v>
      </c>
      <c r="N16" t="s">
        <v>9</v>
      </c>
      <c r="O16" t="s">
        <v>517</v>
      </c>
      <c r="P16" t="str">
        <f>IF(AND(E16="y",F16="y",G16="n",H16="n",I16&gt;=200,J16&gt;=4,K16&gt;1,L16&lt;&gt;"n",M16&lt;=3,O16&lt;&gt;"y"),"y","n")</f>
        <v>y</v>
      </c>
    </row>
    <row r="17" spans="1:17" x14ac:dyDescent="0.45">
      <c r="A17">
        <v>16</v>
      </c>
      <c r="B17" t="s">
        <v>116</v>
      </c>
      <c r="C17">
        <v>2016</v>
      </c>
      <c r="D17" t="s">
        <v>27</v>
      </c>
      <c r="E17" t="s">
        <v>9</v>
      </c>
      <c r="F17" t="s">
        <v>9</v>
      </c>
      <c r="G17" t="s">
        <v>8</v>
      </c>
      <c r="H17" t="s">
        <v>8</v>
      </c>
      <c r="I17">
        <v>568</v>
      </c>
      <c r="J17">
        <v>547</v>
      </c>
      <c r="K17">
        <v>15</v>
      </c>
      <c r="L17" t="s">
        <v>9</v>
      </c>
      <c r="M17">
        <v>3</v>
      </c>
      <c r="N17" t="s">
        <v>9</v>
      </c>
      <c r="O17" t="s">
        <v>8</v>
      </c>
      <c r="P17" t="str">
        <f>IF(AND(E17="y",F17="y",G17="n",H17="n",I17&gt;=200,J17&gt;=4,K17&gt;1,L17&lt;&gt;"n",M17&lt;=3,O17&lt;&gt;"y"),"y","n")</f>
        <v>y</v>
      </c>
    </row>
    <row r="18" spans="1:17" x14ac:dyDescent="0.45">
      <c r="A18">
        <v>17</v>
      </c>
      <c r="B18" t="s">
        <v>119</v>
      </c>
      <c r="C18">
        <v>2016</v>
      </c>
      <c r="D18" t="s">
        <v>120</v>
      </c>
      <c r="E18" t="s">
        <v>9</v>
      </c>
      <c r="F18" t="s">
        <v>9</v>
      </c>
      <c r="G18" t="s">
        <v>8</v>
      </c>
      <c r="H18" t="s">
        <v>8</v>
      </c>
      <c r="I18">
        <v>933</v>
      </c>
      <c r="J18">
        <v>139</v>
      </c>
      <c r="K18">
        <v>7</v>
      </c>
      <c r="L18" t="s">
        <v>9</v>
      </c>
      <c r="M18">
        <v>3</v>
      </c>
      <c r="N18" t="s">
        <v>8</v>
      </c>
      <c r="O18" t="s">
        <v>8</v>
      </c>
      <c r="P18" t="str">
        <f>IF(AND(E18="y",F18="y",G18="n",H18="n",I18&gt;=200,J18&gt;=4,K18&gt;1,L18&lt;&gt;"n",M18&lt;=3,O18&lt;&gt;"y"),"y","n")</f>
        <v>y</v>
      </c>
    </row>
    <row r="19" spans="1:17" x14ac:dyDescent="0.45">
      <c r="A19">
        <v>18</v>
      </c>
      <c r="B19" t="s">
        <v>131</v>
      </c>
      <c r="C19">
        <v>2015</v>
      </c>
      <c r="D19" t="s">
        <v>132</v>
      </c>
      <c r="E19" t="s">
        <v>9</v>
      </c>
      <c r="F19" t="s">
        <v>9</v>
      </c>
      <c r="G19" t="s">
        <v>8</v>
      </c>
      <c r="H19" t="s">
        <v>8</v>
      </c>
      <c r="I19">
        <v>388</v>
      </c>
      <c r="J19">
        <v>204</v>
      </c>
      <c r="K19">
        <v>6</v>
      </c>
      <c r="L19" t="s">
        <v>9</v>
      </c>
      <c r="M19">
        <v>0</v>
      </c>
      <c r="N19" t="s">
        <v>8</v>
      </c>
      <c r="O19" t="s">
        <v>8</v>
      </c>
      <c r="P19" t="str">
        <f>IF(AND(E19="y",F19="y",G19="n",H19="n",I19&gt;=200,J19&gt;=4,K19&gt;1,L19&lt;&gt;"n",M19&lt;=3,O19&lt;&gt;"y"),"y","n")</f>
        <v>y</v>
      </c>
    </row>
    <row r="20" spans="1:17" x14ac:dyDescent="0.45">
      <c r="A20">
        <v>19</v>
      </c>
      <c r="B20" t="s">
        <v>131</v>
      </c>
      <c r="C20">
        <v>2019</v>
      </c>
      <c r="D20" t="s">
        <v>90</v>
      </c>
      <c r="E20" t="s">
        <v>9</v>
      </c>
      <c r="F20" t="s">
        <v>9</v>
      </c>
      <c r="G20" t="s">
        <v>8</v>
      </c>
      <c r="H20" t="s">
        <v>8</v>
      </c>
      <c r="I20" t="s">
        <v>521</v>
      </c>
      <c r="J20" t="s">
        <v>520</v>
      </c>
      <c r="K20">
        <v>4</v>
      </c>
      <c r="L20" t="s">
        <v>9</v>
      </c>
      <c r="M20">
        <v>0</v>
      </c>
      <c r="N20" t="s">
        <v>8</v>
      </c>
      <c r="O20" t="s">
        <v>8</v>
      </c>
      <c r="P20" t="str">
        <f>IF(AND(E20="y",F20="y",G20="n",H20="n",I20&gt;=200,J20&gt;=4,K20&gt;1,L20&lt;&gt;"n",M20&lt;=3,O20&lt;&gt;"y"),"y","n")</f>
        <v>y</v>
      </c>
    </row>
    <row r="21" spans="1:17" x14ac:dyDescent="0.45">
      <c r="A21">
        <v>20</v>
      </c>
      <c r="B21" t="s">
        <v>136</v>
      </c>
      <c r="C21">
        <v>2019</v>
      </c>
      <c r="D21" t="s">
        <v>61</v>
      </c>
      <c r="E21" t="s">
        <v>9</v>
      </c>
      <c r="F21" t="s">
        <v>9</v>
      </c>
      <c r="G21" t="s">
        <v>8</v>
      </c>
      <c r="H21" t="s">
        <v>8</v>
      </c>
      <c r="I21">
        <v>644</v>
      </c>
      <c r="J21">
        <v>174</v>
      </c>
      <c r="K21">
        <v>8</v>
      </c>
      <c r="L21" t="s">
        <v>9</v>
      </c>
      <c r="M21">
        <v>3</v>
      </c>
      <c r="N21" t="s">
        <v>9</v>
      </c>
      <c r="O21" t="s">
        <v>8</v>
      </c>
      <c r="P21" t="str">
        <f>IF(AND(E21="y",F21="y",G21="n",H21="n",I21&gt;=200,J21&gt;=4,K21&gt;1,L21&lt;&gt;"n",M21&lt;=3,O21&lt;&gt;"y"),"y","n")</f>
        <v>y</v>
      </c>
    </row>
    <row r="22" spans="1:17" x14ac:dyDescent="0.45">
      <c r="A22">
        <v>21</v>
      </c>
      <c r="B22" t="s">
        <v>142</v>
      </c>
      <c r="C22">
        <v>2015</v>
      </c>
      <c r="D22" t="s">
        <v>11</v>
      </c>
      <c r="E22" t="s">
        <v>9</v>
      </c>
      <c r="F22" t="s">
        <v>9</v>
      </c>
      <c r="G22" t="s">
        <v>8</v>
      </c>
      <c r="H22" t="s">
        <v>8</v>
      </c>
      <c r="I22">
        <v>669</v>
      </c>
      <c r="J22">
        <v>358</v>
      </c>
      <c r="K22">
        <v>17</v>
      </c>
      <c r="L22" t="s">
        <v>8</v>
      </c>
      <c r="M22" t="s">
        <v>509</v>
      </c>
      <c r="N22" t="s">
        <v>9</v>
      </c>
      <c r="O22" t="s">
        <v>8</v>
      </c>
      <c r="P22" t="s">
        <v>9</v>
      </c>
    </row>
    <row r="23" spans="1:17" x14ac:dyDescent="0.45">
      <c r="A23">
        <v>22</v>
      </c>
      <c r="B23" t="s">
        <v>142</v>
      </c>
      <c r="C23">
        <v>2016</v>
      </c>
      <c r="D23" t="s">
        <v>143</v>
      </c>
      <c r="E23" t="s">
        <v>9</v>
      </c>
      <c r="F23" t="s">
        <v>9</v>
      </c>
      <c r="G23" t="s">
        <v>8</v>
      </c>
      <c r="H23" t="s">
        <v>8</v>
      </c>
      <c r="I23">
        <v>575</v>
      </c>
      <c r="J23" t="s">
        <v>518</v>
      </c>
      <c r="K23">
        <v>21</v>
      </c>
      <c r="L23" t="s">
        <v>8</v>
      </c>
      <c r="M23" t="s">
        <v>509</v>
      </c>
      <c r="N23" t="s">
        <v>9</v>
      </c>
      <c r="O23" t="s">
        <v>522</v>
      </c>
      <c r="P23" t="s">
        <v>9</v>
      </c>
    </row>
    <row r="24" spans="1:17" x14ac:dyDescent="0.45">
      <c r="A24">
        <v>23</v>
      </c>
      <c r="B24" t="s">
        <v>142</v>
      </c>
      <c r="C24">
        <v>2016</v>
      </c>
      <c r="D24" t="s">
        <v>27</v>
      </c>
      <c r="E24" t="s">
        <v>9</v>
      </c>
      <c r="F24" t="s">
        <v>9</v>
      </c>
      <c r="G24" t="s">
        <v>8</v>
      </c>
      <c r="H24" t="s">
        <v>8</v>
      </c>
      <c r="I24">
        <v>491</v>
      </c>
      <c r="J24" t="s">
        <v>518</v>
      </c>
      <c r="K24">
        <v>21</v>
      </c>
      <c r="L24" t="s">
        <v>8</v>
      </c>
      <c r="M24" t="s">
        <v>509</v>
      </c>
      <c r="N24" t="s">
        <v>8</v>
      </c>
      <c r="O24" t="s">
        <v>8</v>
      </c>
      <c r="P24" t="s">
        <v>9</v>
      </c>
    </row>
    <row r="25" spans="1:17" x14ac:dyDescent="0.45">
      <c r="A25">
        <v>24</v>
      </c>
      <c r="B25" t="s">
        <v>142</v>
      </c>
      <c r="C25">
        <v>2017</v>
      </c>
      <c r="D25" t="s">
        <v>144</v>
      </c>
      <c r="E25" t="s">
        <v>9</v>
      </c>
      <c r="F25" t="s">
        <v>9</v>
      </c>
      <c r="G25" t="s">
        <v>8</v>
      </c>
      <c r="H25" t="s">
        <v>8</v>
      </c>
      <c r="I25" t="s">
        <v>523</v>
      </c>
      <c r="J25" t="s">
        <v>524</v>
      </c>
      <c r="K25" t="s">
        <v>525</v>
      </c>
      <c r="L25" t="s">
        <v>9</v>
      </c>
      <c r="M25">
        <v>0</v>
      </c>
      <c r="N25" t="s">
        <v>9</v>
      </c>
      <c r="O25" t="s">
        <v>8</v>
      </c>
      <c r="P25" t="str">
        <f>IF(AND(E25="y",F25="y",G25="n",H25="n",I25&gt;=200,J25&gt;=4,K25&gt;1,L25&lt;&gt;"n",M25&lt;=3,O25&lt;&gt;"y"),"y","n")</f>
        <v>y</v>
      </c>
    </row>
    <row r="26" spans="1:17" x14ac:dyDescent="0.45">
      <c r="A26">
        <v>25</v>
      </c>
      <c r="B26" t="s">
        <v>145</v>
      </c>
      <c r="C26">
        <v>2019</v>
      </c>
      <c r="D26" t="s">
        <v>146</v>
      </c>
      <c r="E26" t="s">
        <v>9</v>
      </c>
      <c r="F26" t="s">
        <v>9</v>
      </c>
      <c r="G26" t="s">
        <v>8</v>
      </c>
      <c r="H26" t="s">
        <v>8</v>
      </c>
      <c r="I26" t="s">
        <v>526</v>
      </c>
      <c r="J26">
        <v>56</v>
      </c>
      <c r="K26">
        <v>4</v>
      </c>
      <c r="L26" t="s">
        <v>9</v>
      </c>
      <c r="M26">
        <v>3</v>
      </c>
      <c r="N26" t="s">
        <v>8</v>
      </c>
      <c r="O26" t="s">
        <v>527</v>
      </c>
      <c r="P26" t="str">
        <f>IF(AND(E26="y",F26="y",G26="n",H26="n",I26&gt;=200,J26&gt;=4,K26&gt;1,L26&lt;&gt;"n",M26&lt;=3,O26&lt;&gt;"y"),"y","n")</f>
        <v>y</v>
      </c>
    </row>
    <row r="27" spans="1:17" x14ac:dyDescent="0.45">
      <c r="A27">
        <v>26</v>
      </c>
      <c r="B27" t="s">
        <v>147</v>
      </c>
      <c r="C27">
        <v>2015</v>
      </c>
      <c r="D27" t="s">
        <v>31</v>
      </c>
      <c r="E27" t="s">
        <v>9</v>
      </c>
      <c r="F27" t="s">
        <v>9</v>
      </c>
      <c r="G27" t="s">
        <v>8</v>
      </c>
      <c r="H27" t="s">
        <v>8</v>
      </c>
      <c r="I27">
        <v>700</v>
      </c>
      <c r="J27">
        <v>20</v>
      </c>
      <c r="K27">
        <v>3</v>
      </c>
      <c r="L27" t="s">
        <v>9</v>
      </c>
      <c r="M27">
        <v>0</v>
      </c>
      <c r="N27" t="s">
        <v>8</v>
      </c>
      <c r="O27" t="s">
        <v>528</v>
      </c>
      <c r="P27" t="str">
        <f>IF(AND(E27="y",F27="y",G27="n",H27="n",I27&gt;=200,J27&gt;=4,K27&gt;1,L27&lt;&gt;"n",M27&lt;=3,O27&lt;&gt;"y"),"y","n")</f>
        <v>y</v>
      </c>
    </row>
    <row r="28" spans="1:17" x14ac:dyDescent="0.45">
      <c r="A28">
        <v>27</v>
      </c>
      <c r="B28" t="s">
        <v>148</v>
      </c>
      <c r="C28">
        <v>2015</v>
      </c>
      <c r="D28" t="s">
        <v>115</v>
      </c>
      <c r="E28" t="s">
        <v>9</v>
      </c>
      <c r="F28" t="s">
        <v>9</v>
      </c>
      <c r="G28" t="s">
        <v>8</v>
      </c>
      <c r="H28" t="s">
        <v>8</v>
      </c>
      <c r="I28">
        <v>944</v>
      </c>
      <c r="J28">
        <v>284</v>
      </c>
      <c r="K28">
        <v>8</v>
      </c>
      <c r="L28" t="s">
        <v>529</v>
      </c>
      <c r="M28">
        <v>3</v>
      </c>
      <c r="N28" t="s">
        <v>8</v>
      </c>
      <c r="O28" t="s">
        <v>8</v>
      </c>
      <c r="P28" t="str">
        <f>IF(AND(E28="y",F28="y",G28="n",H28="n",I28&gt;=200,J28&gt;=4,K28&gt;1,L28&lt;&gt;"n",M28&lt;=3,O28&lt;&gt;"y"),"y","n")</f>
        <v>y</v>
      </c>
    </row>
    <row r="29" spans="1:17" x14ac:dyDescent="0.45">
      <c r="A29">
        <v>28</v>
      </c>
      <c r="B29" t="s">
        <v>628</v>
      </c>
      <c r="C29">
        <v>2014</v>
      </c>
      <c r="D29" t="s">
        <v>74</v>
      </c>
      <c r="E29" t="s">
        <v>9</v>
      </c>
      <c r="F29" t="s">
        <v>9</v>
      </c>
      <c r="G29" t="s">
        <v>8</v>
      </c>
      <c r="H29" t="s">
        <v>8</v>
      </c>
      <c r="I29">
        <v>621</v>
      </c>
      <c r="J29">
        <v>128</v>
      </c>
      <c r="K29">
        <v>3</v>
      </c>
      <c r="L29" t="s">
        <v>9</v>
      </c>
      <c r="M29">
        <v>0</v>
      </c>
      <c r="N29" t="s">
        <v>9</v>
      </c>
      <c r="O29" t="s">
        <v>8</v>
      </c>
      <c r="P29" t="str">
        <f>IF(AND(E29="y",F29="y",G29="n",H29="n",I29&gt;=200,J29&gt;=4,K29&gt;1,L29&lt;&gt;"n",M29&lt;=3,O29&lt;&gt;"y"),"y","n")</f>
        <v>y</v>
      </c>
    </row>
    <row r="30" spans="1:17" x14ac:dyDescent="0.45">
      <c r="A30">
        <v>29</v>
      </c>
      <c r="B30" t="s">
        <v>628</v>
      </c>
      <c r="C30">
        <v>2015</v>
      </c>
      <c r="D30" t="s">
        <v>74</v>
      </c>
      <c r="E30" t="s">
        <v>9</v>
      </c>
      <c r="F30" t="s">
        <v>9</v>
      </c>
      <c r="G30" t="s">
        <v>8</v>
      </c>
      <c r="H30" t="s">
        <v>8</v>
      </c>
      <c r="I30">
        <v>460</v>
      </c>
      <c r="J30">
        <v>1163</v>
      </c>
      <c r="K30">
        <v>15</v>
      </c>
      <c r="L30" t="s">
        <v>9</v>
      </c>
      <c r="M30" t="s">
        <v>530</v>
      </c>
      <c r="N30" t="s">
        <v>9</v>
      </c>
      <c r="O30" t="s">
        <v>8</v>
      </c>
      <c r="P30" t="s">
        <v>9</v>
      </c>
    </row>
    <row r="31" spans="1:17" x14ac:dyDescent="0.45">
      <c r="A31" s="3">
        <v>30</v>
      </c>
      <c r="B31" s="3" t="s">
        <v>151</v>
      </c>
      <c r="C31" s="3">
        <v>2019</v>
      </c>
      <c r="D31" s="3" t="s">
        <v>152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 t="s">
        <v>9</v>
      </c>
      <c r="Q31" s="3" t="s">
        <v>514</v>
      </c>
    </row>
    <row r="32" spans="1:17" x14ac:dyDescent="0.45">
      <c r="A32">
        <v>31</v>
      </c>
      <c r="B32" t="s">
        <v>163</v>
      </c>
      <c r="C32">
        <v>2015</v>
      </c>
      <c r="D32" t="s">
        <v>11</v>
      </c>
      <c r="E32" t="s">
        <v>9</v>
      </c>
      <c r="F32" t="s">
        <v>9</v>
      </c>
      <c r="G32" t="s">
        <v>8</v>
      </c>
      <c r="H32" t="s">
        <v>8</v>
      </c>
      <c r="I32">
        <v>715</v>
      </c>
      <c r="J32">
        <v>217</v>
      </c>
      <c r="K32">
        <v>19</v>
      </c>
      <c r="L32" t="s">
        <v>9</v>
      </c>
      <c r="M32">
        <v>0</v>
      </c>
      <c r="N32" t="s">
        <v>8</v>
      </c>
      <c r="O32" t="s">
        <v>8</v>
      </c>
      <c r="P32" t="str">
        <f>IF(AND(E32="y",F32="y",G32="n",H32="n",I32&gt;=200,J32&gt;=4,K32&gt;1,L32&lt;&gt;"n",M32&lt;=3,O32&lt;&gt;"y"),"y","n")</f>
        <v>y</v>
      </c>
    </row>
    <row r="33" spans="1:17" x14ac:dyDescent="0.45">
      <c r="A33">
        <v>32</v>
      </c>
      <c r="B33" t="s">
        <v>164</v>
      </c>
      <c r="C33">
        <v>2018</v>
      </c>
      <c r="D33" t="s">
        <v>126</v>
      </c>
      <c r="E33" t="s">
        <v>9</v>
      </c>
      <c r="F33" t="s">
        <v>9</v>
      </c>
      <c r="G33" t="s">
        <v>8</v>
      </c>
      <c r="H33" t="s">
        <v>8</v>
      </c>
      <c r="I33" t="s">
        <v>533</v>
      </c>
      <c r="J33" t="s">
        <v>532</v>
      </c>
      <c r="K33">
        <v>17</v>
      </c>
      <c r="L33" t="s">
        <v>9</v>
      </c>
      <c r="M33">
        <v>0</v>
      </c>
      <c r="N33" t="s">
        <v>9</v>
      </c>
      <c r="O33" t="s">
        <v>8</v>
      </c>
      <c r="P33" t="str">
        <f>IF(AND(E33="y",F33="y",G33="n",H33="n",I33&gt;=200,J33&gt;=4,K33&gt;1,L33&lt;&gt;"n",M33&lt;=3,O33&lt;&gt;"y"),"y","n")</f>
        <v>y</v>
      </c>
    </row>
    <row r="34" spans="1:17" x14ac:dyDescent="0.45">
      <c r="A34">
        <v>33</v>
      </c>
      <c r="B34" t="s">
        <v>168</v>
      </c>
      <c r="C34">
        <v>2017</v>
      </c>
      <c r="D34" t="s">
        <v>115</v>
      </c>
      <c r="E34" t="s">
        <v>9</v>
      </c>
      <c r="F34" t="s">
        <v>9</v>
      </c>
      <c r="G34" t="s">
        <v>8</v>
      </c>
      <c r="H34" t="s">
        <v>8</v>
      </c>
      <c r="I34">
        <v>801</v>
      </c>
      <c r="J34">
        <v>224</v>
      </c>
      <c r="K34">
        <v>11</v>
      </c>
      <c r="L34" t="s">
        <v>9</v>
      </c>
      <c r="M34">
        <v>0</v>
      </c>
      <c r="N34" t="s">
        <v>8</v>
      </c>
      <c r="O34" t="s">
        <v>534</v>
      </c>
      <c r="P34" t="str">
        <f>IF(AND(E34="y",F34="y",G34="n",H34="n",I34&gt;=200,J34&gt;=4,K34&gt;1,L34&lt;&gt;"n",M34&lt;=3,O34&lt;&gt;"y"),"y","n")</f>
        <v>y</v>
      </c>
    </row>
    <row r="35" spans="1:17" x14ac:dyDescent="0.45">
      <c r="A35">
        <v>34</v>
      </c>
      <c r="B35" t="s">
        <v>171</v>
      </c>
      <c r="C35">
        <v>2019</v>
      </c>
      <c r="D35" t="s">
        <v>172</v>
      </c>
      <c r="E35" t="s">
        <v>9</v>
      </c>
      <c r="F35" t="s">
        <v>9</v>
      </c>
      <c r="G35" t="s">
        <v>8</v>
      </c>
      <c r="H35" t="s">
        <v>8</v>
      </c>
      <c r="I35">
        <v>1141</v>
      </c>
      <c r="J35">
        <v>163</v>
      </c>
      <c r="K35">
        <v>6</v>
      </c>
      <c r="L35" t="s">
        <v>9</v>
      </c>
      <c r="M35">
        <v>3</v>
      </c>
      <c r="N35" t="s">
        <v>8</v>
      </c>
      <c r="O35" t="s">
        <v>8</v>
      </c>
      <c r="P35" t="str">
        <f>IF(AND(E35="y",F35="y",G35="n",H35="n",I35&gt;=200,J35&gt;=4,K35&gt;1,L35&lt;&gt;"n",M35&lt;=3,O35&lt;&gt;"y"),"y","n")</f>
        <v>y</v>
      </c>
    </row>
    <row r="36" spans="1:17" x14ac:dyDescent="0.45">
      <c r="A36">
        <v>35</v>
      </c>
      <c r="B36" t="s">
        <v>171</v>
      </c>
      <c r="C36">
        <v>2019</v>
      </c>
      <c r="D36" t="s">
        <v>84</v>
      </c>
      <c r="E36" t="s">
        <v>9</v>
      </c>
      <c r="F36" t="s">
        <v>9</v>
      </c>
      <c r="G36" t="s">
        <v>8</v>
      </c>
      <c r="H36" t="s">
        <v>8</v>
      </c>
      <c r="I36">
        <v>414</v>
      </c>
      <c r="J36">
        <v>346</v>
      </c>
      <c r="K36">
        <v>14</v>
      </c>
      <c r="L36" t="s">
        <v>9</v>
      </c>
      <c r="M36">
        <v>0</v>
      </c>
      <c r="N36" t="s">
        <v>8</v>
      </c>
      <c r="O36" t="s">
        <v>8</v>
      </c>
      <c r="P36" t="str">
        <f>IF(AND(E36="y",F36="y",G36="n",H36="n",I36&gt;=200,J36&gt;=4,K36&gt;1,L36&lt;&gt;"n",M36&lt;=3,O36&lt;&gt;"y"),"y","n")</f>
        <v>y</v>
      </c>
    </row>
    <row r="37" spans="1:17" x14ac:dyDescent="0.45">
      <c r="A37">
        <v>36</v>
      </c>
      <c r="B37" t="s">
        <v>171</v>
      </c>
      <c r="C37">
        <v>2019</v>
      </c>
      <c r="D37" t="s">
        <v>175</v>
      </c>
      <c r="E37" t="s">
        <v>9</v>
      </c>
      <c r="F37" t="s">
        <v>9</v>
      </c>
      <c r="G37" t="s">
        <v>8</v>
      </c>
      <c r="H37" t="s">
        <v>8</v>
      </c>
      <c r="I37">
        <v>487</v>
      </c>
      <c r="J37">
        <v>181</v>
      </c>
      <c r="K37">
        <v>9</v>
      </c>
      <c r="L37" t="s">
        <v>9</v>
      </c>
      <c r="M37">
        <v>3</v>
      </c>
      <c r="N37" t="s">
        <v>8</v>
      </c>
      <c r="O37" t="s">
        <v>8</v>
      </c>
      <c r="P37" t="str">
        <f>IF(AND(E37="y",F37="y",G37="n",H37="n",I37&gt;=200,J37&gt;=4,K37&gt;1,L37&lt;&gt;"n",M37&lt;=3,O37&lt;&gt;"y"),"y","n")</f>
        <v>y</v>
      </c>
    </row>
    <row r="38" spans="1:17" x14ac:dyDescent="0.45">
      <c r="A38">
        <v>37</v>
      </c>
      <c r="B38" t="s">
        <v>181</v>
      </c>
      <c r="C38">
        <v>2014</v>
      </c>
      <c r="D38" t="s">
        <v>67</v>
      </c>
      <c r="E38" t="s">
        <v>9</v>
      </c>
      <c r="F38" t="s">
        <v>9</v>
      </c>
      <c r="G38" t="s">
        <v>8</v>
      </c>
      <c r="H38" t="s">
        <v>8</v>
      </c>
      <c r="I38">
        <v>469</v>
      </c>
      <c r="J38">
        <v>349</v>
      </c>
      <c r="K38">
        <v>21</v>
      </c>
      <c r="L38" t="s">
        <v>9</v>
      </c>
      <c r="M38">
        <v>3</v>
      </c>
      <c r="N38" t="s">
        <v>8</v>
      </c>
      <c r="O38" t="s">
        <v>8</v>
      </c>
      <c r="P38" t="str">
        <f>IF(AND(E38="y",F38="y",G38="n",H38="n",I38&gt;=200,J38&gt;=4,K38&gt;1,L38&lt;&gt;"n",M38&lt;=3,O38&lt;&gt;"y"),"y","n")</f>
        <v>y</v>
      </c>
    </row>
    <row r="39" spans="1:17" x14ac:dyDescent="0.45">
      <c r="A39">
        <v>38</v>
      </c>
      <c r="B39" t="s">
        <v>195</v>
      </c>
      <c r="C39">
        <v>2016</v>
      </c>
      <c r="D39" t="s">
        <v>196</v>
      </c>
      <c r="E39" t="s">
        <v>9</v>
      </c>
      <c r="F39" t="s">
        <v>9</v>
      </c>
      <c r="G39" t="s">
        <v>8</v>
      </c>
      <c r="H39" t="s">
        <v>8</v>
      </c>
      <c r="I39">
        <v>426</v>
      </c>
      <c r="J39" t="s">
        <v>537</v>
      </c>
      <c r="K39">
        <v>2</v>
      </c>
      <c r="L39" t="s">
        <v>9</v>
      </c>
      <c r="M39">
        <v>3</v>
      </c>
      <c r="N39" t="s">
        <v>8</v>
      </c>
      <c r="O39" t="s">
        <v>8</v>
      </c>
      <c r="P39" t="str">
        <f>IF(AND(E39="y",F39="y",G39="n",H39="n",I39&gt;=200,J39&gt;=4,K39&gt;1,L39&lt;&gt;"n",M39&lt;=3,O39&lt;&gt;"y"),"y","n")</f>
        <v>y</v>
      </c>
    </row>
    <row r="40" spans="1:17" x14ac:dyDescent="0.45">
      <c r="A40">
        <v>39</v>
      </c>
      <c r="B40" t="s">
        <v>197</v>
      </c>
      <c r="C40">
        <v>2015</v>
      </c>
      <c r="D40" t="s">
        <v>198</v>
      </c>
      <c r="E40" t="s">
        <v>9</v>
      </c>
      <c r="F40" t="s">
        <v>9</v>
      </c>
      <c r="G40" t="s">
        <v>8</v>
      </c>
      <c r="H40" t="s">
        <v>8</v>
      </c>
      <c r="I40">
        <v>500</v>
      </c>
      <c r="J40">
        <v>103</v>
      </c>
      <c r="K40">
        <v>4</v>
      </c>
      <c r="L40" t="s">
        <v>9</v>
      </c>
      <c r="M40">
        <v>3</v>
      </c>
      <c r="N40" t="s">
        <v>8</v>
      </c>
      <c r="O40" t="s">
        <v>538</v>
      </c>
      <c r="P40" t="str">
        <f>IF(AND(E40="y",F40="y",G40="n",H40="n",I40&gt;=200,J40&gt;=4,K40&gt;1,L40&lt;&gt;"n",M40&lt;=3,O40&lt;&gt;"y"),"y","n")</f>
        <v>y</v>
      </c>
    </row>
    <row r="41" spans="1:17" x14ac:dyDescent="0.45">
      <c r="A41">
        <v>40</v>
      </c>
      <c r="B41" t="s">
        <v>201</v>
      </c>
      <c r="C41">
        <v>2019</v>
      </c>
      <c r="D41" t="s">
        <v>134</v>
      </c>
      <c r="E41" t="s">
        <v>9</v>
      </c>
      <c r="F41" t="s">
        <v>9</v>
      </c>
      <c r="G41" t="s">
        <v>8</v>
      </c>
      <c r="H41" t="s">
        <v>8</v>
      </c>
      <c r="I41">
        <v>668</v>
      </c>
      <c r="J41">
        <v>73</v>
      </c>
      <c r="K41">
        <v>20</v>
      </c>
      <c r="L41" t="s">
        <v>9</v>
      </c>
      <c r="M41">
        <v>0</v>
      </c>
      <c r="N41" t="s">
        <v>9</v>
      </c>
      <c r="O41" t="s">
        <v>8</v>
      </c>
      <c r="P41" t="str">
        <f>IF(AND(E41="y",F41="y",G41="n",H41="n",I41&gt;=200,J41&gt;=4,K41&gt;1,L41&lt;&gt;"n",M41&lt;=3,O41&lt;&gt;"y"),"y","n")</f>
        <v>y</v>
      </c>
    </row>
    <row r="42" spans="1:17" x14ac:dyDescent="0.45">
      <c r="A42">
        <v>41</v>
      </c>
      <c r="B42" t="s">
        <v>204</v>
      </c>
      <c r="C42">
        <v>2018</v>
      </c>
      <c r="D42" t="s">
        <v>37</v>
      </c>
      <c r="E42" t="s">
        <v>9</v>
      </c>
      <c r="F42" t="s">
        <v>9</v>
      </c>
      <c r="G42" t="s">
        <v>8</v>
      </c>
      <c r="H42" t="s">
        <v>8</v>
      </c>
      <c r="I42">
        <v>486</v>
      </c>
      <c r="J42" t="s">
        <v>539</v>
      </c>
      <c r="K42">
        <v>7</v>
      </c>
      <c r="L42" t="s">
        <v>9</v>
      </c>
      <c r="M42">
        <v>3</v>
      </c>
      <c r="N42" t="s">
        <v>8</v>
      </c>
      <c r="O42" t="s">
        <v>8</v>
      </c>
      <c r="P42" t="str">
        <f>IF(AND(E42="y",F42="y",G42="n",H42="n",I42&gt;=200,J42&gt;=4,K42&gt;1,L42&lt;&gt;"n",M42&lt;=3,O42&lt;&gt;"y"),"y","n")</f>
        <v>y</v>
      </c>
    </row>
    <row r="43" spans="1:17" x14ac:dyDescent="0.45">
      <c r="A43">
        <v>42</v>
      </c>
      <c r="B43" t="s">
        <v>204</v>
      </c>
      <c r="C43">
        <v>2018</v>
      </c>
      <c r="D43" t="s">
        <v>160</v>
      </c>
      <c r="E43" t="s">
        <v>9</v>
      </c>
      <c r="F43" t="s">
        <v>9</v>
      </c>
      <c r="G43" t="s">
        <v>8</v>
      </c>
      <c r="H43" t="s">
        <v>8</v>
      </c>
      <c r="I43" t="s">
        <v>540</v>
      </c>
      <c r="J43">
        <v>292</v>
      </c>
      <c r="K43">
        <v>9</v>
      </c>
      <c r="L43" t="s">
        <v>9</v>
      </c>
      <c r="M43">
        <v>3</v>
      </c>
      <c r="N43" t="s">
        <v>8</v>
      </c>
      <c r="O43" t="s">
        <v>8</v>
      </c>
      <c r="P43" t="str">
        <f>IF(AND(E43="y",F43="y",G43="n",H43="n",I43&gt;=200,J43&gt;=4,K43&gt;1,L43&lt;&gt;"n",M43&lt;=3,O43&lt;&gt;"y"),"y","n")</f>
        <v>y</v>
      </c>
    </row>
    <row r="44" spans="1:17" x14ac:dyDescent="0.45">
      <c r="A44">
        <v>43</v>
      </c>
      <c r="B44" t="s">
        <v>207</v>
      </c>
      <c r="C44">
        <v>2016</v>
      </c>
      <c r="D44" t="s">
        <v>11</v>
      </c>
      <c r="E44" t="s">
        <v>9</v>
      </c>
      <c r="F44" t="s">
        <v>9</v>
      </c>
      <c r="G44" t="s">
        <v>8</v>
      </c>
      <c r="H44" t="s">
        <v>8</v>
      </c>
      <c r="I44">
        <v>1878</v>
      </c>
      <c r="J44">
        <v>35</v>
      </c>
      <c r="K44">
        <v>7</v>
      </c>
      <c r="L44" t="s">
        <v>9</v>
      </c>
      <c r="M44">
        <v>0</v>
      </c>
      <c r="N44" t="s">
        <v>8</v>
      </c>
      <c r="O44" t="s">
        <v>8</v>
      </c>
      <c r="P44" t="str">
        <f>IF(AND(E44="y",F44="y",G44="n",H44="n",I44&gt;=200,J44&gt;=4,K44&gt;1,L44&lt;&gt;"n",M44&lt;=3,O44&lt;&gt;"y"),"y","n")</f>
        <v>y</v>
      </c>
    </row>
    <row r="45" spans="1:17" x14ac:dyDescent="0.45">
      <c r="A45">
        <v>44</v>
      </c>
      <c r="B45" t="s">
        <v>207</v>
      </c>
      <c r="C45">
        <v>2016</v>
      </c>
      <c r="D45" t="s">
        <v>54</v>
      </c>
      <c r="E45" t="s">
        <v>9</v>
      </c>
      <c r="F45" t="s">
        <v>9</v>
      </c>
      <c r="G45" t="s">
        <v>8</v>
      </c>
      <c r="H45" t="s">
        <v>8</v>
      </c>
      <c r="I45">
        <v>406</v>
      </c>
      <c r="J45" t="s">
        <v>541</v>
      </c>
      <c r="K45" t="s">
        <v>542</v>
      </c>
      <c r="L45" t="s">
        <v>9</v>
      </c>
      <c r="M45">
        <v>3</v>
      </c>
      <c r="N45" t="s">
        <v>8</v>
      </c>
      <c r="O45" t="s">
        <v>8</v>
      </c>
      <c r="P45" t="str">
        <f>IF(AND(E45="y",F45="y",G45="n",H45="n",I45&gt;=200,J45&gt;=4,K45&gt;1,L45&lt;&gt;"n",M45&lt;=3,O45&lt;&gt;"y"),"y","n")</f>
        <v>y</v>
      </c>
    </row>
    <row r="46" spans="1:17" x14ac:dyDescent="0.45">
      <c r="A46">
        <v>45</v>
      </c>
      <c r="B46" t="s">
        <v>207</v>
      </c>
      <c r="C46">
        <v>2017</v>
      </c>
      <c r="D46" t="s">
        <v>115</v>
      </c>
      <c r="E46" t="s">
        <v>9</v>
      </c>
      <c r="F46" t="s">
        <v>9</v>
      </c>
      <c r="G46" t="s">
        <v>8</v>
      </c>
      <c r="H46" t="s">
        <v>8</v>
      </c>
      <c r="I46">
        <v>290</v>
      </c>
      <c r="J46">
        <v>418</v>
      </c>
      <c r="K46">
        <v>4</v>
      </c>
      <c r="L46" t="s">
        <v>9</v>
      </c>
      <c r="M46">
        <v>2</v>
      </c>
      <c r="N46" t="s">
        <v>9</v>
      </c>
      <c r="O46" t="s">
        <v>8</v>
      </c>
      <c r="P46" t="str">
        <f>IF(AND(E46="y",F46="y",G46="n",H46="n",I46&gt;=200,J46&gt;=4,K46&gt;1,L46&lt;&gt;"n",M46&lt;=3,O46&lt;&gt;"y"),"y","n")</f>
        <v>y</v>
      </c>
    </row>
    <row r="47" spans="1:17" x14ac:dyDescent="0.45">
      <c r="A47" s="3">
        <v>46</v>
      </c>
      <c r="B47" s="3" t="s">
        <v>207</v>
      </c>
      <c r="C47" s="3">
        <v>2018</v>
      </c>
      <c r="D47" s="3" t="s">
        <v>208</v>
      </c>
      <c r="E47" s="3" t="s">
        <v>9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 t="s">
        <v>9</v>
      </c>
      <c r="Q47" s="3" t="s">
        <v>514</v>
      </c>
    </row>
    <row r="48" spans="1:17" x14ac:dyDescent="0.45">
      <c r="A48">
        <v>47</v>
      </c>
      <c r="B48" t="s">
        <v>212</v>
      </c>
      <c r="C48">
        <v>2013</v>
      </c>
      <c r="D48" t="s">
        <v>143</v>
      </c>
      <c r="E48" t="s">
        <v>9</v>
      </c>
      <c r="F48" t="s">
        <v>9</v>
      </c>
      <c r="G48" t="s">
        <v>8</v>
      </c>
      <c r="H48" t="s">
        <v>8</v>
      </c>
      <c r="I48">
        <v>250</v>
      </c>
      <c r="J48">
        <v>386</v>
      </c>
      <c r="K48">
        <v>5</v>
      </c>
      <c r="L48" t="s">
        <v>9</v>
      </c>
      <c r="M48">
        <v>3</v>
      </c>
      <c r="N48" t="s">
        <v>8</v>
      </c>
      <c r="O48" t="s">
        <v>8</v>
      </c>
      <c r="P48" t="str">
        <f>IF(AND(E48="y",F48="y",G48="n",H48="n",I48&gt;=200,J48&gt;=4,K48&gt;1,L48&lt;&gt;"n",M48&lt;=3,O48&lt;&gt;"y"),"y","n")</f>
        <v>y</v>
      </c>
    </row>
    <row r="49" spans="1:16" x14ac:dyDescent="0.45">
      <c r="A49">
        <v>48</v>
      </c>
      <c r="B49" t="s">
        <v>213</v>
      </c>
      <c r="C49">
        <v>2018</v>
      </c>
      <c r="D49" t="s">
        <v>126</v>
      </c>
      <c r="E49" t="s">
        <v>9</v>
      </c>
      <c r="F49" t="s">
        <v>9</v>
      </c>
      <c r="G49" t="s">
        <v>8</v>
      </c>
      <c r="H49" t="s">
        <v>8</v>
      </c>
      <c r="I49">
        <v>11336</v>
      </c>
      <c r="J49">
        <v>195</v>
      </c>
      <c r="K49">
        <v>8</v>
      </c>
      <c r="L49" t="s">
        <v>9</v>
      </c>
      <c r="M49">
        <v>2</v>
      </c>
      <c r="N49" t="s">
        <v>8</v>
      </c>
      <c r="O49" t="s">
        <v>8</v>
      </c>
      <c r="P49" t="str">
        <f>IF(AND(E49="y",F49="y",G49="n",H49="n",I49&gt;=200,J49&gt;=4,K49&gt;1,L49&lt;&gt;"n",M49&lt;=3,O49&lt;&gt;"y"),"y","n")</f>
        <v>y</v>
      </c>
    </row>
    <row r="50" spans="1:16" x14ac:dyDescent="0.45">
      <c r="A50">
        <v>49</v>
      </c>
      <c r="B50" t="s">
        <v>218</v>
      </c>
      <c r="C50">
        <v>2015</v>
      </c>
      <c r="D50" t="s">
        <v>219</v>
      </c>
      <c r="E50" t="s">
        <v>9</v>
      </c>
      <c r="F50" t="s">
        <v>9</v>
      </c>
      <c r="G50" t="s">
        <v>8</v>
      </c>
      <c r="H50" t="s">
        <v>8</v>
      </c>
      <c r="I50">
        <v>581</v>
      </c>
      <c r="J50" t="s">
        <v>546</v>
      </c>
      <c r="K50" t="s">
        <v>547</v>
      </c>
      <c r="L50" t="s">
        <v>9</v>
      </c>
      <c r="M50">
        <v>0</v>
      </c>
      <c r="N50" t="s">
        <v>8</v>
      </c>
      <c r="O50" t="s">
        <v>8</v>
      </c>
      <c r="P50" t="str">
        <f>IF(AND(E50="y",F50="y",G50="n",H50="n",I50&gt;=200,J50&gt;=4,K50&gt;1,L50&lt;&gt;"n",M50&lt;=3,O50&lt;&gt;"y"),"y","n")</f>
        <v>y</v>
      </c>
    </row>
    <row r="51" spans="1:16" x14ac:dyDescent="0.45">
      <c r="A51">
        <v>50</v>
      </c>
      <c r="B51" t="s">
        <v>220</v>
      </c>
      <c r="C51">
        <v>2018</v>
      </c>
      <c r="D51" t="s">
        <v>14</v>
      </c>
      <c r="E51" t="s">
        <v>9</v>
      </c>
      <c r="F51" t="s">
        <v>9</v>
      </c>
      <c r="G51" t="s">
        <v>8</v>
      </c>
      <c r="H51" t="s">
        <v>8</v>
      </c>
      <c r="I51">
        <v>337</v>
      </c>
      <c r="J51">
        <v>360</v>
      </c>
      <c r="K51">
        <v>21</v>
      </c>
      <c r="L51" t="s">
        <v>9</v>
      </c>
      <c r="M51">
        <v>3</v>
      </c>
      <c r="N51" t="s">
        <v>8</v>
      </c>
      <c r="O51" t="s">
        <v>548</v>
      </c>
      <c r="P51" t="str">
        <f>IF(AND(E51="y",F51="y",G51="n",H51="n",I51&gt;=200,J51&gt;=4,K51&gt;1,L51&lt;&gt;"n",M51&lt;=3,O51&lt;&gt;"y"),"y","n")</f>
        <v>y</v>
      </c>
    </row>
    <row r="52" spans="1:16" x14ac:dyDescent="0.45">
      <c r="A52">
        <v>51</v>
      </c>
      <c r="B52" t="s">
        <v>222</v>
      </c>
      <c r="C52">
        <v>2017</v>
      </c>
      <c r="D52" t="s">
        <v>173</v>
      </c>
      <c r="E52" t="s">
        <v>9</v>
      </c>
      <c r="F52" t="s">
        <v>9</v>
      </c>
      <c r="G52" t="s">
        <v>8</v>
      </c>
      <c r="H52" t="s">
        <v>8</v>
      </c>
      <c r="I52">
        <v>471</v>
      </c>
      <c r="J52">
        <v>90</v>
      </c>
      <c r="K52">
        <v>3</v>
      </c>
      <c r="L52" t="s">
        <v>9</v>
      </c>
      <c r="M52">
        <v>2</v>
      </c>
      <c r="N52" t="s">
        <v>8</v>
      </c>
      <c r="O52" t="s">
        <v>8</v>
      </c>
      <c r="P52" t="str">
        <f>IF(AND(E52="y",F52="y",G52="n",H52="n",I52&gt;=200,J52&gt;=4,K52&gt;1,L52&lt;&gt;"n",M52&lt;=3,O52&lt;&gt;"y"),"y","n")</f>
        <v>y</v>
      </c>
    </row>
    <row r="53" spans="1:16" x14ac:dyDescent="0.45">
      <c r="A53">
        <v>52</v>
      </c>
      <c r="B53" t="s">
        <v>227</v>
      </c>
      <c r="C53">
        <v>2014</v>
      </c>
      <c r="D53" t="s">
        <v>14</v>
      </c>
      <c r="E53" t="s">
        <v>9</v>
      </c>
      <c r="F53" t="s">
        <v>9</v>
      </c>
      <c r="G53" t="s">
        <v>8</v>
      </c>
      <c r="H53" t="s">
        <v>8</v>
      </c>
      <c r="I53" t="s">
        <v>549</v>
      </c>
      <c r="J53">
        <v>395</v>
      </c>
      <c r="K53">
        <v>18</v>
      </c>
      <c r="L53" t="s">
        <v>550</v>
      </c>
      <c r="N53" t="s">
        <v>8</v>
      </c>
      <c r="O53" t="s">
        <v>8</v>
      </c>
      <c r="P53" t="str">
        <f>IF(AND(E53="y",F53="y",G53="n",H53="n",I53&gt;=200,J53&gt;=4,K53&gt;1,L53&lt;&gt;"n",M53&lt;=3,O53&lt;&gt;"y"),"y","n")</f>
        <v>y</v>
      </c>
    </row>
    <row r="54" spans="1:16" x14ac:dyDescent="0.45">
      <c r="A54">
        <v>53</v>
      </c>
      <c r="B54" t="s">
        <v>235</v>
      </c>
      <c r="C54">
        <v>2017</v>
      </c>
      <c r="D54" t="s">
        <v>115</v>
      </c>
      <c r="E54" t="s">
        <v>9</v>
      </c>
      <c r="F54" t="s">
        <v>9</v>
      </c>
      <c r="G54" t="s">
        <v>8</v>
      </c>
      <c r="H54" t="s">
        <v>8</v>
      </c>
      <c r="I54">
        <v>598</v>
      </c>
      <c r="J54">
        <v>285</v>
      </c>
      <c r="K54">
        <v>8</v>
      </c>
      <c r="L54" t="s">
        <v>550</v>
      </c>
      <c r="N54" t="s">
        <v>9</v>
      </c>
      <c r="O54" t="s">
        <v>8</v>
      </c>
      <c r="P54" t="str">
        <f>IF(AND(E54="y",F54="y",G54="n",H54="n",I54&gt;=200,J54&gt;=4,K54&gt;1,L54&lt;&gt;"n",M54&lt;=3,O54&lt;&gt;"y"),"y","n")</f>
        <v>y</v>
      </c>
    </row>
    <row r="55" spans="1:16" x14ac:dyDescent="0.45">
      <c r="A55">
        <v>54</v>
      </c>
      <c r="B55" t="s">
        <v>243</v>
      </c>
      <c r="C55">
        <v>2013</v>
      </c>
      <c r="D55" t="s">
        <v>19</v>
      </c>
      <c r="E55" t="s">
        <v>9</v>
      </c>
      <c r="F55" t="s">
        <v>9</v>
      </c>
      <c r="G55" t="s">
        <v>8</v>
      </c>
      <c r="H55" t="s">
        <v>8</v>
      </c>
      <c r="I55">
        <v>500</v>
      </c>
      <c r="J55">
        <v>321</v>
      </c>
      <c r="K55">
        <v>7</v>
      </c>
      <c r="L55" t="s">
        <v>9</v>
      </c>
      <c r="M55">
        <v>0</v>
      </c>
      <c r="N55" t="s">
        <v>8</v>
      </c>
      <c r="O55" t="s">
        <v>8</v>
      </c>
      <c r="P55" t="str">
        <f>IF(AND(E55="y",F55="y",G55="n",H55="n",I55&gt;=200,J55&gt;=4,K55&gt;1,L55&lt;&gt;"n",M55&lt;=3,O55&lt;&gt;"y"),"y","n")</f>
        <v>y</v>
      </c>
    </row>
    <row r="56" spans="1:16" x14ac:dyDescent="0.45">
      <c r="A56">
        <v>55</v>
      </c>
      <c r="B56" t="s">
        <v>244</v>
      </c>
      <c r="C56">
        <v>2014</v>
      </c>
      <c r="D56" t="s">
        <v>245</v>
      </c>
      <c r="E56" t="s">
        <v>9</v>
      </c>
      <c r="F56" t="s">
        <v>9</v>
      </c>
      <c r="G56" t="s">
        <v>8</v>
      </c>
      <c r="H56" t="s">
        <v>8</v>
      </c>
      <c r="I56" t="s">
        <v>551</v>
      </c>
      <c r="J56">
        <v>541</v>
      </c>
      <c r="K56">
        <v>5</v>
      </c>
      <c r="L56" t="s">
        <v>550</v>
      </c>
      <c r="N56" t="s">
        <v>8</v>
      </c>
      <c r="O56" t="s">
        <v>8</v>
      </c>
      <c r="P56" t="str">
        <f>IF(AND(E56="y",F56="y",G56="n",H56="n",I56&gt;=200,J56&gt;=4,K56&gt;1,L56&lt;&gt;"n",M56&lt;=3,O56&lt;&gt;"y"),"y","n")</f>
        <v>y</v>
      </c>
    </row>
    <row r="57" spans="1:16" x14ac:dyDescent="0.45">
      <c r="A57">
        <v>56</v>
      </c>
      <c r="B57" t="s">
        <v>251</v>
      </c>
      <c r="C57">
        <v>2018</v>
      </c>
      <c r="D57" t="s">
        <v>37</v>
      </c>
      <c r="E57" t="s">
        <v>9</v>
      </c>
      <c r="F57" t="s">
        <v>9</v>
      </c>
      <c r="G57" t="s">
        <v>8</v>
      </c>
      <c r="H57" t="s">
        <v>8</v>
      </c>
      <c r="I57" t="s">
        <v>554</v>
      </c>
      <c r="J57" t="s">
        <v>552</v>
      </c>
      <c r="K57" t="s">
        <v>553</v>
      </c>
      <c r="L57" t="s">
        <v>9</v>
      </c>
      <c r="M57">
        <v>0</v>
      </c>
      <c r="N57" t="s">
        <v>8</v>
      </c>
      <c r="O57" t="s">
        <v>8</v>
      </c>
      <c r="P57" t="str">
        <f>IF(AND(E57="y",F57="y",G57="n",H57="n",I57&gt;=200,J57&gt;=4,K57&gt;1,L57&lt;&gt;"n",M57&lt;=3,O57&lt;&gt;"y"),"y","n")</f>
        <v>y</v>
      </c>
    </row>
    <row r="58" spans="1:16" x14ac:dyDescent="0.45">
      <c r="A58">
        <v>57</v>
      </c>
      <c r="B58" t="s">
        <v>255</v>
      </c>
      <c r="C58">
        <v>2016</v>
      </c>
      <c r="D58" t="s">
        <v>115</v>
      </c>
      <c r="E58" t="s">
        <v>9</v>
      </c>
      <c r="F58" t="s">
        <v>9</v>
      </c>
      <c r="G58" t="s">
        <v>8</v>
      </c>
      <c r="H58" t="s">
        <v>8</v>
      </c>
      <c r="I58">
        <v>488</v>
      </c>
      <c r="J58">
        <v>294</v>
      </c>
      <c r="K58">
        <v>8</v>
      </c>
      <c r="L58" t="s">
        <v>550</v>
      </c>
      <c r="N58" t="s">
        <v>8</v>
      </c>
      <c r="O58" t="s">
        <v>8</v>
      </c>
      <c r="P58" t="str">
        <f>IF(AND(E58="y",F58="y",G58="n",H58="n",I58&gt;=200,J58&gt;=4,K58&gt;1,L58&lt;&gt;"n",M58&lt;=3,O58&lt;&gt;"y"),"y","n")</f>
        <v>y</v>
      </c>
    </row>
    <row r="59" spans="1:16" x14ac:dyDescent="0.45">
      <c r="A59">
        <v>58</v>
      </c>
      <c r="B59" t="s">
        <v>258</v>
      </c>
      <c r="C59">
        <v>2017</v>
      </c>
      <c r="D59" t="s">
        <v>134</v>
      </c>
      <c r="E59" t="s">
        <v>9</v>
      </c>
      <c r="F59" t="s">
        <v>9</v>
      </c>
      <c r="G59" t="s">
        <v>8</v>
      </c>
      <c r="H59" t="s">
        <v>8</v>
      </c>
      <c r="I59" t="s">
        <v>509</v>
      </c>
      <c r="J59" t="s">
        <v>556</v>
      </c>
      <c r="K59" t="s">
        <v>557</v>
      </c>
      <c r="L59" t="s">
        <v>9</v>
      </c>
      <c r="M59">
        <v>2</v>
      </c>
      <c r="N59" t="s">
        <v>8</v>
      </c>
      <c r="O59" t="s">
        <v>8</v>
      </c>
      <c r="P59" t="str">
        <f>IF(AND(E59="y",F59="y",G59="n",H59="n",I59&gt;=200,J59&gt;=4,K59&gt;1,L59&lt;&gt;"n",M59&lt;=3,O59&lt;&gt;"y"),"y","n")</f>
        <v>y</v>
      </c>
    </row>
    <row r="60" spans="1:16" x14ac:dyDescent="0.45">
      <c r="A60">
        <v>59</v>
      </c>
      <c r="B60" t="s">
        <v>264</v>
      </c>
      <c r="C60">
        <v>2016</v>
      </c>
      <c r="D60" t="s">
        <v>14</v>
      </c>
      <c r="E60" t="s">
        <v>9</v>
      </c>
      <c r="F60" t="s">
        <v>9</v>
      </c>
      <c r="G60" t="s">
        <v>8</v>
      </c>
      <c r="H60" t="s">
        <v>8</v>
      </c>
      <c r="I60">
        <v>1106</v>
      </c>
      <c r="J60">
        <v>266</v>
      </c>
      <c r="K60">
        <v>97</v>
      </c>
      <c r="L60" t="s">
        <v>9</v>
      </c>
      <c r="M60">
        <v>0</v>
      </c>
      <c r="N60" t="s">
        <v>9</v>
      </c>
      <c r="O60" t="s">
        <v>8</v>
      </c>
      <c r="P60" t="str">
        <f>IF(AND(E60="y",F60="y",G60="n",H60="n",I60&gt;=200,J60&gt;=4,K60&gt;1,L60&lt;&gt;"n",M60&lt;=3,O60&lt;&gt;"y"),"y","n")</f>
        <v>y</v>
      </c>
    </row>
    <row r="61" spans="1:16" x14ac:dyDescent="0.45">
      <c r="A61">
        <v>60</v>
      </c>
      <c r="B61" t="s">
        <v>268</v>
      </c>
      <c r="C61">
        <v>2015</v>
      </c>
      <c r="D61" t="s">
        <v>269</v>
      </c>
      <c r="E61" t="s">
        <v>9</v>
      </c>
      <c r="F61" t="s">
        <v>9</v>
      </c>
      <c r="G61" t="s">
        <v>8</v>
      </c>
      <c r="H61" t="s">
        <v>8</v>
      </c>
      <c r="I61">
        <v>705</v>
      </c>
      <c r="J61">
        <v>203</v>
      </c>
      <c r="K61">
        <v>11</v>
      </c>
      <c r="L61" t="s">
        <v>9</v>
      </c>
      <c r="M61">
        <v>3</v>
      </c>
      <c r="N61" t="s">
        <v>8</v>
      </c>
      <c r="O61" t="s">
        <v>8</v>
      </c>
      <c r="P61" t="str">
        <f>IF(AND(E61="y",F61="y",G61="n",H61="n",I61&gt;=200,J61&gt;=4,K61&gt;1,L61&lt;&gt;"n",M61&lt;=3,O61&lt;&gt;"y"),"y","n")</f>
        <v>y</v>
      </c>
    </row>
    <row r="62" spans="1:16" x14ac:dyDescent="0.45">
      <c r="A62">
        <v>61</v>
      </c>
      <c r="B62" t="s">
        <v>270</v>
      </c>
      <c r="C62">
        <v>2013</v>
      </c>
      <c r="D62" t="s">
        <v>271</v>
      </c>
      <c r="E62" t="s">
        <v>9</v>
      </c>
      <c r="F62" t="s">
        <v>9</v>
      </c>
      <c r="G62" t="s">
        <v>8</v>
      </c>
      <c r="H62" t="s">
        <v>8</v>
      </c>
      <c r="I62" t="s">
        <v>563</v>
      </c>
      <c r="J62" t="s">
        <v>562</v>
      </c>
      <c r="K62" t="s">
        <v>561</v>
      </c>
      <c r="L62" t="s">
        <v>550</v>
      </c>
      <c r="N62" t="s">
        <v>8</v>
      </c>
      <c r="O62" t="s">
        <v>8</v>
      </c>
      <c r="P62" t="str">
        <f>IF(AND(E62="y",F62="y",G62="n",H62="n",I62&gt;=200,J62&gt;=4,K62&gt;1,L62&lt;&gt;"n",M62&lt;=3,O62&lt;&gt;"y"),"y","n")</f>
        <v>y</v>
      </c>
    </row>
    <row r="63" spans="1:16" x14ac:dyDescent="0.45">
      <c r="A63">
        <v>62</v>
      </c>
      <c r="B63" t="s">
        <v>268</v>
      </c>
      <c r="C63">
        <v>2019</v>
      </c>
      <c r="D63" t="s">
        <v>172</v>
      </c>
      <c r="E63" t="s">
        <v>9</v>
      </c>
      <c r="F63" t="s">
        <v>9</v>
      </c>
      <c r="G63" t="s">
        <v>8</v>
      </c>
      <c r="H63" t="s">
        <v>8</v>
      </c>
      <c r="I63">
        <v>415</v>
      </c>
      <c r="J63">
        <v>96</v>
      </c>
      <c r="K63">
        <v>4</v>
      </c>
      <c r="L63" t="s">
        <v>550</v>
      </c>
      <c r="N63" t="s">
        <v>8</v>
      </c>
      <c r="O63" t="s">
        <v>8</v>
      </c>
      <c r="P63" t="str">
        <f>IF(AND(E63="y",F63="y",G63="n",H63="n",I63&gt;=200,J63&gt;=4,K63&gt;1,L63&lt;&gt;"n",M63&lt;=3,O63&lt;&gt;"y"),"y","n")</f>
        <v>y</v>
      </c>
    </row>
    <row r="64" spans="1:16" x14ac:dyDescent="0.45">
      <c r="A64">
        <v>63</v>
      </c>
      <c r="B64" t="s">
        <v>268</v>
      </c>
      <c r="C64">
        <v>2016</v>
      </c>
      <c r="D64" t="s">
        <v>84</v>
      </c>
      <c r="E64" t="s">
        <v>9</v>
      </c>
      <c r="F64" t="s">
        <v>9</v>
      </c>
      <c r="G64" t="s">
        <v>8</v>
      </c>
      <c r="H64" t="s">
        <v>8</v>
      </c>
      <c r="I64">
        <v>636</v>
      </c>
      <c r="J64">
        <v>158</v>
      </c>
      <c r="K64">
        <v>5</v>
      </c>
      <c r="L64" t="s">
        <v>9</v>
      </c>
      <c r="M64">
        <v>0</v>
      </c>
      <c r="N64" t="s">
        <v>8</v>
      </c>
      <c r="O64" t="s">
        <v>8</v>
      </c>
      <c r="P64" t="str">
        <f>IF(AND(E64="y",F64="y",G64="n",H64="n",I64&gt;=200,J64&gt;=4,K64&gt;1,L64&lt;&gt;"n",M64&lt;=3,O64&lt;&gt;"y"),"y","n")</f>
        <v>y</v>
      </c>
    </row>
    <row r="65" spans="1:16" x14ac:dyDescent="0.45">
      <c r="A65">
        <v>64</v>
      </c>
      <c r="B65" t="s">
        <v>272</v>
      </c>
      <c r="C65">
        <v>2015</v>
      </c>
      <c r="D65" t="s">
        <v>273</v>
      </c>
      <c r="E65" t="s">
        <v>9</v>
      </c>
      <c r="F65" t="s">
        <v>9</v>
      </c>
      <c r="G65" t="s">
        <v>8</v>
      </c>
      <c r="H65" t="s">
        <v>8</v>
      </c>
      <c r="I65" t="s">
        <v>564</v>
      </c>
      <c r="J65">
        <v>296</v>
      </c>
      <c r="K65" t="s">
        <v>567</v>
      </c>
      <c r="L65" t="s">
        <v>566</v>
      </c>
      <c r="M65">
        <v>0</v>
      </c>
      <c r="N65" t="s">
        <v>9</v>
      </c>
      <c r="O65" t="s">
        <v>565</v>
      </c>
      <c r="P65" t="str">
        <f>IF(AND(E65="y",F65="y",G65="n",H65="n",I65&gt;=200,J65&gt;=4,K65&gt;1,L65&lt;&gt;"n",M65&lt;=3,O65&lt;&gt;"y"),"y","n")</f>
        <v>y</v>
      </c>
    </row>
    <row r="66" spans="1:16" x14ac:dyDescent="0.45">
      <c r="A66">
        <v>65</v>
      </c>
      <c r="B66" t="s">
        <v>272</v>
      </c>
      <c r="C66">
        <v>2016</v>
      </c>
      <c r="D66" t="s">
        <v>11</v>
      </c>
      <c r="E66" t="s">
        <v>9</v>
      </c>
      <c r="F66" t="s">
        <v>9</v>
      </c>
      <c r="G66" t="s">
        <v>8</v>
      </c>
      <c r="H66" t="s">
        <v>8</v>
      </c>
      <c r="I66" t="s">
        <v>570</v>
      </c>
      <c r="J66" t="s">
        <v>569</v>
      </c>
      <c r="K66" t="s">
        <v>568</v>
      </c>
      <c r="L66" t="s">
        <v>9</v>
      </c>
      <c r="M66">
        <v>0</v>
      </c>
      <c r="N66" t="s">
        <v>8</v>
      </c>
      <c r="O66" t="s">
        <v>8</v>
      </c>
      <c r="P66" t="str">
        <f>IF(AND(E66="y",F66="y",G66="n",H66="n",I66&gt;=200,J66&gt;=4,K66&gt;1,L66&lt;&gt;"n",M66&lt;=3,O66&lt;&gt;"y"),"y","n")</f>
        <v>y</v>
      </c>
    </row>
    <row r="67" spans="1:16" x14ac:dyDescent="0.45">
      <c r="A67">
        <v>66</v>
      </c>
      <c r="B67" t="s">
        <v>276</v>
      </c>
      <c r="C67">
        <v>2019</v>
      </c>
      <c r="D67" t="s">
        <v>35</v>
      </c>
      <c r="E67" t="s">
        <v>9</v>
      </c>
      <c r="F67" t="s">
        <v>9</v>
      </c>
      <c r="G67" t="s">
        <v>8</v>
      </c>
      <c r="H67" t="s">
        <v>8</v>
      </c>
      <c r="I67">
        <v>458</v>
      </c>
      <c r="J67">
        <v>421</v>
      </c>
      <c r="K67">
        <v>22</v>
      </c>
      <c r="L67" t="s">
        <v>9</v>
      </c>
      <c r="M67" t="s">
        <v>571</v>
      </c>
      <c r="N67" t="s">
        <v>9</v>
      </c>
      <c r="O67" t="s">
        <v>8</v>
      </c>
      <c r="P67" t="s">
        <v>9</v>
      </c>
    </row>
    <row r="68" spans="1:16" x14ac:dyDescent="0.45">
      <c r="A68">
        <v>67</v>
      </c>
      <c r="B68" t="s">
        <v>276</v>
      </c>
      <c r="C68">
        <v>2019</v>
      </c>
      <c r="D68" t="s">
        <v>126</v>
      </c>
      <c r="E68" t="s">
        <v>9</v>
      </c>
      <c r="F68" t="s">
        <v>9</v>
      </c>
      <c r="G68" t="s">
        <v>8</v>
      </c>
      <c r="H68" t="s">
        <v>8</v>
      </c>
      <c r="I68">
        <v>911</v>
      </c>
      <c r="J68">
        <v>252</v>
      </c>
      <c r="K68">
        <v>15</v>
      </c>
      <c r="L68" t="s">
        <v>550</v>
      </c>
      <c r="N68" t="s">
        <v>9</v>
      </c>
      <c r="O68" t="s">
        <v>8</v>
      </c>
      <c r="P68" t="str">
        <f>IF(AND(E68="y",F68="y",G68="n",H68="n",I68&gt;=200,J68&gt;=4,K68&gt;1,L68&lt;&gt;"n",M68&lt;=3,O68&lt;&gt;"y"),"y","n")</f>
        <v>y</v>
      </c>
    </row>
    <row r="69" spans="1:16" x14ac:dyDescent="0.45">
      <c r="A69">
        <v>68</v>
      </c>
      <c r="B69" t="s">
        <v>284</v>
      </c>
      <c r="C69">
        <v>2016</v>
      </c>
      <c r="D69" t="s">
        <v>126</v>
      </c>
      <c r="E69" t="s">
        <v>9</v>
      </c>
      <c r="F69" t="s">
        <v>9</v>
      </c>
      <c r="G69" t="s">
        <v>8</v>
      </c>
      <c r="H69" t="s">
        <v>8</v>
      </c>
      <c r="I69">
        <v>873</v>
      </c>
      <c r="J69">
        <v>283</v>
      </c>
      <c r="K69">
        <v>7</v>
      </c>
      <c r="L69" t="s">
        <v>9</v>
      </c>
      <c r="M69">
        <v>0</v>
      </c>
      <c r="N69" t="s">
        <v>572</v>
      </c>
      <c r="O69" t="s">
        <v>8</v>
      </c>
      <c r="P69" t="str">
        <f>IF(AND(E69="y",F69="y",G69="n",H69="n",I69&gt;=200,J69&gt;=4,K69&gt;1,L69&lt;&gt;"n",M69&lt;=3,O69&lt;&gt;"y"),"y","n")</f>
        <v>y</v>
      </c>
    </row>
    <row r="70" spans="1:16" x14ac:dyDescent="0.45">
      <c r="A70">
        <v>69</v>
      </c>
      <c r="B70" t="s">
        <v>293</v>
      </c>
      <c r="C70">
        <v>2013</v>
      </c>
      <c r="D70" t="s">
        <v>174</v>
      </c>
      <c r="E70" t="s">
        <v>9</v>
      </c>
      <c r="F70" t="s">
        <v>9</v>
      </c>
      <c r="G70" t="s">
        <v>8</v>
      </c>
      <c r="H70" t="s">
        <v>8</v>
      </c>
      <c r="I70" t="s">
        <v>576</v>
      </c>
      <c r="J70" t="s">
        <v>574</v>
      </c>
      <c r="K70" t="s">
        <v>575</v>
      </c>
      <c r="L70" t="s">
        <v>550</v>
      </c>
      <c r="N70" t="s">
        <v>8</v>
      </c>
      <c r="O70" t="s">
        <v>8</v>
      </c>
      <c r="P70" t="str">
        <f>IF(AND(E70="y",F70="y",G70="n",H70="n",I70&gt;=200,J70&gt;=4,K70&gt;1,L70&lt;&gt;"n",M70&lt;=3,O70&lt;&gt;"y"),"y","n")</f>
        <v>y</v>
      </c>
    </row>
    <row r="71" spans="1:16" x14ac:dyDescent="0.45">
      <c r="A71">
        <v>70</v>
      </c>
      <c r="B71" t="s">
        <v>297</v>
      </c>
      <c r="C71">
        <v>2015</v>
      </c>
      <c r="D71" t="s">
        <v>115</v>
      </c>
      <c r="E71" t="s">
        <v>9</v>
      </c>
      <c r="F71" t="s">
        <v>9</v>
      </c>
      <c r="G71" t="s">
        <v>8</v>
      </c>
      <c r="H71" t="s">
        <v>8</v>
      </c>
      <c r="I71" t="s">
        <v>509</v>
      </c>
      <c r="J71">
        <v>101</v>
      </c>
      <c r="K71">
        <v>4</v>
      </c>
      <c r="L71" t="s">
        <v>9</v>
      </c>
      <c r="M71">
        <v>3</v>
      </c>
      <c r="N71" t="s">
        <v>577</v>
      </c>
      <c r="O71" t="s">
        <v>8</v>
      </c>
      <c r="P71" t="str">
        <f>IF(AND(E71="y",F71="y",G71="n",H71="n",I71&gt;=200,J71&gt;=4,K71&gt;1,L71&lt;&gt;"n",M71&lt;=3,O71&lt;&gt;"y"),"y","n")</f>
        <v>y</v>
      </c>
    </row>
    <row r="72" spans="1:16" x14ac:dyDescent="0.45">
      <c r="A72">
        <v>71</v>
      </c>
      <c r="B72" t="s">
        <v>299</v>
      </c>
      <c r="C72">
        <v>2015</v>
      </c>
      <c r="D72" t="s">
        <v>144</v>
      </c>
      <c r="E72" t="s">
        <v>9</v>
      </c>
      <c r="F72" t="s">
        <v>9</v>
      </c>
      <c r="G72" t="s">
        <v>8</v>
      </c>
      <c r="H72" t="s">
        <v>8</v>
      </c>
      <c r="I72">
        <v>341</v>
      </c>
      <c r="J72">
        <v>81</v>
      </c>
      <c r="K72">
        <v>4</v>
      </c>
      <c r="L72" t="s">
        <v>9</v>
      </c>
      <c r="M72">
        <v>2</v>
      </c>
      <c r="N72" t="s">
        <v>8</v>
      </c>
      <c r="O72" t="s">
        <v>8</v>
      </c>
      <c r="P72" t="str">
        <f>IF(AND(E72="y",F72="y",G72="n",H72="n",I72&gt;=200,J72&gt;=4,K72&gt;1,L72&lt;&gt;"n",M72&lt;=3,O72&lt;&gt;"y"),"y","n")</f>
        <v>y</v>
      </c>
    </row>
    <row r="73" spans="1:16" x14ac:dyDescent="0.45">
      <c r="A73">
        <v>72</v>
      </c>
      <c r="B73" t="s">
        <v>302</v>
      </c>
      <c r="C73">
        <v>2014</v>
      </c>
      <c r="D73" t="s">
        <v>118</v>
      </c>
      <c r="E73" t="s">
        <v>9</v>
      </c>
      <c r="F73" t="s">
        <v>9</v>
      </c>
      <c r="G73" t="s">
        <v>8</v>
      </c>
      <c r="H73" t="s">
        <v>8</v>
      </c>
      <c r="I73" t="s">
        <v>578</v>
      </c>
      <c r="J73">
        <v>40</v>
      </c>
      <c r="K73">
        <v>8</v>
      </c>
      <c r="L73" t="s">
        <v>550</v>
      </c>
      <c r="N73" t="s">
        <v>8</v>
      </c>
      <c r="O73" t="s">
        <v>8</v>
      </c>
      <c r="P73" t="str">
        <f>IF(AND(E73="y",F73="y",G73="n",H73="n",I73&gt;=200,J73&gt;=4,K73&gt;1,L73&lt;&gt;"n",M73&lt;=3,O73&lt;&gt;"y"),"y","n")</f>
        <v>y</v>
      </c>
    </row>
    <row r="74" spans="1:16" x14ac:dyDescent="0.45">
      <c r="A74">
        <v>73</v>
      </c>
      <c r="B74" t="s">
        <v>306</v>
      </c>
      <c r="C74">
        <v>2019</v>
      </c>
      <c r="D74" t="s">
        <v>307</v>
      </c>
      <c r="E74" t="s">
        <v>9</v>
      </c>
      <c r="F74" t="s">
        <v>9</v>
      </c>
      <c r="G74" t="s">
        <v>8</v>
      </c>
      <c r="H74" t="s">
        <v>8</v>
      </c>
      <c r="I74">
        <v>597</v>
      </c>
      <c r="J74">
        <v>293</v>
      </c>
      <c r="K74">
        <v>6</v>
      </c>
      <c r="L74" t="s">
        <v>550</v>
      </c>
      <c r="N74" t="s">
        <v>8</v>
      </c>
      <c r="O74" t="s">
        <v>8</v>
      </c>
      <c r="P74" t="str">
        <f>IF(AND(E74="y",F74="y",G74="n",H74="n",I74&gt;=200,J74&gt;=4,K74&gt;1,L74&lt;&gt;"n",M74&lt;=3,O74&lt;&gt;"y"),"y","n")</f>
        <v>y</v>
      </c>
    </row>
    <row r="75" spans="1:16" x14ac:dyDescent="0.45">
      <c r="A75">
        <v>74</v>
      </c>
      <c r="B75" t="s">
        <v>314</v>
      </c>
      <c r="C75">
        <v>2018</v>
      </c>
      <c r="D75" t="s">
        <v>315</v>
      </c>
      <c r="E75" t="s">
        <v>9</v>
      </c>
      <c r="F75" t="s">
        <v>9</v>
      </c>
      <c r="G75" t="s">
        <v>8</v>
      </c>
      <c r="H75" t="s">
        <v>8</v>
      </c>
      <c r="I75">
        <v>858</v>
      </c>
      <c r="J75">
        <v>228</v>
      </c>
      <c r="K75">
        <v>8</v>
      </c>
      <c r="L75" t="s">
        <v>9</v>
      </c>
      <c r="M75" t="s">
        <v>579</v>
      </c>
      <c r="N75" t="s">
        <v>8</v>
      </c>
      <c r="O75" t="s">
        <v>8</v>
      </c>
      <c r="P75" t="s">
        <v>9</v>
      </c>
    </row>
    <row r="76" spans="1:16" x14ac:dyDescent="0.45">
      <c r="A76">
        <v>75</v>
      </c>
      <c r="B76" t="s">
        <v>316</v>
      </c>
      <c r="C76">
        <v>2019</v>
      </c>
      <c r="D76" t="s">
        <v>22</v>
      </c>
      <c r="E76" t="s">
        <v>9</v>
      </c>
      <c r="F76" t="s">
        <v>9</v>
      </c>
      <c r="G76" t="s">
        <v>8</v>
      </c>
      <c r="H76" t="s">
        <v>8</v>
      </c>
      <c r="I76" t="s">
        <v>580</v>
      </c>
      <c r="J76">
        <v>195</v>
      </c>
      <c r="K76">
        <v>6</v>
      </c>
      <c r="L76" t="s">
        <v>9</v>
      </c>
      <c r="M76">
        <v>3</v>
      </c>
      <c r="N76" t="s">
        <v>8</v>
      </c>
      <c r="O76" t="s">
        <v>8</v>
      </c>
      <c r="P76" t="str">
        <f>IF(AND(E76="y",F76="y",G76="n",H76="n",I76&gt;=200,J76&gt;=4,K76&gt;1,L76&lt;&gt;"n",M76&lt;=3,O76&lt;&gt;"y"),"y","n")</f>
        <v>y</v>
      </c>
    </row>
    <row r="77" spans="1:16" x14ac:dyDescent="0.45">
      <c r="A77">
        <v>76</v>
      </c>
      <c r="B77" t="s">
        <v>322</v>
      </c>
      <c r="C77">
        <v>2019</v>
      </c>
      <c r="D77" t="s">
        <v>323</v>
      </c>
      <c r="E77" t="s">
        <v>9</v>
      </c>
      <c r="F77" t="s">
        <v>9</v>
      </c>
      <c r="G77" t="s">
        <v>8</v>
      </c>
      <c r="H77" t="s">
        <v>8</v>
      </c>
      <c r="I77">
        <v>489</v>
      </c>
      <c r="J77">
        <v>113</v>
      </c>
      <c r="K77">
        <v>6</v>
      </c>
      <c r="L77" t="s">
        <v>9</v>
      </c>
      <c r="M77">
        <v>0</v>
      </c>
      <c r="N77" t="s">
        <v>8</v>
      </c>
      <c r="O77" t="s">
        <v>8</v>
      </c>
      <c r="P77" t="str">
        <f>IF(AND(E77="y",F77="y",G77="n",H77="n",I77&gt;=200,J77&gt;=4,K77&gt;1,L77&lt;&gt;"n",M77&lt;=3,O77&lt;&gt;"y"),"y","n")</f>
        <v>y</v>
      </c>
    </row>
    <row r="78" spans="1:16" x14ac:dyDescent="0.45">
      <c r="A78">
        <v>77</v>
      </c>
      <c r="B78" t="s">
        <v>330</v>
      </c>
      <c r="C78">
        <v>2019</v>
      </c>
      <c r="D78" t="s">
        <v>331</v>
      </c>
      <c r="E78" t="s">
        <v>9</v>
      </c>
      <c r="F78" t="s">
        <v>9</v>
      </c>
      <c r="G78" t="s">
        <v>8</v>
      </c>
      <c r="H78" t="s">
        <v>8</v>
      </c>
      <c r="I78">
        <v>510</v>
      </c>
      <c r="J78">
        <v>48</v>
      </c>
      <c r="K78">
        <v>3</v>
      </c>
      <c r="L78" t="s">
        <v>550</v>
      </c>
      <c r="N78" t="s">
        <v>8</v>
      </c>
      <c r="O78" t="s">
        <v>582</v>
      </c>
      <c r="P78" t="str">
        <f>IF(AND(E78="y",F78="y",G78="n",H78="n",I78&gt;=200,J78&gt;=4,K78&gt;1,L78&lt;&gt;"n",M78&lt;=3,O78&lt;&gt;"y"),"y","n")</f>
        <v>y</v>
      </c>
    </row>
    <row r="79" spans="1:16" x14ac:dyDescent="0.45">
      <c r="A79">
        <v>78</v>
      </c>
      <c r="B79" t="s">
        <v>333</v>
      </c>
      <c r="C79">
        <v>2018</v>
      </c>
      <c r="D79" t="s">
        <v>120</v>
      </c>
      <c r="E79" t="s">
        <v>9</v>
      </c>
      <c r="F79" t="s">
        <v>9</v>
      </c>
      <c r="G79" t="s">
        <v>8</v>
      </c>
      <c r="H79" t="s">
        <v>8</v>
      </c>
      <c r="I79">
        <v>843</v>
      </c>
      <c r="J79" t="s">
        <v>584</v>
      </c>
      <c r="K79" t="s">
        <v>585</v>
      </c>
      <c r="L79" t="s">
        <v>9</v>
      </c>
      <c r="M79">
        <v>1</v>
      </c>
      <c r="N79" t="s">
        <v>583</v>
      </c>
      <c r="O79" t="s">
        <v>8</v>
      </c>
      <c r="P79" t="str">
        <f>IF(AND(E79="y",F79="y",G79="n",H79="n",I79&gt;=200,J79&gt;=4,K79&gt;1,L79&lt;&gt;"n",M79&lt;=3,O79&lt;&gt;"y"),"y","n")</f>
        <v>y</v>
      </c>
    </row>
    <row r="80" spans="1:16" x14ac:dyDescent="0.45">
      <c r="A80">
        <v>79</v>
      </c>
      <c r="B80" t="s">
        <v>335</v>
      </c>
      <c r="C80">
        <v>2018</v>
      </c>
      <c r="D80" t="s">
        <v>336</v>
      </c>
      <c r="E80" t="s">
        <v>9</v>
      </c>
      <c r="F80" t="s">
        <v>9</v>
      </c>
      <c r="G80" t="s">
        <v>8</v>
      </c>
      <c r="H80" t="s">
        <v>8</v>
      </c>
      <c r="I80">
        <v>700</v>
      </c>
      <c r="J80" t="s">
        <v>586</v>
      </c>
      <c r="K80">
        <v>8</v>
      </c>
      <c r="L80" t="s">
        <v>9</v>
      </c>
      <c r="M80">
        <v>2</v>
      </c>
      <c r="N80" t="s">
        <v>8</v>
      </c>
      <c r="O80" t="s">
        <v>8</v>
      </c>
      <c r="P80" t="str">
        <f>IF(AND(E80="y",F80="y",G80="n",H80="n",I80&gt;=200,J80&gt;=4,K80&gt;1,L80&lt;&gt;"n",M80&lt;=3,O80&lt;&gt;"y"),"y","n")</f>
        <v>y</v>
      </c>
    </row>
    <row r="81" spans="1:16" x14ac:dyDescent="0.45">
      <c r="A81">
        <v>80</v>
      </c>
      <c r="B81" t="s">
        <v>342</v>
      </c>
      <c r="C81">
        <v>2018</v>
      </c>
      <c r="D81" t="s">
        <v>22</v>
      </c>
      <c r="E81" t="s">
        <v>9</v>
      </c>
      <c r="F81" t="s">
        <v>9</v>
      </c>
      <c r="G81" t="s">
        <v>8</v>
      </c>
      <c r="H81" t="s">
        <v>8</v>
      </c>
      <c r="I81">
        <v>842</v>
      </c>
      <c r="J81">
        <v>35</v>
      </c>
      <c r="K81">
        <v>5</v>
      </c>
      <c r="L81" t="s">
        <v>550</v>
      </c>
      <c r="N81" t="s">
        <v>8</v>
      </c>
      <c r="O81" t="s">
        <v>587</v>
      </c>
      <c r="P81" t="str">
        <f>IF(AND(E81="y",F81="y",G81="n",H81="n",I81&gt;=200,J81&gt;=4,K81&gt;1,L81&lt;&gt;"n",M81&lt;=3,O81&lt;&gt;"y"),"y","n")</f>
        <v>y</v>
      </c>
    </row>
    <row r="82" spans="1:16" x14ac:dyDescent="0.45">
      <c r="A82">
        <v>81</v>
      </c>
      <c r="B82" t="s">
        <v>350</v>
      </c>
      <c r="C82">
        <v>2018</v>
      </c>
      <c r="D82" t="s">
        <v>198</v>
      </c>
      <c r="E82" t="s">
        <v>9</v>
      </c>
      <c r="F82" t="s">
        <v>9</v>
      </c>
      <c r="G82" t="s">
        <v>8</v>
      </c>
      <c r="H82" t="s">
        <v>8</v>
      </c>
      <c r="I82">
        <v>642</v>
      </c>
      <c r="J82">
        <v>121</v>
      </c>
      <c r="K82">
        <v>4</v>
      </c>
      <c r="L82" t="s">
        <v>550</v>
      </c>
      <c r="N82" t="s">
        <v>8</v>
      </c>
      <c r="O82" t="s">
        <v>8</v>
      </c>
      <c r="P82" t="str">
        <f>IF(AND(E82="y",F82="y",G82="n",H82="n",I82&gt;=200,J82&gt;=4,K82&gt;1,L82&lt;&gt;"n",M82&lt;=3,O82&lt;&gt;"y"),"y","n")</f>
        <v>y</v>
      </c>
    </row>
    <row r="83" spans="1:16" x14ac:dyDescent="0.45">
      <c r="A83">
        <v>82</v>
      </c>
      <c r="B83" t="s">
        <v>353</v>
      </c>
      <c r="C83">
        <v>2017</v>
      </c>
      <c r="D83" t="s">
        <v>19</v>
      </c>
      <c r="E83" t="s">
        <v>9</v>
      </c>
      <c r="F83" t="s">
        <v>9</v>
      </c>
      <c r="G83" t="s">
        <v>8</v>
      </c>
      <c r="H83" t="s">
        <v>8</v>
      </c>
      <c r="I83">
        <v>997</v>
      </c>
      <c r="J83">
        <v>85</v>
      </c>
      <c r="K83">
        <v>7</v>
      </c>
      <c r="L83" t="s">
        <v>9</v>
      </c>
      <c r="M83">
        <v>0</v>
      </c>
      <c r="N83" t="s">
        <v>8</v>
      </c>
      <c r="O83" t="s">
        <v>8</v>
      </c>
      <c r="P83" t="str">
        <f>IF(AND(E83="y",F83="y",G83="n",H83="n",I83&gt;=200,J83&gt;=4,K83&gt;1,L83&lt;&gt;"n",M83&lt;=3,O83&lt;&gt;"y"),"y","n")</f>
        <v>y</v>
      </c>
    </row>
    <row r="84" spans="1:16" x14ac:dyDescent="0.45">
      <c r="A84">
        <v>83</v>
      </c>
      <c r="B84" t="s">
        <v>354</v>
      </c>
      <c r="C84">
        <v>2015</v>
      </c>
      <c r="D84" t="s">
        <v>115</v>
      </c>
      <c r="E84" t="s">
        <v>9</v>
      </c>
      <c r="F84" t="s">
        <v>9</v>
      </c>
      <c r="G84" t="s">
        <v>8</v>
      </c>
      <c r="H84" t="s">
        <v>8</v>
      </c>
      <c r="I84" t="s">
        <v>589</v>
      </c>
      <c r="J84" t="s">
        <v>588</v>
      </c>
      <c r="K84">
        <v>5</v>
      </c>
      <c r="L84" t="s">
        <v>550</v>
      </c>
      <c r="N84" t="s">
        <v>8</v>
      </c>
      <c r="O84" t="s">
        <v>8</v>
      </c>
      <c r="P84" t="str">
        <f>IF(AND(E84="y",F84="y",G84="n",H84="n",I84&gt;=200,J84&gt;=4,K84&gt;1,L84&lt;&gt;"n",M84&lt;=3,O84&lt;&gt;"y"),"y","n")</f>
        <v>y</v>
      </c>
    </row>
    <row r="85" spans="1:16" x14ac:dyDescent="0.45">
      <c r="A85">
        <v>84</v>
      </c>
      <c r="B85" t="s">
        <v>356</v>
      </c>
      <c r="C85">
        <v>2015</v>
      </c>
      <c r="D85" t="s">
        <v>357</v>
      </c>
      <c r="E85" t="s">
        <v>9</v>
      </c>
      <c r="F85" t="s">
        <v>9</v>
      </c>
      <c r="G85" t="s">
        <v>8</v>
      </c>
      <c r="H85" t="s">
        <v>8</v>
      </c>
      <c r="I85">
        <v>1250</v>
      </c>
      <c r="J85">
        <v>118</v>
      </c>
      <c r="K85">
        <v>3</v>
      </c>
      <c r="L85" t="s">
        <v>9</v>
      </c>
      <c r="M85">
        <v>0</v>
      </c>
      <c r="N85" t="s">
        <v>8</v>
      </c>
      <c r="O85" t="s">
        <v>8</v>
      </c>
      <c r="P85" t="str">
        <f>IF(AND(E85="y",F85="y",G85="n",H85="n",I85&gt;=200,J85&gt;=4,K85&gt;1,L85&lt;&gt;"n",M85&lt;=3,O85&lt;&gt;"y"),"y","n")</f>
        <v>y</v>
      </c>
    </row>
    <row r="86" spans="1:16" x14ac:dyDescent="0.45">
      <c r="A86">
        <v>85</v>
      </c>
      <c r="B86" t="s">
        <v>358</v>
      </c>
      <c r="C86">
        <v>2014</v>
      </c>
      <c r="D86" t="s">
        <v>76</v>
      </c>
      <c r="E86" t="s">
        <v>9</v>
      </c>
      <c r="F86" t="s">
        <v>9</v>
      </c>
      <c r="G86" t="s">
        <v>8</v>
      </c>
      <c r="H86" t="s">
        <v>8</v>
      </c>
      <c r="I86">
        <v>1409</v>
      </c>
      <c r="J86" t="s">
        <v>592</v>
      </c>
      <c r="K86" t="s">
        <v>591</v>
      </c>
      <c r="L86" t="s">
        <v>550</v>
      </c>
      <c r="N86" t="s">
        <v>8</v>
      </c>
      <c r="O86" t="s">
        <v>590</v>
      </c>
      <c r="P86" t="str">
        <f>IF(AND(E86="y",F86="y",G86="n",H86="n",I86&gt;=200,J86&gt;=4,K86&gt;1,L86&lt;&gt;"n",M86&lt;=3,O86&lt;&gt;"y"),"y","n")</f>
        <v>y</v>
      </c>
    </row>
    <row r="87" spans="1:16" x14ac:dyDescent="0.45">
      <c r="A87">
        <v>86</v>
      </c>
      <c r="B87" t="s">
        <v>361</v>
      </c>
      <c r="C87">
        <v>2016</v>
      </c>
      <c r="D87" t="s">
        <v>160</v>
      </c>
      <c r="E87" t="s">
        <v>9</v>
      </c>
      <c r="F87" t="s">
        <v>9</v>
      </c>
      <c r="G87" t="s">
        <v>8</v>
      </c>
      <c r="H87" t="s">
        <v>8</v>
      </c>
      <c r="I87">
        <v>1077</v>
      </c>
      <c r="J87">
        <v>345</v>
      </c>
      <c r="K87">
        <v>5</v>
      </c>
      <c r="L87" t="s">
        <v>550</v>
      </c>
      <c r="N87" t="s">
        <v>8</v>
      </c>
      <c r="O87" t="s">
        <v>8</v>
      </c>
      <c r="P87" t="str">
        <f>IF(AND(E87="y",F87="y",G87="n",H87="n",I87&gt;=200,J87&gt;=4,K87&gt;1,L87&lt;&gt;"n",M87&lt;=3,O87&lt;&gt;"y"),"y","n")</f>
        <v>y</v>
      </c>
    </row>
    <row r="88" spans="1:16" x14ac:dyDescent="0.45">
      <c r="A88">
        <v>87</v>
      </c>
      <c r="B88" t="s">
        <v>372</v>
      </c>
      <c r="C88">
        <v>2016</v>
      </c>
      <c r="D88" t="s">
        <v>99</v>
      </c>
      <c r="E88" t="s">
        <v>9</v>
      </c>
      <c r="F88" t="s">
        <v>9</v>
      </c>
      <c r="G88" t="s">
        <v>8</v>
      </c>
      <c r="H88" t="s">
        <v>8</v>
      </c>
      <c r="I88" t="s">
        <v>593</v>
      </c>
      <c r="J88">
        <v>218</v>
      </c>
      <c r="K88">
        <v>8</v>
      </c>
      <c r="L88" t="s">
        <v>550</v>
      </c>
      <c r="N88" t="s">
        <v>8</v>
      </c>
      <c r="O88" t="s">
        <v>8</v>
      </c>
      <c r="P88" t="str">
        <f>IF(AND(E88="y",F88="y",G88="n",H88="n",I88&gt;=200,J88&gt;=4,K88&gt;1,L88&lt;&gt;"n",M88&lt;=3,O88&lt;&gt;"y"),"y","n")</f>
        <v>y</v>
      </c>
    </row>
    <row r="89" spans="1:16" x14ac:dyDescent="0.45">
      <c r="A89">
        <v>88</v>
      </c>
      <c r="B89" t="s">
        <v>373</v>
      </c>
      <c r="C89">
        <v>2013</v>
      </c>
      <c r="D89" t="s">
        <v>106</v>
      </c>
      <c r="E89" t="s">
        <v>9</v>
      </c>
      <c r="F89" t="s">
        <v>9</v>
      </c>
      <c r="G89" t="s">
        <v>8</v>
      </c>
      <c r="H89" t="s">
        <v>8</v>
      </c>
      <c r="I89">
        <v>471</v>
      </c>
      <c r="J89">
        <v>275</v>
      </c>
      <c r="K89">
        <v>10</v>
      </c>
      <c r="L89" t="s">
        <v>550</v>
      </c>
      <c r="N89" t="s">
        <v>8</v>
      </c>
      <c r="O89" t="s">
        <v>8</v>
      </c>
      <c r="P89" t="str">
        <f>IF(AND(E89="y",F89="y",G89="n",H89="n",I89&gt;=200,J89&gt;=4,K89&gt;1,L89&lt;&gt;"n",M89&lt;=3,O89&lt;&gt;"y"),"y","n")</f>
        <v>y</v>
      </c>
    </row>
    <row r="90" spans="1:16" x14ac:dyDescent="0.45">
      <c r="A90">
        <v>89</v>
      </c>
      <c r="B90" t="s">
        <v>374</v>
      </c>
      <c r="C90">
        <v>2018</v>
      </c>
      <c r="D90" t="s">
        <v>126</v>
      </c>
      <c r="E90" t="s">
        <v>9</v>
      </c>
      <c r="F90" t="s">
        <v>9</v>
      </c>
      <c r="G90" t="s">
        <v>8</v>
      </c>
      <c r="H90" t="s">
        <v>8</v>
      </c>
      <c r="I90">
        <v>594</v>
      </c>
      <c r="J90">
        <v>128</v>
      </c>
      <c r="K90">
        <v>18</v>
      </c>
      <c r="L90" t="s">
        <v>9</v>
      </c>
      <c r="M90">
        <v>0</v>
      </c>
      <c r="N90" t="s">
        <v>8</v>
      </c>
      <c r="O90" t="s">
        <v>594</v>
      </c>
      <c r="P90" t="str">
        <f>IF(AND(E90="y",F90="y",G90="n",H90="n",I90&gt;=200,J90&gt;=4,K90&gt;1,L90&lt;&gt;"n",M90&lt;=3,O90&lt;&gt;"y"),"y","n")</f>
        <v>y</v>
      </c>
    </row>
    <row r="91" spans="1:16" x14ac:dyDescent="0.45">
      <c r="A91">
        <v>90</v>
      </c>
      <c r="B91" t="s">
        <v>383</v>
      </c>
      <c r="C91">
        <v>2016</v>
      </c>
      <c r="D91" t="s">
        <v>115</v>
      </c>
      <c r="E91" t="s">
        <v>9</v>
      </c>
      <c r="F91" t="s">
        <v>9</v>
      </c>
      <c r="G91" t="s">
        <v>8</v>
      </c>
      <c r="H91" t="s">
        <v>8</v>
      </c>
      <c r="I91" t="s">
        <v>595</v>
      </c>
      <c r="J91" t="s">
        <v>597</v>
      </c>
      <c r="K91" t="s">
        <v>596</v>
      </c>
      <c r="L91" t="s">
        <v>550</v>
      </c>
      <c r="N91" t="s">
        <v>8</v>
      </c>
      <c r="O91" t="s">
        <v>8</v>
      </c>
      <c r="P91" t="str">
        <f>IF(AND(E91="y",F91="y",G91="n",H91="n",I91&gt;=200,J91&gt;=4,K91&gt;1,L91&lt;&gt;"n",M91&lt;=3,O91&lt;&gt;"y"),"y","n")</f>
        <v>y</v>
      </c>
    </row>
    <row r="92" spans="1:16" x14ac:dyDescent="0.45">
      <c r="A92">
        <v>91</v>
      </c>
      <c r="B92" t="s">
        <v>384</v>
      </c>
      <c r="C92">
        <v>2015</v>
      </c>
      <c r="D92" t="s">
        <v>143</v>
      </c>
      <c r="E92" t="s">
        <v>9</v>
      </c>
      <c r="F92" t="s">
        <v>9</v>
      </c>
      <c r="G92" t="s">
        <v>8</v>
      </c>
      <c r="H92" t="s">
        <v>8</v>
      </c>
      <c r="I92">
        <v>580</v>
      </c>
      <c r="J92">
        <v>286</v>
      </c>
      <c r="K92">
        <v>3</v>
      </c>
      <c r="L92" t="s">
        <v>550</v>
      </c>
      <c r="N92" t="s">
        <v>8</v>
      </c>
      <c r="O92" t="s">
        <v>598</v>
      </c>
      <c r="P92" t="str">
        <f>IF(AND(E92="y",F92="y",G92="n",H92="n",I92&gt;=200,J92&gt;=4,K92&gt;1,L92&lt;&gt;"n",M92&lt;=3,O92&lt;&gt;"y"),"y","n")</f>
        <v>y</v>
      </c>
    </row>
    <row r="93" spans="1:16" x14ac:dyDescent="0.45">
      <c r="A93">
        <v>92</v>
      </c>
      <c r="B93" t="s">
        <v>388</v>
      </c>
      <c r="C93">
        <v>2017</v>
      </c>
      <c r="D93" t="s">
        <v>22</v>
      </c>
      <c r="E93" t="s">
        <v>9</v>
      </c>
      <c r="F93" t="s">
        <v>9</v>
      </c>
      <c r="G93" t="s">
        <v>8</v>
      </c>
      <c r="H93" t="s">
        <v>8</v>
      </c>
      <c r="I93">
        <v>674</v>
      </c>
      <c r="J93">
        <v>291</v>
      </c>
      <c r="K93">
        <v>5</v>
      </c>
      <c r="L93" t="s">
        <v>9</v>
      </c>
      <c r="M93">
        <v>0</v>
      </c>
      <c r="N93" t="s">
        <v>9</v>
      </c>
      <c r="O93" t="s">
        <v>8</v>
      </c>
      <c r="P93" t="str">
        <f>IF(AND(E93="y",F93="y",G93="n",H93="n",I93&gt;=200,J93&gt;=4,K93&gt;1,L93&lt;&gt;"n",M93&lt;=3,O93&lt;&gt;"y"),"y","n")</f>
        <v>y</v>
      </c>
    </row>
    <row r="94" spans="1:16" x14ac:dyDescent="0.45">
      <c r="A94">
        <v>93</v>
      </c>
      <c r="B94" t="s">
        <v>389</v>
      </c>
      <c r="C94">
        <v>2017</v>
      </c>
      <c r="D94" t="s">
        <v>67</v>
      </c>
      <c r="E94" t="s">
        <v>9</v>
      </c>
      <c r="F94" t="s">
        <v>9</v>
      </c>
      <c r="G94" t="s">
        <v>8</v>
      </c>
      <c r="H94" t="s">
        <v>8</v>
      </c>
      <c r="I94">
        <v>423</v>
      </c>
      <c r="J94">
        <v>400</v>
      </c>
      <c r="K94">
        <v>13</v>
      </c>
      <c r="L94" t="s">
        <v>550</v>
      </c>
      <c r="N94" t="s">
        <v>8</v>
      </c>
      <c r="O94" t="s">
        <v>8</v>
      </c>
      <c r="P94" t="str">
        <f>IF(AND(E94="y",F94="y",G94="n",H94="n",I94&gt;=200,J94&gt;=4,K94&gt;1,L94&lt;&gt;"n",M94&lt;=3,O94&lt;&gt;"y"),"y","n")</f>
        <v>y</v>
      </c>
    </row>
    <row r="95" spans="1:16" x14ac:dyDescent="0.45">
      <c r="A95">
        <v>94</v>
      </c>
      <c r="B95" t="s">
        <v>391</v>
      </c>
      <c r="C95">
        <v>2017</v>
      </c>
      <c r="D95" t="s">
        <v>231</v>
      </c>
      <c r="E95" t="s">
        <v>9</v>
      </c>
      <c r="F95" t="s">
        <v>9</v>
      </c>
      <c r="G95" t="s">
        <v>8</v>
      </c>
      <c r="H95" t="s">
        <v>8</v>
      </c>
      <c r="I95" t="s">
        <v>509</v>
      </c>
      <c r="J95" t="s">
        <v>600</v>
      </c>
      <c r="K95">
        <v>4</v>
      </c>
      <c r="P95" t="str">
        <f>IF(AND(E95="y",F95="y",G95="n",H95="n",I95&gt;=200,J95&gt;=4,K95&gt;1,L95&lt;&gt;"n",M95&lt;=3,O95&lt;&gt;"y"),"y","n")</f>
        <v>y</v>
      </c>
    </row>
    <row r="96" spans="1:16" x14ac:dyDescent="0.45">
      <c r="A96">
        <v>95</v>
      </c>
      <c r="B96" t="s">
        <v>395</v>
      </c>
      <c r="C96">
        <v>2018</v>
      </c>
      <c r="D96" t="s">
        <v>115</v>
      </c>
      <c r="E96" t="s">
        <v>9</v>
      </c>
      <c r="F96" t="s">
        <v>9</v>
      </c>
      <c r="G96" t="s">
        <v>8</v>
      </c>
      <c r="H96" t="s">
        <v>8</v>
      </c>
      <c r="I96">
        <v>632</v>
      </c>
      <c r="J96">
        <v>280</v>
      </c>
      <c r="K96">
        <v>8</v>
      </c>
      <c r="L96" t="s">
        <v>550</v>
      </c>
      <c r="N96" t="s">
        <v>8</v>
      </c>
      <c r="O96" t="s">
        <v>8</v>
      </c>
      <c r="P96" t="str">
        <f>IF(AND(E96="y",F96="y",G96="n",H96="n",I96&gt;=200,J96&gt;=4,K96&gt;1,L96&lt;&gt;"n",M96&lt;=3,O96&lt;&gt;"y"),"y","n")</f>
        <v>y</v>
      </c>
    </row>
    <row r="97" spans="1:16" x14ac:dyDescent="0.45">
      <c r="A97">
        <v>96</v>
      </c>
      <c r="B97" t="s">
        <v>396</v>
      </c>
      <c r="C97">
        <v>2014</v>
      </c>
      <c r="D97" t="s">
        <v>11</v>
      </c>
      <c r="E97" t="s">
        <v>9</v>
      </c>
      <c r="F97" t="s">
        <v>9</v>
      </c>
      <c r="G97" t="s">
        <v>8</v>
      </c>
      <c r="H97" t="s">
        <v>8</v>
      </c>
      <c r="I97">
        <v>1045</v>
      </c>
      <c r="J97">
        <v>312</v>
      </c>
      <c r="K97">
        <v>13</v>
      </c>
      <c r="L97" t="s">
        <v>9</v>
      </c>
      <c r="M97">
        <v>0</v>
      </c>
      <c r="N97" t="s">
        <v>8</v>
      </c>
      <c r="O97" t="s">
        <v>8</v>
      </c>
      <c r="P97" t="str">
        <f>IF(AND(E97="y",F97="y",G97="n",H97="n",I97&gt;=200,J97&gt;=4,K97&gt;1,L97&lt;&gt;"n",M97&lt;=3,O97&lt;&gt;"y"),"y","n")</f>
        <v>y</v>
      </c>
    </row>
    <row r="98" spans="1:16" x14ac:dyDescent="0.45">
      <c r="A98">
        <v>97</v>
      </c>
      <c r="B98" t="s">
        <v>395</v>
      </c>
      <c r="C98">
        <v>2017</v>
      </c>
      <c r="D98" t="s">
        <v>193</v>
      </c>
      <c r="E98" t="s">
        <v>9</v>
      </c>
      <c r="F98" t="s">
        <v>9</v>
      </c>
      <c r="G98" t="s">
        <v>8</v>
      </c>
      <c r="H98" t="s">
        <v>8</v>
      </c>
      <c r="I98">
        <v>1044</v>
      </c>
      <c r="J98" t="s">
        <v>601</v>
      </c>
      <c r="K98" t="s">
        <v>602</v>
      </c>
      <c r="L98" t="s">
        <v>9</v>
      </c>
      <c r="M98">
        <v>0</v>
      </c>
      <c r="N98" t="s">
        <v>8</v>
      </c>
      <c r="O98" t="s">
        <v>8</v>
      </c>
      <c r="P98" t="str">
        <f>IF(AND(E98="y",F98="y",G98="n",H98="n",I98&gt;=200,J98&gt;=4,K98&gt;1,L98&lt;&gt;"n",M98&lt;=3,O98&lt;&gt;"y"),"y","n")</f>
        <v>y</v>
      </c>
    </row>
    <row r="99" spans="1:16" x14ac:dyDescent="0.45">
      <c r="A99">
        <v>98</v>
      </c>
      <c r="B99" t="s">
        <v>397</v>
      </c>
      <c r="C99">
        <v>2014</v>
      </c>
      <c r="D99" t="s">
        <v>144</v>
      </c>
      <c r="E99" t="s">
        <v>9</v>
      </c>
      <c r="F99" t="s">
        <v>9</v>
      </c>
      <c r="G99" t="s">
        <v>8</v>
      </c>
      <c r="H99" t="s">
        <v>8</v>
      </c>
      <c r="I99" t="s">
        <v>509</v>
      </c>
      <c r="J99">
        <v>145</v>
      </c>
      <c r="K99">
        <v>12</v>
      </c>
      <c r="L99" t="s">
        <v>550</v>
      </c>
      <c r="N99" t="s">
        <v>8</v>
      </c>
      <c r="O99" t="s">
        <v>603</v>
      </c>
      <c r="P99" t="str">
        <f>IF(AND(E99="y",F99="y",G99="n",H99="n",I99&gt;=200,J99&gt;=4,K99&gt;1,L99&lt;&gt;"n",M99&lt;=3,O99&lt;&gt;"y"),"y","n")</f>
        <v>y</v>
      </c>
    </row>
    <row r="100" spans="1:16" x14ac:dyDescent="0.45">
      <c r="A100">
        <v>99</v>
      </c>
      <c r="B100" t="s">
        <v>402</v>
      </c>
      <c r="C100">
        <v>2014</v>
      </c>
      <c r="D100" t="s">
        <v>74</v>
      </c>
      <c r="E100" t="s">
        <v>9</v>
      </c>
      <c r="F100" t="s">
        <v>9</v>
      </c>
      <c r="G100" t="s">
        <v>8</v>
      </c>
      <c r="H100" t="s">
        <v>8</v>
      </c>
      <c r="I100">
        <v>380</v>
      </c>
      <c r="J100">
        <v>151</v>
      </c>
      <c r="K100">
        <v>7</v>
      </c>
      <c r="L100" t="s">
        <v>550</v>
      </c>
      <c r="N100" t="s">
        <v>8</v>
      </c>
      <c r="O100" t="s">
        <v>8</v>
      </c>
      <c r="P100" t="str">
        <f>IF(AND(E100="y",F100="y",G100="n",H100="n",I100&gt;=200,J100&gt;=4,K100&gt;1,L100&lt;&gt;"n",M100&lt;=3,O100&lt;&gt;"y"),"y","n")</f>
        <v>y</v>
      </c>
    </row>
    <row r="101" spans="1:16" x14ac:dyDescent="0.45">
      <c r="A101">
        <v>100</v>
      </c>
      <c r="B101" t="s">
        <v>405</v>
      </c>
      <c r="C101">
        <v>2015</v>
      </c>
      <c r="D101" t="s">
        <v>99</v>
      </c>
      <c r="E101" t="s">
        <v>9</v>
      </c>
      <c r="F101" t="s">
        <v>9</v>
      </c>
      <c r="G101" t="s">
        <v>8</v>
      </c>
      <c r="H101" t="s">
        <v>8</v>
      </c>
      <c r="I101" t="s">
        <v>605</v>
      </c>
      <c r="J101" t="s">
        <v>604</v>
      </c>
      <c r="K101">
        <v>11</v>
      </c>
      <c r="L101" t="s">
        <v>550</v>
      </c>
      <c r="N101" t="s">
        <v>8</v>
      </c>
      <c r="O101" t="s">
        <v>8</v>
      </c>
      <c r="P101" t="str">
        <f>IF(AND(E101="y",F101="y",G101="n",H101="n",I101&gt;=200,J101&gt;=4,K101&gt;1,L101&lt;&gt;"n",M101&lt;=3,O101&lt;&gt;"y"),"y","n")</f>
        <v>y</v>
      </c>
    </row>
    <row r="102" spans="1:16" x14ac:dyDescent="0.45">
      <c r="A102">
        <v>101</v>
      </c>
      <c r="B102" t="s">
        <v>407</v>
      </c>
      <c r="C102">
        <v>2016</v>
      </c>
      <c r="D102" t="s">
        <v>144</v>
      </c>
      <c r="E102" t="s">
        <v>9</v>
      </c>
      <c r="F102" t="s">
        <v>9</v>
      </c>
      <c r="G102" t="s">
        <v>8</v>
      </c>
      <c r="H102" t="s">
        <v>8</v>
      </c>
      <c r="I102">
        <v>316</v>
      </c>
      <c r="J102">
        <v>105</v>
      </c>
      <c r="K102">
        <v>4</v>
      </c>
      <c r="L102" t="s">
        <v>550</v>
      </c>
      <c r="N102" t="s">
        <v>8</v>
      </c>
      <c r="O102" t="s">
        <v>8</v>
      </c>
      <c r="P102" t="str">
        <f>IF(AND(E102="y",F102="y",G102="n",H102="n",I102&gt;=200,J102&gt;=4,K102&gt;1,L102&lt;&gt;"n",M102&lt;=3,O102&lt;&gt;"y"),"y","n")</f>
        <v>y</v>
      </c>
    </row>
    <row r="103" spans="1:16" x14ac:dyDescent="0.45">
      <c r="A103">
        <v>102</v>
      </c>
      <c r="B103" t="s">
        <v>411</v>
      </c>
      <c r="C103">
        <v>2018</v>
      </c>
      <c r="D103" t="s">
        <v>22</v>
      </c>
      <c r="E103" t="s">
        <v>9</v>
      </c>
      <c r="F103" t="s">
        <v>9</v>
      </c>
      <c r="G103" t="s">
        <v>8</v>
      </c>
      <c r="H103" t="s">
        <v>8</v>
      </c>
      <c r="I103">
        <v>1137</v>
      </c>
      <c r="J103">
        <v>330</v>
      </c>
      <c r="K103">
        <v>11</v>
      </c>
      <c r="L103" t="s">
        <v>550</v>
      </c>
      <c r="N103" t="s">
        <v>8</v>
      </c>
      <c r="O103" t="s">
        <v>8</v>
      </c>
      <c r="P103" t="str">
        <f>IF(AND(E103="y",F103="y",G103="n",H103="n",I103&gt;=200,J103&gt;=4,K103&gt;1,L103&lt;&gt;"n",M103&lt;=3,O103&lt;&gt;"y"),"y","n")</f>
        <v>y</v>
      </c>
    </row>
    <row r="104" spans="1:16" x14ac:dyDescent="0.45">
      <c r="A104">
        <v>103</v>
      </c>
      <c r="B104" t="s">
        <v>424</v>
      </c>
      <c r="C104">
        <v>2016</v>
      </c>
      <c r="D104" t="s">
        <v>425</v>
      </c>
      <c r="E104" t="s">
        <v>9</v>
      </c>
      <c r="F104" t="s">
        <v>9</v>
      </c>
      <c r="G104" t="s">
        <v>8</v>
      </c>
      <c r="H104" t="s">
        <v>8</v>
      </c>
      <c r="I104" t="s">
        <v>608</v>
      </c>
      <c r="J104">
        <v>158</v>
      </c>
      <c r="K104">
        <v>6</v>
      </c>
      <c r="L104" t="s">
        <v>550</v>
      </c>
      <c r="N104" t="s">
        <v>8</v>
      </c>
      <c r="O104" t="s">
        <v>8</v>
      </c>
      <c r="P104" t="str">
        <f>IF(AND(E104="y",F104="y",G104="n",H104="n",I104&gt;=200,J104&gt;=4,K104&gt;1,L104&lt;&gt;"n",M104&lt;=3,O104&lt;&gt;"y"),"y","n")</f>
        <v>y</v>
      </c>
    </row>
    <row r="105" spans="1:16" x14ac:dyDescent="0.45">
      <c r="A105">
        <v>104</v>
      </c>
      <c r="B105" t="s">
        <v>431</v>
      </c>
      <c r="C105">
        <v>2016</v>
      </c>
      <c r="D105" t="s">
        <v>106</v>
      </c>
      <c r="E105" t="s">
        <v>9</v>
      </c>
      <c r="F105" t="s">
        <v>9</v>
      </c>
      <c r="G105" t="s">
        <v>8</v>
      </c>
      <c r="H105" t="s">
        <v>8</v>
      </c>
      <c r="I105">
        <v>463</v>
      </c>
      <c r="J105">
        <v>118</v>
      </c>
      <c r="K105">
        <v>5</v>
      </c>
      <c r="L105" t="s">
        <v>550</v>
      </c>
      <c r="N105" t="s">
        <v>8</v>
      </c>
      <c r="O105" t="s">
        <v>8</v>
      </c>
      <c r="P105" t="str">
        <f>IF(AND(E105="y",F105="y",G105="n",H105="n",I105&gt;=200,J105&gt;=4,K105&gt;1,L105&lt;&gt;"n",M105&lt;=3,O105&lt;&gt;"y"),"y","n")</f>
        <v>y</v>
      </c>
    </row>
    <row r="106" spans="1:16" x14ac:dyDescent="0.45">
      <c r="A106">
        <v>105</v>
      </c>
      <c r="B106" t="s">
        <v>432</v>
      </c>
      <c r="C106">
        <v>2019</v>
      </c>
      <c r="D106" t="s">
        <v>90</v>
      </c>
      <c r="E106" t="s">
        <v>9</v>
      </c>
      <c r="F106" t="s">
        <v>9</v>
      </c>
      <c r="G106" t="s">
        <v>8</v>
      </c>
      <c r="H106" t="s">
        <v>8</v>
      </c>
      <c r="I106">
        <v>565</v>
      </c>
      <c r="J106">
        <v>50</v>
      </c>
      <c r="K106">
        <v>5</v>
      </c>
      <c r="L106" t="s">
        <v>550</v>
      </c>
      <c r="N106" t="s">
        <v>8</v>
      </c>
      <c r="O106" t="s">
        <v>8</v>
      </c>
      <c r="P106" t="str">
        <f>IF(AND(E106="y",F106="y",G106="n",H106="n",I106&gt;=200,J106&gt;=4,K106&gt;1,L106&lt;&gt;"n",M106&lt;=3,O106&lt;&gt;"y"),"y","n")</f>
        <v>y</v>
      </c>
    </row>
    <row r="107" spans="1:16" x14ac:dyDescent="0.45">
      <c r="A107">
        <v>106</v>
      </c>
      <c r="B107" t="s">
        <v>435</v>
      </c>
      <c r="C107">
        <v>2016</v>
      </c>
      <c r="D107" t="s">
        <v>143</v>
      </c>
      <c r="E107" t="s">
        <v>9</v>
      </c>
      <c r="F107" t="s">
        <v>9</v>
      </c>
      <c r="G107" t="s">
        <v>8</v>
      </c>
      <c r="H107" t="s">
        <v>8</v>
      </c>
      <c r="I107" t="s">
        <v>611</v>
      </c>
      <c r="J107" t="s">
        <v>612</v>
      </c>
      <c r="K107">
        <v>6</v>
      </c>
      <c r="L107" t="s">
        <v>550</v>
      </c>
      <c r="N107" t="s">
        <v>9</v>
      </c>
      <c r="O107" t="s">
        <v>8</v>
      </c>
      <c r="P107" t="str">
        <f>IF(AND(E107="y",F107="y",G107="n",H107="n",I107&gt;=200,J107&gt;=4,K107&gt;1,L107&lt;&gt;"n",M107&lt;=3,O107&lt;&gt;"y"),"y","n")</f>
        <v>y</v>
      </c>
    </row>
    <row r="108" spans="1:16" x14ac:dyDescent="0.45">
      <c r="A108">
        <v>107</v>
      </c>
      <c r="B108" t="s">
        <v>436</v>
      </c>
      <c r="C108">
        <v>2013</v>
      </c>
      <c r="D108" t="s">
        <v>37</v>
      </c>
      <c r="E108" t="s">
        <v>9</v>
      </c>
      <c r="F108" t="s">
        <v>9</v>
      </c>
      <c r="G108" t="s">
        <v>8</v>
      </c>
      <c r="H108" t="s">
        <v>8</v>
      </c>
      <c r="I108">
        <v>283</v>
      </c>
      <c r="J108">
        <v>97</v>
      </c>
      <c r="K108">
        <v>5</v>
      </c>
      <c r="L108" t="s">
        <v>550</v>
      </c>
      <c r="N108" t="s">
        <v>8</v>
      </c>
      <c r="O108" t="s">
        <v>8</v>
      </c>
      <c r="P108" t="str">
        <f>IF(AND(E108="y",F108="y",G108="n",H108="n",I108&gt;=200,J108&gt;=4,K108&gt;1,L108&lt;&gt;"n",M108&lt;=3,O108&lt;&gt;"y"),"y","n")</f>
        <v>y</v>
      </c>
    </row>
    <row r="109" spans="1:16" x14ac:dyDescent="0.45">
      <c r="A109">
        <v>108</v>
      </c>
      <c r="B109" t="s">
        <v>438</v>
      </c>
      <c r="C109">
        <v>2017</v>
      </c>
      <c r="D109" t="s">
        <v>14</v>
      </c>
      <c r="E109" t="s">
        <v>9</v>
      </c>
      <c r="F109" t="s">
        <v>9</v>
      </c>
      <c r="G109" t="s">
        <v>8</v>
      </c>
      <c r="H109" t="s">
        <v>8</v>
      </c>
      <c r="I109">
        <v>560</v>
      </c>
      <c r="J109" t="s">
        <v>613</v>
      </c>
      <c r="K109">
        <v>5</v>
      </c>
      <c r="L109" t="s">
        <v>614</v>
      </c>
      <c r="M109">
        <v>0</v>
      </c>
      <c r="N109" t="s">
        <v>8</v>
      </c>
      <c r="O109" t="s">
        <v>8</v>
      </c>
      <c r="P109" t="str">
        <f>IF(AND(E109="y",F109="y",G109="n",H109="n",I109&gt;=200,J109&gt;=4,K109&gt;1,L109&lt;&gt;"n",M109&lt;=3,O109&lt;&gt;"y"),"y","n")</f>
        <v>y</v>
      </c>
    </row>
    <row r="110" spans="1:16" x14ac:dyDescent="0.45">
      <c r="A110">
        <v>109</v>
      </c>
      <c r="B110" t="s">
        <v>442</v>
      </c>
      <c r="C110">
        <v>2017</v>
      </c>
      <c r="D110" t="s">
        <v>267</v>
      </c>
      <c r="E110" t="s">
        <v>9</v>
      </c>
      <c r="F110" t="s">
        <v>9</v>
      </c>
      <c r="G110" t="s">
        <v>8</v>
      </c>
      <c r="H110" t="s">
        <v>8</v>
      </c>
      <c r="I110" t="s">
        <v>615</v>
      </c>
      <c r="J110">
        <v>146</v>
      </c>
      <c r="K110">
        <v>7</v>
      </c>
      <c r="L110" t="s">
        <v>550</v>
      </c>
      <c r="N110" t="s">
        <v>8</v>
      </c>
      <c r="O110" t="s">
        <v>8</v>
      </c>
      <c r="P110" t="str">
        <f>IF(AND(E110="y",F110="y",G110="n",H110="n",I110&gt;=200,J110&gt;=4,K110&gt;1,L110&lt;&gt;"n",M110&lt;=3,O110&lt;&gt;"y"),"y","n")</f>
        <v>y</v>
      </c>
    </row>
    <row r="111" spans="1:16" x14ac:dyDescent="0.45">
      <c r="A111">
        <v>110</v>
      </c>
      <c r="B111" t="s">
        <v>443</v>
      </c>
      <c r="C111">
        <v>2013</v>
      </c>
      <c r="D111" t="s">
        <v>444</v>
      </c>
      <c r="E111" t="s">
        <v>9</v>
      </c>
      <c r="F111" t="s">
        <v>9</v>
      </c>
      <c r="G111" t="s">
        <v>8</v>
      </c>
      <c r="H111" t="s">
        <v>8</v>
      </c>
      <c r="I111">
        <v>557</v>
      </c>
      <c r="J111">
        <v>10</v>
      </c>
      <c r="K111">
        <v>2</v>
      </c>
      <c r="L111" t="s">
        <v>9</v>
      </c>
      <c r="M111">
        <v>0</v>
      </c>
      <c r="N111" t="s">
        <v>8</v>
      </c>
      <c r="O111" t="s">
        <v>616</v>
      </c>
      <c r="P111" t="str">
        <f>IF(AND(E111="y",F111="y",G111="n",H111="n",I111&gt;=200,J111&gt;=4,K111&gt;1,L111&lt;&gt;"n",M111&lt;=3,O111&lt;&gt;"y"),"y","n")</f>
        <v>y</v>
      </c>
    </row>
    <row r="112" spans="1:16" x14ac:dyDescent="0.45">
      <c r="A112">
        <v>111</v>
      </c>
      <c r="B112" t="s">
        <v>449</v>
      </c>
      <c r="C112">
        <v>2014</v>
      </c>
      <c r="D112" t="s">
        <v>54</v>
      </c>
      <c r="E112" t="s">
        <v>9</v>
      </c>
      <c r="F112" t="s">
        <v>9</v>
      </c>
      <c r="G112" t="s">
        <v>8</v>
      </c>
      <c r="H112" t="s">
        <v>8</v>
      </c>
      <c r="I112">
        <v>608</v>
      </c>
      <c r="J112">
        <v>575</v>
      </c>
      <c r="K112">
        <v>9</v>
      </c>
      <c r="L112" t="s">
        <v>550</v>
      </c>
      <c r="N112" t="s">
        <v>8</v>
      </c>
      <c r="O112" t="s">
        <v>618</v>
      </c>
      <c r="P112" t="str">
        <f>IF(AND(E112="y",F112="y",G112="n",H112="n",I112&gt;=200,J112&gt;=4,K112&gt;1,L112&lt;&gt;"n",M112&lt;=3,O112&lt;&gt;"y"),"y","n")</f>
        <v>y</v>
      </c>
    </row>
    <row r="113" spans="1:17" x14ac:dyDescent="0.45">
      <c r="A113">
        <v>112</v>
      </c>
      <c r="B113" t="s">
        <v>620</v>
      </c>
      <c r="C113">
        <v>2014</v>
      </c>
      <c r="D113" t="s">
        <v>160</v>
      </c>
      <c r="E113" t="s">
        <v>9</v>
      </c>
      <c r="F113" t="s">
        <v>9</v>
      </c>
      <c r="G113" t="s">
        <v>8</v>
      </c>
      <c r="H113" t="s">
        <v>8</v>
      </c>
      <c r="I113">
        <v>402</v>
      </c>
      <c r="J113">
        <v>563</v>
      </c>
      <c r="K113">
        <v>13</v>
      </c>
      <c r="L113" t="s">
        <v>9</v>
      </c>
      <c r="M113">
        <v>0</v>
      </c>
      <c r="N113" t="s">
        <v>8</v>
      </c>
      <c r="O113" t="s">
        <v>619</v>
      </c>
      <c r="P113" t="str">
        <f>IF(AND(E113="y",F113="y",G113="n",H113="n",I113&gt;=200,J113&gt;=4,K113&gt;1,L113&lt;&gt;"n",M113&lt;=3,O113&lt;&gt;"y"),"y","n")</f>
        <v>y</v>
      </c>
    </row>
    <row r="114" spans="1:17" x14ac:dyDescent="0.45">
      <c r="A114" s="3">
        <v>113</v>
      </c>
      <c r="B114" s="3" t="s">
        <v>454</v>
      </c>
      <c r="C114" s="3">
        <v>2015</v>
      </c>
      <c r="D114" s="3" t="s">
        <v>41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 t="s">
        <v>9</v>
      </c>
      <c r="Q114" s="3" t="s">
        <v>514</v>
      </c>
    </row>
    <row r="115" spans="1:17" x14ac:dyDescent="0.45">
      <c r="A115">
        <v>114</v>
      </c>
      <c r="B115" t="s">
        <v>455</v>
      </c>
      <c r="C115">
        <v>2016</v>
      </c>
      <c r="D115" t="s">
        <v>11</v>
      </c>
      <c r="E115" t="s">
        <v>9</v>
      </c>
      <c r="F115" t="s">
        <v>9</v>
      </c>
      <c r="G115" t="s">
        <v>8</v>
      </c>
      <c r="H115" t="s">
        <v>8</v>
      </c>
      <c r="I115">
        <v>605</v>
      </c>
      <c r="J115" t="s">
        <v>622</v>
      </c>
      <c r="K115" t="s">
        <v>621</v>
      </c>
      <c r="L115" t="s">
        <v>550</v>
      </c>
      <c r="N115" t="s">
        <v>8</v>
      </c>
      <c r="O115" t="s">
        <v>8</v>
      </c>
      <c r="P115" t="str">
        <f>IF(AND(E115="y",F115="y",G115="n",H115="n",I115&gt;=200,J115&gt;=4,K115&gt;1,L115&lt;&gt;"n",M115&lt;=3,O115&lt;&gt;"y"),"y","n")</f>
        <v>y</v>
      </c>
    </row>
    <row r="116" spans="1:17" x14ac:dyDescent="0.45">
      <c r="A116">
        <v>115</v>
      </c>
      <c r="B116" t="s">
        <v>458</v>
      </c>
      <c r="C116">
        <v>2013</v>
      </c>
      <c r="D116" t="s">
        <v>106</v>
      </c>
      <c r="E116" t="s">
        <v>9</v>
      </c>
      <c r="F116" t="s">
        <v>9</v>
      </c>
      <c r="G116" t="s">
        <v>8</v>
      </c>
      <c r="H116" t="s">
        <v>8</v>
      </c>
      <c r="I116">
        <v>1297</v>
      </c>
      <c r="J116">
        <v>86</v>
      </c>
      <c r="K116">
        <v>5</v>
      </c>
      <c r="L116" t="s">
        <v>550</v>
      </c>
      <c r="N116" t="s">
        <v>8</v>
      </c>
      <c r="O116" t="s">
        <v>8</v>
      </c>
      <c r="P116" t="str">
        <f>IF(AND(E116="y",F116="y",G116="n",H116="n",I116&gt;=200,J116&gt;=4,K116&gt;1,L116&lt;&gt;"n",M116&lt;=3,O116&lt;&gt;"y"),"y","n")</f>
        <v>y</v>
      </c>
    </row>
    <row r="117" spans="1:17" x14ac:dyDescent="0.45">
      <c r="A117">
        <v>116</v>
      </c>
      <c r="B117" t="s">
        <v>468</v>
      </c>
      <c r="C117">
        <v>2019</v>
      </c>
      <c r="D117" t="s">
        <v>160</v>
      </c>
      <c r="E117" t="s">
        <v>9</v>
      </c>
      <c r="F117" t="s">
        <v>9</v>
      </c>
      <c r="G117" t="s">
        <v>8</v>
      </c>
      <c r="H117" t="s">
        <v>8</v>
      </c>
      <c r="I117">
        <v>707</v>
      </c>
      <c r="J117">
        <f>780+85+30</f>
        <v>895</v>
      </c>
      <c r="K117">
        <v>6</v>
      </c>
      <c r="L117" t="s">
        <v>623</v>
      </c>
      <c r="N117" t="s">
        <v>9</v>
      </c>
      <c r="O117" t="s">
        <v>8</v>
      </c>
      <c r="P117" t="str">
        <f>IF(AND(E117="y",F117="y",G117="n",H117="n",I117&gt;=200,J117&gt;=4,K117&gt;1,L117&lt;&gt;"n",M117&lt;=3,O117&lt;&gt;"y"),"y","n")</f>
        <v>y</v>
      </c>
    </row>
    <row r="118" spans="1:17" x14ac:dyDescent="0.45">
      <c r="A118">
        <v>117</v>
      </c>
      <c r="B118" t="s">
        <v>470</v>
      </c>
      <c r="C118">
        <v>2014</v>
      </c>
      <c r="D118" t="s">
        <v>471</v>
      </c>
      <c r="E118" t="s">
        <v>9</v>
      </c>
      <c r="F118" t="s">
        <v>9</v>
      </c>
      <c r="G118" t="s">
        <v>8</v>
      </c>
      <c r="H118" t="s">
        <v>8</v>
      </c>
      <c r="I118">
        <v>686</v>
      </c>
      <c r="J118">
        <v>186</v>
      </c>
      <c r="K118">
        <v>8</v>
      </c>
      <c r="L118" t="s">
        <v>9</v>
      </c>
      <c r="M118">
        <v>3</v>
      </c>
      <c r="N118" t="s">
        <v>8</v>
      </c>
      <c r="O118" t="s">
        <v>8</v>
      </c>
      <c r="P118" t="str">
        <f>IF(AND(E118="y",F118="y",G118="n",H118="n",I118&gt;=200,J118&gt;=4,K118&gt;1,L118&lt;&gt;"n",M118&lt;=3,O118&lt;&gt;"y"),"y","n")</f>
        <v>y</v>
      </c>
    </row>
    <row r="119" spans="1:17" x14ac:dyDescent="0.45">
      <c r="A119">
        <v>118</v>
      </c>
      <c r="B119" t="s">
        <v>472</v>
      </c>
      <c r="C119">
        <v>2015</v>
      </c>
      <c r="D119" t="s">
        <v>174</v>
      </c>
      <c r="E119" t="s">
        <v>9</v>
      </c>
      <c r="F119" t="s">
        <v>9</v>
      </c>
      <c r="G119" t="s">
        <v>8</v>
      </c>
      <c r="H119" t="s">
        <v>8</v>
      </c>
      <c r="I119">
        <v>386</v>
      </c>
      <c r="J119">
        <v>173</v>
      </c>
      <c r="K119">
        <v>8</v>
      </c>
      <c r="L119" t="s">
        <v>9</v>
      </c>
      <c r="M119">
        <v>0</v>
      </c>
      <c r="N119" t="s">
        <v>8</v>
      </c>
      <c r="O119" t="s">
        <v>624</v>
      </c>
      <c r="P119" t="str">
        <f>IF(AND(E119="y",F119="y",G119="n",H119="n",I119&gt;=200,J119&gt;=4,K119&gt;1,L119&lt;&gt;"n",M119&lt;=3,O119&lt;&gt;"y"),"y","n")</f>
        <v>y</v>
      </c>
    </row>
    <row r="120" spans="1:17" x14ac:dyDescent="0.45">
      <c r="A120">
        <v>119</v>
      </c>
      <c r="B120" t="s">
        <v>472</v>
      </c>
      <c r="C120">
        <v>2016</v>
      </c>
      <c r="D120" t="s">
        <v>84</v>
      </c>
      <c r="E120" t="s">
        <v>9</v>
      </c>
      <c r="F120" t="s">
        <v>9</v>
      </c>
      <c r="G120" t="s">
        <v>8</v>
      </c>
      <c r="H120" t="s">
        <v>8</v>
      </c>
      <c r="I120">
        <v>1662</v>
      </c>
      <c r="J120">
        <v>42</v>
      </c>
      <c r="K120">
        <v>3</v>
      </c>
      <c r="L120" t="s">
        <v>9</v>
      </c>
      <c r="M120">
        <v>0</v>
      </c>
      <c r="N120" t="s">
        <v>8</v>
      </c>
      <c r="O120" t="s">
        <v>8</v>
      </c>
      <c r="P120" t="str">
        <f>IF(AND(E120="y",F120="y",G120="n",H120="n",I120&gt;=200,J120&gt;=4,K120&gt;1,L120&lt;&gt;"n",M120&lt;=3,O120&lt;&gt;"y"),"y","n")</f>
        <v>y</v>
      </c>
    </row>
    <row r="121" spans="1:17" x14ac:dyDescent="0.45">
      <c r="A121">
        <v>120</v>
      </c>
      <c r="B121" t="s">
        <v>473</v>
      </c>
      <c r="C121">
        <v>2014</v>
      </c>
      <c r="D121" t="s">
        <v>106</v>
      </c>
      <c r="E121" t="s">
        <v>9</v>
      </c>
      <c r="F121" t="s">
        <v>9</v>
      </c>
      <c r="G121" t="s">
        <v>8</v>
      </c>
      <c r="H121" t="s">
        <v>8</v>
      </c>
      <c r="I121">
        <v>599</v>
      </c>
      <c r="J121">
        <v>109</v>
      </c>
      <c r="K121">
        <v>4</v>
      </c>
      <c r="L121" t="s">
        <v>9</v>
      </c>
      <c r="M121">
        <v>2</v>
      </c>
      <c r="N121" t="s">
        <v>8</v>
      </c>
      <c r="O121" t="s">
        <v>8</v>
      </c>
      <c r="P121" t="str">
        <f>IF(AND(E121="y",F121="y",G121="n",H121="n",I121&gt;=200,J121&gt;=4,K121&gt;1,L121&lt;&gt;"n",M121&lt;=3,O121&lt;&gt;"y"),"y","n")</f>
        <v>y</v>
      </c>
    </row>
    <row r="122" spans="1:17" x14ac:dyDescent="0.45">
      <c r="A122" s="3">
        <v>121</v>
      </c>
      <c r="B122" s="3" t="s">
        <v>474</v>
      </c>
      <c r="C122" s="3">
        <v>2018</v>
      </c>
      <c r="D122" s="3" t="s">
        <v>475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 t="s">
        <v>9</v>
      </c>
      <c r="Q122" s="3" t="s">
        <v>514</v>
      </c>
    </row>
    <row r="123" spans="1:17" x14ac:dyDescent="0.45">
      <c r="A123">
        <v>122</v>
      </c>
      <c r="B123" t="s">
        <v>488</v>
      </c>
      <c r="C123">
        <v>2016</v>
      </c>
      <c r="D123" t="s">
        <v>84</v>
      </c>
      <c r="E123" t="s">
        <v>9</v>
      </c>
      <c r="F123" t="s">
        <v>9</v>
      </c>
      <c r="G123" t="s">
        <v>8</v>
      </c>
      <c r="H123" t="s">
        <v>8</v>
      </c>
      <c r="I123">
        <v>452</v>
      </c>
      <c r="J123">
        <v>221</v>
      </c>
      <c r="K123">
        <v>13</v>
      </c>
      <c r="L123" t="s">
        <v>9</v>
      </c>
      <c r="M123">
        <v>0</v>
      </c>
      <c r="N123" t="s">
        <v>8</v>
      </c>
      <c r="O123" t="s">
        <v>8</v>
      </c>
      <c r="P123" t="str">
        <f>IF(AND(E123="y",F123="y",G123="n",H123="n",I123&gt;=200,J123&gt;=4,K123&gt;1,L123&lt;&gt;"n",M123&lt;=3,O123&lt;&gt;"y"),"y","n")</f>
        <v>y</v>
      </c>
    </row>
    <row r="124" spans="1:17" x14ac:dyDescent="0.45">
      <c r="A124">
        <v>123</v>
      </c>
      <c r="B124" t="s">
        <v>488</v>
      </c>
      <c r="C124">
        <v>2014</v>
      </c>
      <c r="D124" t="s">
        <v>14</v>
      </c>
      <c r="E124" t="s">
        <v>9</v>
      </c>
      <c r="F124" t="s">
        <v>9</v>
      </c>
      <c r="G124" t="s">
        <v>8</v>
      </c>
      <c r="H124" t="s">
        <v>8</v>
      </c>
      <c r="I124">
        <v>780</v>
      </c>
      <c r="J124" t="s">
        <v>626</v>
      </c>
      <c r="K124" t="s">
        <v>627</v>
      </c>
      <c r="L124" t="s">
        <v>9</v>
      </c>
      <c r="M124">
        <v>0</v>
      </c>
      <c r="N124" t="s">
        <v>8</v>
      </c>
      <c r="O124" t="s">
        <v>8</v>
      </c>
      <c r="P124" t="str">
        <f>IF(AND(E124="y",F124="y",G124="n",H124="n",I124&gt;=200,J124&gt;=4,K124&gt;1,L124&lt;&gt;"n",M124&lt;=3,O124&lt;&gt;"y"),"y","n")</f>
        <v>y</v>
      </c>
    </row>
    <row r="125" spans="1:17" x14ac:dyDescent="0.45">
      <c r="A125">
        <v>124</v>
      </c>
      <c r="B125" t="s">
        <v>491</v>
      </c>
      <c r="C125">
        <v>2015</v>
      </c>
      <c r="D125" t="s">
        <v>106</v>
      </c>
      <c r="E125" t="s">
        <v>9</v>
      </c>
      <c r="F125" t="s">
        <v>9</v>
      </c>
      <c r="G125" t="s">
        <v>8</v>
      </c>
      <c r="H125" t="s">
        <v>8</v>
      </c>
      <c r="I125">
        <v>402</v>
      </c>
      <c r="J125">
        <v>172</v>
      </c>
      <c r="K125">
        <v>8</v>
      </c>
      <c r="L125" t="s">
        <v>9</v>
      </c>
      <c r="M125">
        <v>0</v>
      </c>
      <c r="N125" t="s">
        <v>9</v>
      </c>
      <c r="O125" t="s">
        <v>8</v>
      </c>
      <c r="P125" t="str">
        <f>IF(AND(E125="y",F125="y",G125="n",H125="n",I125&gt;=200,J125&gt;=4,K125&gt;1,L125&lt;&gt;"n",M125&lt;=3,O125&lt;&gt;"y"),"y","n")</f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mtdna_abstract_screen</vt:lpstr>
      <vt:lpstr>mtdna_paper_screen</vt:lpstr>
      <vt:lpstr>mtdna_paper_set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Clark</dc:creator>
  <cp:lastModifiedBy>Rene Clark</cp:lastModifiedBy>
  <dcterms:created xsi:type="dcterms:W3CDTF">2020-01-05T23:54:41Z</dcterms:created>
  <dcterms:modified xsi:type="dcterms:W3CDTF">2020-03-18T15:46:03Z</dcterms:modified>
</cp:coreProperties>
</file>