
<file path=[Content_Types].xml><?xml version="1.0" encoding="utf-8"?>
<Types xmlns="http://schemas.openxmlformats.org/package/2006/content-types">
  <Default Extension="rels" ContentType="application/vnd.openxmlformats-package.relationships+xml"/>
  <Default Extension="png" ContentType="image/png"/>
  <Default Extension="xml" ContentType="application/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heets/sheet1.xml" ContentType="application/vnd.openxmlformats-officedocument.spreadsheetml.chartsheet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racker" state="visible" r:id="rId3"/>
    <sheet sheetId="2" name="Tracker - data" state="visible" r:id="rId4"/>
    <sheet sheetId="3" name="Tracker - pie" state="visible" r:id="rId5"/>
    <sheet sheetId="4" name="website" state="visible" r:id="rId6"/>
    <sheet sheetId="5" name="Chart1" state="visible" r:id="rId7"/>
  </sheets>
  <definedNames/>
  <calcPr/>
</workbook>
</file>

<file path=xl/sharedStrings.xml><?xml version="1.0" encoding="utf-8"?>
<sst xmlns="http://schemas.openxmlformats.org/spreadsheetml/2006/main">
  <si>
    <t>Foundation/Scholarship Fundraising Drive</t>
  </si>
  <si>
    <t>Final goal</t>
  </si>
  <si>
    <t>→</t>
  </si>
  <si>
    <t>←</t>
  </si>
  <si>
    <t>Current total</t>
  </si>
  <si>
    <t>→</t>
  </si>
  <si>
    <t>←</t>
  </si>
  <si>
    <t>Foundation/Scholarship Fundraising Drive</t>
  </si>
  <si>
    <t>Goal: $12,000</t>
  </si>
  <si>
    <t>Current total:</t>
  </si>
  <si>
    <t>Individual donations:</t>
  </si>
  <si>
    <t>Average donation:</t>
  </si>
  <si>
    <t>Foundation total:</t>
  </si>
  <si>
    <t>Scholarship total:</t>
  </si>
  <si>
    <t>Current subtotal:</t>
  </si>
  <si>
    <t>Challenge match:</t>
  </si>
  <si>
    <t>Foundation subtotal:</t>
  </si>
  <si>
    <t>Scholarship subtotal:</t>
  </si>
  <si>
    <t>Foundation/Scholarship Fundraising Drive</t>
  </si>
  <si>
    <t>Goal: $12,000</t>
  </si>
  <si>
    <t>Current total:</t>
  </si>
  <si>
    <t>Individual donations:</t>
  </si>
  <si>
    <t>Average donation:</t>
  </si>
  <si>
    <t>Foundation total:</t>
  </si>
  <si>
    <t>Scholarship total:</t>
  </si>
  <si>
    <t>Current subtotal:</t>
  </si>
  <si>
    <t>Challenge match:</t>
  </si>
  <si>
    <t>Foundation subtotal:</t>
  </si>
  <si>
    <t>Scholarship subtotal:</t>
  </si>
  <si>
    <t>Goal:</t>
  </si>
  <si>
    <t>12000</t>
  </si>
  <si>
    <t>Current total:</t>
  </si>
  <si>
    <t>To go:</t>
  </si>
  <si>
    <t>Imported Data Below</t>
  </si>
  <si>
    <t>Current total:</t>
  </si>
  <si>
    <t>Individual donations:</t>
  </si>
  <si>
    <t>Average donation:</t>
  </si>
  <si>
    <t>Foundation total:</t>
  </si>
  <si>
    <t>Scholarship total:</t>
  </si>
  <si>
    <t>Current subtotal:</t>
  </si>
  <si>
    <t>Challenge match:</t>
  </si>
  <si>
    <t>Foundation subtotal:</t>
  </si>
  <si>
    <t>Scholarship subtotal: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</si>
</sst>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[$$]#,##0"/>
  </numFmts>
  <fonts count="11">
    <font>
      <sz val="10.0"/>
      <name val="Arial"/>
    </font>
    <font>
      <name val="Trebuchet MS"/>
    </font>
    <font>
      <b/>
      <sz val="24.0"/>
      <name val="Trebuchet MS"/>
    </font>
    <font>
      <b/>
      <sz val="18.0"/>
      <name val="Trebuchet MS"/>
    </font>
    <font>
      <b/>
      <sz val="18.0"/>
      <color rgb="FFFFFFFF"/>
      <name val="Trebuchet MS"/>
    </font>
    <font>
      <sz val="14.0"/>
      <name val="Trebuchet MS"/>
    </font>
    <font>
      <b/>
      <sz val="18.0"/>
      <color rgb="FF073763"/>
      <name val="Trebuchet MS"/>
    </font>
    <font>
      <sz val="11.0"/>
    </font>
    <font>
      <b/>
      <sz val="18.0"/>
      <color rgb="FFF1C232"/>
      <name val="Trebuchet MS"/>
    </font>
    <font/>
    <font>
      <sz val="14.0"/>
      <color rgb="FFFFFFFF"/>
      <name val="Trebuchet MS"/>
    </font>
  </fonts>
  <fills count="8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3">
    <xf fillId="0" numFmtId="0" borderId="0" fontId="0"/>
    <xf applyAlignment="1" fillId="0" xfId="0" numFmtId="0" borderId="1" applyFont="1" fontId="1">
      <alignment horizontal="right"/>
    </xf>
    <xf applyAlignment="1" fillId="0" xfId="0" numFmtId="0" borderId="1" applyFont="1" fontId="1">
      <alignment horizontal="left"/>
    </xf>
    <xf applyAlignment="1" fillId="0" xfId="0" numFmtId="0" borderId="1" applyFont="1" fontId="1">
      <alignment horizontal="center"/>
    </xf>
    <xf applyAlignment="1" fillId="0" xfId="0" numFmtId="0" borderId="1" applyFont="1" fontId="2">
      <alignment horizontal="center"/>
    </xf>
    <xf applyAlignment="1" fillId="0" xfId="0" numFmtId="164" borderId="1" applyFont="1" fontId="3" applyNumberFormat="1">
      <alignment horizontal="center"/>
    </xf>
    <xf applyAlignment="1" fillId="0" xfId="0" numFmtId="164" borderId="1" applyFont="1" fontId="4" applyNumberFormat="1">
      <alignment horizontal="center"/>
    </xf>
    <xf applyAlignment="1" fillId="0" xfId="0" numFmtId="165" borderId="1" applyFont="1" fontId="5" applyNumberFormat="1">
      <alignment horizontal="center"/>
    </xf>
    <xf applyAlignment="1" fillId="2" xfId="0" numFmtId="164" borderId="1" applyFont="1" fontId="6" applyNumberFormat="1" applyFill="1">
      <alignment horizontal="right"/>
    </xf>
    <xf applyAlignment="1" fillId="2" xfId="0" numFmtId="164" borderId="1" applyFont="1" fontId="6" applyNumberFormat="1">
      <alignment horizontal="left"/>
    </xf>
    <xf applyAlignment="1" fillId="2" xfId="0" numFmtId="165" borderId="1" applyFont="1" fontId="6" applyNumberFormat="1">
      <alignment horizontal="left"/>
    </xf>
    <xf applyAlignment="1" fillId="0" xfId="0" numFmtId="0" borderId="1" applyFont="1" fontId="1">
      <alignment horizontal="left"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5">
      <alignment horizontal="center"/>
    </xf>
    <xf applyAlignment="1" fillId="0" xfId="0" numFmtId="0" borderId="1" applyFont="1" fontId="5">
      <alignment horizontal="left"/>
    </xf>
    <xf applyAlignment="1" fillId="0" xfId="0" numFmtId="0" borderId="1" applyFont="1" fontId="5">
      <alignment horizontal="right"/>
    </xf>
    <xf applyAlignment="1" fillId="0" xfId="0" numFmtId="0" borderId="1" applyFont="1" fontId="5">
      <alignment horizontal="center"/>
    </xf>
    <xf applyAlignment="1" fillId="0" xfId="0" numFmtId="164" borderId="1" applyFont="1" fontId="5" applyNumberFormat="1">
      <alignment horizontal="center"/>
    </xf>
    <xf applyAlignment="1" fillId="3" xfId="0" numFmtId="0" borderId="1" applyFont="1" fontId="5" applyFill="1">
      <alignment horizontal="center"/>
    </xf>
    <xf applyAlignment="1" fillId="4" xfId="0" numFmtId="0" borderId="1" applyFont="1" fontId="7" applyFill="1">
      <alignment horizontal="left"/>
    </xf>
    <xf applyAlignment="1" fillId="5" xfId="0" numFmtId="164" borderId="1" applyFont="1" fontId="8" applyNumberFormat="1" applyFill="1">
      <alignment horizontal="right"/>
    </xf>
    <xf applyAlignment="1" fillId="5" xfId="0" numFmtId="164" borderId="1" applyFont="1" fontId="8" applyNumberFormat="1">
      <alignment horizontal="left"/>
    </xf>
    <xf applyAlignment="1" fillId="5" xfId="0" numFmtId="164" borderId="1" applyFont="1" fontId="8" applyNumberFormat="1">
      <alignment horizontal="left"/>
    </xf>
    <xf applyAlignment="1" fillId="0" xfId="0" numFmtId="0" borderId="1" applyFont="1" fontId="9">
      <alignment horizontal="left"/>
    </xf>
    <xf applyAlignment="1" fillId="0" xfId="0" numFmtId="0" borderId="1" applyFont="1" fontId="9">
      <alignment horizontal="right"/>
    </xf>
    <xf applyAlignment="1" fillId="0" xfId="0" numFmtId="0" borderId="1" applyFont="1" fontId="5">
      <alignment horizontal="left"/>
    </xf>
    <xf applyAlignment="1" fillId="0" xfId="0" numFmtId="0" borderId="1" applyFont="1" fontId="5">
      <alignment horizontal="right"/>
    </xf>
    <xf applyAlignment="1" fillId="0" xfId="0" numFmtId="165" borderId="1" applyFont="1" fontId="4" applyNumberFormat="1">
      <alignment horizontal="center"/>
    </xf>
    <xf applyAlignment="1" fillId="0" xfId="0" numFmtId="0" borderId="1" applyFont="1" fontId="10">
      <alignment horizontal="center"/>
    </xf>
    <xf applyAlignment="1" fillId="5" xfId="0" numFmtId="164" borderId="1" applyFont="1" fontId="8" applyNumberFormat="1">
      <alignment horizontal="center"/>
    </xf>
    <xf applyAlignment="1" fillId="5" xfId="0" numFmtId="0" borderId="1" applyFont="1" fontId="8">
      <alignment horizontal="center"/>
    </xf>
    <xf applyAlignment="1" fillId="6" xfId="0" numFmtId="0" borderId="1" applyFont="1" fontId="5" applyFill="1">
      <alignment horizontal="center"/>
    </xf>
    <xf applyAlignment="1" fillId="7" xfId="0" numFmtId="0" borderId="1" applyFont="1" fontId="5" applyFill="1">
      <alignment horizontal="center"/>
    </xf>
    <xf applyAlignment="1" fillId="7" xfId="0" numFmtId="164" borderId="1" applyFont="1" fontId="5" applyNumberFormat="1">
      <alignment horizontal="center"/>
    </xf>
    <xf applyAlignment="1" fillId="6" xfId="0" numFmtId="164" borderId="1" applyFont="1" fontId="5" applyNumberFormat="1">
      <alignment horizontal="center"/>
    </xf>
    <xf applyAlignment="1" fillId="2" xfId="0" numFmtId="164" borderId="1" applyFont="1" fontId="6" applyNumberFormat="1">
      <alignment horizontal="center"/>
    </xf>
    <xf applyAlignment="1" fillId="0" xfId="0" numFmtId="165" borderId="1" applyFont="1" fontId="10" applyNumberFormat="1">
      <alignment horizontal="center"/>
    </xf>
    <xf applyAlignment="1" fillId="6" xfId="0" numFmtId="0" borderId="1" applyFont="1" fontId="5">
      <alignment horizontal="center"/>
    </xf>
    <xf applyAlignment="1" fillId="0" xfId="0" numFmtId="0" borderId="1" applyFont="1" fontId="9">
      <alignment/>
    </xf>
    <xf applyAlignment="1" fillId="0" xfId="0" numFmtId="0" borderId="1" applyFont="1" fontId="9">
      <alignment/>
    </xf>
    <xf fillId="0" xfId="0" numFmtId="0" borderId="1" applyFont="1" fontId="9"/>
    <xf fillId="0" xfId="0" numFmtId="164" borderId="1" applyFont="1" fontId="9" applyNumberFormat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chartsheets/sheet1.xml" Type="http://schemas.openxmlformats.org/officeDocument/2006/relationships/chartsheet" Id="rId7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073763"/>
            </a:solidFill>
          </c:spPr>
          <c:val>
            <c:numRef>
              <c:f>Tracker!$G$4</c:f>
            </c:numRef>
          </c:val>
        </c:ser>
        <c:ser>
          <c:idx val="1"/>
          <c:order val="1"/>
          <c:spPr>
            <a:solidFill>
              <a:srgbClr val="F1C232"/>
            </a:solidFill>
          </c:spPr>
          <c:val>
            <c:numRef>
              <c:f>Tracker!$G$5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val>
            <c:numRef>
              <c:f>Tracker!$G$6</c:f>
            </c:numRef>
          </c:val>
        </c:ser>
        <c:ser>
          <c:idx val="3"/>
          <c:order val="3"/>
          <c:spPr>
            <a:solidFill>
              <a:srgbClr val="008000"/>
            </a:solidFill>
          </c:spPr>
          <c:val>
            <c:numRef>
              <c:f>Tracker!$G$7</c:f>
            </c:numRef>
          </c:val>
        </c:ser>
        <c:ser>
          <c:idx val="4"/>
          <c:order val="4"/>
          <c:spPr>
            <a:solidFill>
              <a:srgbClr val="666666"/>
            </a:solidFill>
          </c:spPr>
          <c:val>
            <c:numRef>
              <c:f>Tracker!$G$8</c:f>
            </c:numRef>
          </c:val>
        </c:ser>
        <c:ser>
          <c:idx val="5"/>
          <c:order val="5"/>
          <c:spPr>
            <a:solidFill>
              <a:srgbClr val="4942CC"/>
            </a:solidFill>
          </c:spPr>
          <c:val>
            <c:numRef>
              <c:f>Tracker!$G$9</c:f>
            </c:numRef>
          </c:val>
        </c:ser>
        <c:ser>
          <c:idx val="6"/>
          <c:order val="6"/>
          <c:spPr>
            <a:solidFill>
              <a:srgbClr val="CB4AC5"/>
            </a:solidFill>
          </c:spPr>
          <c:val>
            <c:numRef>
              <c:f>Tracker!$G$10</c:f>
            </c:numRef>
          </c:val>
        </c:ser>
        <c:ser>
          <c:idx val="7"/>
          <c:order val="7"/>
          <c:spPr>
            <a:solidFill>
              <a:srgbClr val="D6AE00"/>
            </a:solidFill>
          </c:spPr>
          <c:val>
            <c:numRef>
              <c:f>Tracker!$G$11</c:f>
            </c:numRef>
          </c:val>
        </c:ser>
        <c:ser>
          <c:idx val="8"/>
          <c:order val="8"/>
          <c:spPr>
            <a:solidFill>
              <a:srgbClr val="336699"/>
            </a:solidFill>
          </c:spPr>
          <c:val>
            <c:numRef>
              <c:f>Tracker!$G$12</c:f>
            </c:numRef>
          </c:val>
        </c:ser>
        <c:ser>
          <c:idx val="9"/>
          <c:order val="9"/>
          <c:spPr>
            <a:solidFill>
              <a:srgbClr val="DD4477"/>
            </a:solidFill>
          </c:spPr>
          <c:val>
            <c:numRef>
              <c:f>Tracker!$G$13</c:f>
            </c:numRef>
          </c:val>
        </c:ser>
        <c:ser>
          <c:idx val="10"/>
          <c:order val="10"/>
          <c:spPr>
            <a:solidFill>
              <a:srgbClr val="AAAA11"/>
            </a:solidFill>
          </c:spPr>
          <c:val>
            <c:numRef>
              <c:f>Tracker!$G$14</c:f>
            </c:numRef>
          </c:val>
        </c:ser>
        <c:ser>
          <c:idx val="11"/>
          <c:order val="11"/>
          <c:spPr>
            <a:solidFill>
              <a:srgbClr val="66AA00"/>
            </a:solidFill>
          </c:spPr>
          <c:val>
            <c:numRef>
              <c:f>Tracker!$G$15</c:f>
            </c:numRef>
          </c:val>
        </c:ser>
        <c:ser>
          <c:idx val="12"/>
          <c:order val="12"/>
          <c:spPr>
            <a:solidFill>
              <a:srgbClr val="888888"/>
            </a:solidFill>
          </c:spPr>
          <c:val>
            <c:numRef>
              <c:f>Tracker!$G$16</c:f>
            </c:numRef>
          </c:val>
        </c:ser>
        <c:ser>
          <c:idx val="13"/>
          <c:order val="13"/>
          <c:spPr>
            <a:solidFill>
              <a:srgbClr val="994499"/>
            </a:solidFill>
          </c:spPr>
          <c:val>
            <c:numRef>
              <c:f>Tracker!$G$17</c:f>
            </c:numRef>
          </c:val>
        </c:ser>
        <c:ser>
          <c:idx val="14"/>
          <c:order val="14"/>
          <c:spPr>
            <a:solidFill>
              <a:srgbClr val="DD5511"/>
            </a:solidFill>
          </c:spPr>
          <c:val>
            <c:numRef>
              <c:f>Tracker!$G$18</c:f>
            </c:numRef>
          </c:val>
        </c:ser>
        <c:ser>
          <c:idx val="15"/>
          <c:order val="15"/>
          <c:spPr>
            <a:solidFill>
              <a:srgbClr val="22AA99"/>
            </a:solidFill>
          </c:spPr>
          <c:val>
            <c:numRef>
              <c:f>Tracker!$G$19</c:f>
            </c:numRef>
          </c:val>
        </c:ser>
        <c:ser>
          <c:idx val="16"/>
          <c:order val="16"/>
          <c:spPr>
            <a:solidFill>
              <a:srgbClr val="999999"/>
            </a:solidFill>
          </c:spPr>
          <c:val>
            <c:numRef>
              <c:f>Tracker!$G$20</c:f>
            </c:numRef>
          </c:val>
        </c:ser>
        <c:ser>
          <c:idx val="17"/>
          <c:order val="17"/>
          <c:spPr>
            <a:solidFill>
              <a:srgbClr val="705770"/>
            </a:solidFill>
          </c:spPr>
          <c:val>
            <c:numRef>
              <c:f>Tracker!$G$21</c:f>
            </c:numRef>
          </c:val>
        </c:ser>
        <c:axId val="1262025454"/>
        <c:axId val="1814247634"/>
      </c:barChart>
      <c:catAx>
        <c:axId val="1262025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>
              <a:defRPr sz="1200">
                <a:solidFill>
                  <a:srgbClr val="000000"/>
                </a:solidFill>
                <a:latin typeface="Arial"/>
              </a:defRPr>
            </a:pPr>
          </a:p>
        </c:txPr>
        <c:crossAx val="1814247634"/>
      </c:catAx>
      <c:valAx>
        <c:axId val="1814247634"/>
        <c:scaling>
          <c:orientation val="minMax"/>
          <c:max val="126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222222"/>
                </a:solidFill>
                <a:latin typeface="Arial"/>
              </a:defRPr>
            </a:pPr>
          </a:p>
        </c:txPr>
        <c:crossAx val="1262025454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073763"/>
            </a:solidFill>
          </c:spPr>
          <c:val>
            <c:numRef>
              <c:f>'Tracker - data'!$C$4</c:f>
            </c:numRef>
          </c:val>
        </c:ser>
        <c:ser>
          <c:idx val="1"/>
          <c:order val="1"/>
          <c:spPr>
            <a:solidFill>
              <a:srgbClr val="BF9000"/>
            </a:solidFill>
          </c:spPr>
          <c:val>
            <c:numRef>
              <c:f>'Tracker - data'!$C$5</c:f>
            </c:numRef>
          </c:val>
        </c:ser>
        <c:axId val="50873273"/>
        <c:axId val="1364130453"/>
      </c:barChart>
      <c:catAx>
        <c:axId val="50873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>
              <a:defRPr sz="1200">
                <a:solidFill>
                  <a:srgbClr val="000000"/>
                </a:solidFill>
                <a:latin typeface="Arial"/>
              </a:defRPr>
            </a:pPr>
          </a:p>
        </c:txPr>
        <c:crossAx val="1364130453"/>
      </c:catAx>
      <c:valAx>
        <c:axId val="1364130453"/>
        <c:scaling>
          <c:orientation val="minMax"/>
          <c:max val="126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>
                <a:latin typeface="Arial"/>
              </a:defRPr>
            </a:pPr>
          </a:p>
        </c:txPr>
        <c:crossAx val="50873273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07376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F1C23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10961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9900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0099C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DD447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66AA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B82E2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31639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9944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22AA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AAAA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6633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E673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8B070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65106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32926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5574A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3B3EA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0"/>
            <c:spPr>
              <a:solidFill>
                <a:srgbClr val="B773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1"/>
            <c:spPr>
              <a:solidFill>
                <a:srgbClr val="16D62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2"/>
            <c:spPr>
              <a:solidFill>
                <a:srgbClr val="B9138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3"/>
            <c:spPr>
              <a:solidFill>
                <a:srgbClr val="F4359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4"/>
            <c:spPr>
              <a:solidFill>
                <a:srgbClr val="9C593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5"/>
            <c:spPr>
              <a:solidFill>
                <a:srgbClr val="A9C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6"/>
            <c:spPr>
              <a:solidFill>
                <a:srgbClr val="2A778D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7"/>
            <c:spPr>
              <a:solidFill>
                <a:srgbClr val="668D1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8"/>
            <c:spPr>
              <a:solidFill>
                <a:srgbClr val="BEA413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9"/>
            <c:spPr>
              <a:solidFill>
                <a:srgbClr val="0C592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0"/>
            <c:spPr>
              <a:solidFill>
                <a:srgbClr val="743411"/>
              </a:solidFill>
              <a:ln w="25400" cmpd="sng">
                <a:solidFill>
                  <a:srgbClr val="FFFFFF"/>
                </a:solidFill>
              </a:ln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'Tracker - pie'!$C$7:$C$8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073763"/>
            </a:solidFill>
          </c:spPr>
          <c:val>
            <c:numRef>
              <c:f>website!$B$2</c:f>
            </c:numRef>
          </c:val>
        </c:ser>
        <c:ser>
          <c:idx val="1"/>
          <c:order val="1"/>
          <c:spPr>
            <a:solidFill>
              <a:srgbClr val="F1C232"/>
            </a:solidFill>
          </c:spPr>
          <c:val>
            <c:numRef>
              <c:f>website!$B$3</c:f>
            </c:numRef>
          </c:val>
        </c:ser>
        <c:axId val="147719215"/>
        <c:axId val="851682919"/>
      </c:barChart>
      <c:catAx>
        <c:axId val="147719215"/>
        <c:scaling>
          <c:orientation val="minMax"/>
        </c:scaling>
        <c:delete val="0"/>
        <c:axPos val="b"/>
        <c:txPr>
          <a:bodyPr/>
          <a:lstStyle/>
          <a:p>
            <a:pPr>
              <a:defRPr sz="1200">
                <a:solidFill>
                  <a:srgbClr val="000000"/>
                </a:solidFill>
                <a:latin typeface="Arial"/>
              </a:defRPr>
            </a:pPr>
          </a:p>
        </c:txPr>
        <c:crossAx val="851682919"/>
      </c:catAx>
      <c:valAx>
        <c:axId val="851682919"/>
        <c:scaling>
          <c:orientation val="minMax"/>
          <c:max val="126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222222"/>
                </a:solidFill>
                <a:latin typeface="Arial"/>
              </a:defRPr>
            </a:pPr>
          </a:p>
        </c:txPr>
        <c:crossAx val="147719215"/>
      </c:valAx>
    </c:plotArea>
  </c:chart>
</c:chartSpace>
</file>

<file path=xl/chartsheets/_rels/sheet1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 standalone="yes"?><Relationships xmlns="http://schemas.openxmlformats.org/package/2006/relationships"><Relationship Target="../media/image01.png" Type="http://schemas.openxmlformats.org/officeDocument/2006/relationships/image" Id="rId2"/><Relationship Target="../charts/chart2.xml" Type="http://schemas.openxmlformats.org/officeDocument/2006/relationships/chart" Id="rId1"/></Relationships>
</file>

<file path=xl/drawings/_rels/drawing3.xml.rels><?xml version="1.0" encoding="UTF-8" standalone="yes"?><Relationships xmlns="http://schemas.openxmlformats.org/package/2006/relationships"><Relationship Target="../media/image00.png" Type="http://schemas.openxmlformats.org/officeDocument/2006/relationships/image" Id="rId2"/><Relationship Target="../charts/chart3.xml" Type="http://schemas.openxmlformats.org/officeDocument/2006/relationships/chart" Id="rId1"/></Relationships>
</file>

<file path=xl/drawings/_rels/drawing5.xml.rels><?xml version="1.0" encoding="UTF-8" standalone="yes"?><Relationships xmlns="http://schemas.openxmlformats.org/package/2006/relationships"><Relationship Target="../charts/chart4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1076325" x="2695575"/>
    <xdr:ext cy="3829050" cx="93345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1038225" x="2867025"/>
    <xdr:ext cy="3829050" cx="93345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  <xdr:absoluteAnchor>
    <xdr:pos y="990600" x="3324225"/>
    <xdr:ext cy="561975" cx="561975"/>
    <xdr:pic>
      <xdr:nvPicPr>
        <xdr:cNvPr id="0" name="image01.pn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y="561975" cx="561975"/>
        </a:xfrm>
        <a:prstGeom prst="rect">
          <a:avLst/>
        </a:prstGeom>
        <a:noFill/>
      </xdr:spPr>
    </xdr:pic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1190625" x="5772150"/>
    <xdr:ext cy="3181350" cx="3228975"/>
    <xdr:graphicFrame>
      <xdr:nvGraphicFramePr>
        <xdr:cNvPr id="3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  <xdr:absoluteAnchor>
    <xdr:pos y="1981200" x="6677025"/>
    <xdr:ext cy="1447800" cx="1447800"/>
    <xdr:pic>
      <xdr:nvPicPr>
        <xdr:cNvPr id="0" name="image00.pn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y="1447800" cx="1447800"/>
        </a:xfrm>
        <a:prstGeom prst="rect">
          <a:avLst/>
        </a:prstGeom>
        <a:noFill/>
      </xdr:spPr>
    </xdr:pic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0" x="0"/>
    <xdr:ext cy="6276975" cx="8610600"/>
    <xdr:graphicFrame>
      <xdr:nvGraphicFramePr>
        <xdr:cNvPr id="4" name="Chart 4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1" customWidth="1" max="1" width="4.43"/>
    <col min="2" customWidth="1" max="2" width="31.57"/>
    <col min="3" customWidth="1" max="4" width="11.57"/>
    <col min="5" customWidth="1" max="5" width="31.57"/>
    <col min="6" customWidth="1" max="6" width="4.43"/>
    <col min="7" customWidth="1" max="7" hidden="1" width="57.29"/>
  </cols>
  <sheetData>
    <row r="1">
      <c s="1" r="A1"/>
      <c s="1" r="B1"/>
      <c s="2" r="C1"/>
      <c s="1" r="D1"/>
      <c s="3" r="E1"/>
      <c s="3" r="F1"/>
      <c s="3" r="G1"/>
    </row>
    <row r="2">
      <c t="s" s="4" r="A2">
        <v>0</v>
      </c>
      <c s="4" r="G2"/>
    </row>
    <row r="3">
      <c t="str" s="5" r="A3">
        <f>CONCATENATE("Days remaining: ",DATEDIF(TODAY(),DATE(2014,12,31),"D"))</f>
        <v>Days remaining: 77</v>
      </c>
      <c s="5" r="G3"/>
    </row>
    <row r="4">
      <c s="6" r="A4"/>
      <c t="str" s="5" r="B4">
        <f>CONCATENATE("$",TEXT(E20,"0,000")," out of $12,000")</f>
        <v>$1,219 out of $12,000</v>
      </c>
      <c s="6" r="F4"/>
      <c t="str" s="7" r="G4">
        <f>'Tracker - data'!$B$8</f>
        <v>$1,219</v>
      </c>
    </row>
    <row r="5">
      <c s="6" r="A5"/>
      <c s="5" r="B5"/>
      <c s="5" r="C5"/>
      <c s="5" r="D5"/>
      <c s="5" r="E5"/>
      <c s="6" r="F5"/>
      <c s="7" r="G5"/>
    </row>
    <row customHeight="1" r="6" ht="22.5">
      <c s="8" r="A6"/>
      <c t="s" s="8" r="B6">
        <v>1</v>
      </c>
      <c t="s" s="9" r="C6">
        <v>2</v>
      </c>
      <c t="s" s="8" r="D6">
        <v>3</v>
      </c>
      <c s="10" r="E6">
        <v>12000.0</v>
      </c>
      <c s="10" r="F6"/>
      <c t="str" s="7" r="G6">
        <f>12000-'Tracker - data'!$B$8</f>
        <v>$10,781</v>
      </c>
    </row>
    <row r="7">
      <c s="3" r="A7"/>
      <c s="3" r="B7"/>
      <c s="11" r="C7"/>
      <c s="12" r="D7"/>
      <c s="3" r="E7"/>
      <c s="3" r="F7"/>
      <c s="13" r="G7"/>
    </row>
    <row r="8">
      <c s="14" r="A8"/>
      <c s="14" r="B8"/>
      <c s="15" r="C8"/>
      <c s="16" r="D8"/>
      <c s="14" r="E8"/>
      <c s="14" r="F8"/>
      <c s="17" r="G8"/>
    </row>
    <row r="9">
      <c s="14" r="A9"/>
      <c s="14" r="B9"/>
      <c s="15" r="C9"/>
      <c s="16" r="D9"/>
      <c s="14" r="E9"/>
      <c s="14" r="F9"/>
      <c s="17" r="G9"/>
    </row>
    <row r="10">
      <c s="14" r="A10"/>
      <c s="14" r="B10"/>
      <c s="15" r="C10"/>
      <c s="16" r="D10"/>
      <c s="18" r="E10"/>
      <c s="18" r="F10"/>
      <c s="17" r="G10"/>
    </row>
    <row r="11">
      <c s="14" r="A11"/>
      <c s="14" r="B11"/>
      <c s="15" r="C11"/>
      <c s="16" r="D11"/>
      <c s="14" r="E11"/>
      <c s="14" r="F11"/>
      <c s="17" r="G11"/>
    </row>
    <row customHeight="1" r="12" ht="22.5">
      <c s="14" r="A12"/>
      <c t="str" s="19" r="B12">
        <f>'Tracker - data'!A10</f>
        <v>Individual donations:</v>
      </c>
      <c s="15" r="C12"/>
      <c s="16" r="D12"/>
      <c t="str" s="19" r="E12">
        <f>'Tracker - data'!A11</f>
        <v>Average donation:</v>
      </c>
      <c s="14" r="F12"/>
      <c s="17" r="G12"/>
    </row>
    <row customHeight="1" r="13" ht="22.5">
      <c s="14" r="A13"/>
      <c t="str" s="19" r="B13">
        <f>'Tracker - data'!B10</f>
        <v>2</v>
      </c>
      <c s="15" r="C13"/>
      <c s="16" r="D13"/>
      <c t="str" s="19" r="E13">
        <f>'Tracker - data'!B11</f>
        <v>$609.50</v>
      </c>
      <c s="14" r="F13"/>
      <c s="17" r="G13"/>
    </row>
    <row customHeight="1" r="14" ht="22.5">
      <c s="3" r="A14"/>
      <c s="3" r="B14"/>
      <c s="15" r="C14"/>
      <c s="16" r="D14"/>
      <c s="3" r="E14"/>
      <c s="3" r="F14"/>
    </row>
    <row customHeight="1" r="15" ht="22.5">
      <c s="20" r="A15"/>
      <c s="20" r="B15"/>
      <c s="11" r="C15"/>
      <c s="12" r="D15"/>
      <c s="3" r="E15"/>
      <c s="3" r="F15"/>
      <c s="13" r="G15"/>
    </row>
    <row r="16">
      <c s="14" r="A16"/>
      <c s="14" r="B16"/>
      <c s="15" r="C16"/>
      <c s="16" r="D16"/>
      <c s="18" r="E16"/>
      <c s="18" r="F16"/>
      <c s="17" r="G16"/>
    </row>
    <row r="17">
      <c s="14" r="A17"/>
      <c s="14" r="B17"/>
      <c s="15" r="C17"/>
      <c s="16" r="D17"/>
      <c s="18" r="E17"/>
      <c s="18" r="F17"/>
      <c s="17" r="G17"/>
    </row>
    <row r="18">
      <c s="14" r="A18"/>
      <c s="14" r="B18"/>
      <c s="15" r="C18"/>
      <c s="16" r="D18"/>
      <c s="14" r="E18"/>
      <c s="14" r="F18"/>
      <c s="17" r="G18"/>
    </row>
    <row r="19">
      <c s="14" r="A19"/>
      <c s="14" r="B19"/>
      <c s="15" r="C19"/>
      <c s="16" r="D19"/>
      <c s="18" r="E19"/>
      <c s="18" r="F19"/>
      <c s="17" r="G19"/>
    </row>
    <row customHeight="1" r="20" ht="15.75">
      <c s="21" r="A20"/>
      <c t="s" s="21" r="B20">
        <v>4</v>
      </c>
      <c t="s" s="22" r="C20">
        <v>5</v>
      </c>
      <c t="s" s="21" r="D20">
        <v>6</v>
      </c>
      <c t="str" s="23" r="E20">
        <f>'Tracker - data'!B8</f>
        <v>$1,219.00</v>
      </c>
      <c s="23" r="F20"/>
    </row>
    <row r="21">
      <c s="14" r="A21"/>
      <c s="14" r="B21"/>
      <c s="24" r="C21"/>
      <c s="25" r="D21"/>
      <c s="18" r="E21"/>
      <c s="18" r="F21"/>
    </row>
    <row r="22">
      <c s="14" r="A22"/>
      <c s="14" r="B22"/>
      <c s="26" r="C22"/>
      <c s="27" r="D22"/>
      <c s="18" r="E22"/>
      <c s="18" r="F22"/>
      <c s="14" r="G22"/>
    </row>
  </sheetData>
  <mergeCells count="3">
    <mergeCell ref="B4:E4"/>
    <mergeCell ref="A2:F2"/>
    <mergeCell ref="A3:F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1" customWidth="1" max="2" width="50.14"/>
    <col min="3" customWidth="1" max="3" hidden="1" width="57.29"/>
  </cols>
  <sheetData>
    <row r="1">
      <c s="1" r="A1"/>
      <c s="3" r="B1"/>
      <c s="3" r="C1"/>
    </row>
    <row r="2">
      <c t="s" s="4" r="A2">
        <v>7</v>
      </c>
      <c s="4" r="C2"/>
    </row>
    <row r="3">
      <c t="str" s="5" r="A3">
        <f>CONCATENATE("Days remaining: ",DATEDIF(TODAY(),DATE(2014,12,31),"D"))</f>
        <v>Days remaining: 77</v>
      </c>
    </row>
    <row r="4">
      <c t="s" s="5" r="A4">
        <v>8</v>
      </c>
      <c t="str" s="28" r="C4">
        <f>$B$8</f>
        <v>$1,219</v>
      </c>
    </row>
    <row r="5">
      <c s="3" r="A5"/>
      <c s="3" r="B5"/>
      <c t="str" s="29" r="C5">
        <f>12000-$C$4</f>
        <v>$10,781</v>
      </c>
    </row>
    <row r="6">
      <c s="3" r="A6"/>
      <c s="3" r="B6"/>
      <c s="3" r="C6"/>
    </row>
    <row r="7">
      <c t="str" s="20" r="A7">
        <v/>
      </c>
      <c s="3" r="B7"/>
      <c s="3" r="C7"/>
    </row>
    <row r="8">
      <c t="s" s="30" r="A8">
        <v>9</v>
      </c>
      <c s="31" r="B8">
        <v>1219.0</v>
      </c>
    </row>
    <row r="9">
      <c s="14" r="A9"/>
      <c s="14" r="B9"/>
    </row>
    <row r="10">
      <c t="s" s="32" r="A10">
        <v>10</v>
      </c>
      <c s="32" r="B10">
        <v>2.0</v>
      </c>
      <c s="14" r="C10"/>
    </row>
    <row r="11">
      <c t="s" s="33" r="A11">
        <v>11</v>
      </c>
      <c s="33" r="B11">
        <v>609.5</v>
      </c>
      <c s="14" r="C11"/>
    </row>
    <row r="12">
      <c s="14" r="A12"/>
      <c s="14" r="B12"/>
      <c s="14" r="C12"/>
    </row>
    <row r="13">
      <c t="s" s="32" r="A13">
        <v>12</v>
      </c>
      <c s="32" r="B13">
        <v>1015.8333333333334</v>
      </c>
      <c s="14" r="C13"/>
    </row>
    <row r="14">
      <c t="s" s="33" r="A14">
        <v>13</v>
      </c>
      <c s="34" r="B14">
        <v>203.16666666666666</v>
      </c>
      <c s="14" r="C14"/>
    </row>
    <row r="15">
      <c s="14" r="A15"/>
      <c s="14" r="B15"/>
      <c s="14" r="C15"/>
    </row>
    <row r="16">
      <c t="s" s="32" r="A16">
        <v>14</v>
      </c>
      <c s="35" r="B16">
        <v>1219.0</v>
      </c>
      <c s="14" r="C16"/>
    </row>
    <row r="17">
      <c t="s" s="33" r="A17">
        <v>15</v>
      </c>
      <c s="34" r="B17">
        <v>0.0</v>
      </c>
      <c s="14" r="C17"/>
    </row>
    <row r="18">
      <c s="14" r="A18"/>
      <c s="14" r="B18"/>
      <c s="14" r="C18"/>
    </row>
    <row r="19">
      <c t="s" s="32" r="A19">
        <v>16</v>
      </c>
      <c s="35" r="B19">
        <v>1015.8333333333334</v>
      </c>
      <c s="14" r="C19"/>
    </row>
    <row r="20">
      <c t="s" s="33" r="A20">
        <v>17</v>
      </c>
      <c s="34" r="B20">
        <v>203.16666666666666</v>
      </c>
      <c s="14" r="C20"/>
    </row>
    <row r="21">
      <c s="14" r="A21"/>
      <c s="18" r="B21"/>
      <c s="14" r="C21"/>
    </row>
  </sheetData>
  <mergeCells count="3">
    <mergeCell ref="A2:B2"/>
    <mergeCell ref="A3:C3"/>
    <mergeCell ref="A4:B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min="1" customWidth="1" max="2" width="43.0"/>
    <col min="3" customWidth="1" max="3" width="50.14"/>
  </cols>
  <sheetData>
    <row r="1">
      <c s="3" r="A1"/>
      <c s="3" r="B1"/>
      <c s="3" r="C1"/>
    </row>
    <row r="2">
      <c t="s" s="4" r="A2">
        <v>18</v>
      </c>
    </row>
    <row r="3">
      <c t="str" s="5" r="A3">
        <f>CONCATENATE("Days remaining: ",DATEDIF(TODAY(),DATE(2014,12,31),"D"))</f>
        <v>Days remaining: 77</v>
      </c>
    </row>
    <row r="4">
      <c t="s" s="36" r="A4">
        <v>19</v>
      </c>
    </row>
    <row r="5">
      <c s="3" r="A5"/>
      <c s="3" r="B5"/>
      <c s="3" r="C5"/>
    </row>
    <row r="6">
      <c t="str" s="3" r="A6">
        <v/>
      </c>
      <c s="3" r="B6"/>
      <c s="3" r="C6"/>
    </row>
    <row r="7">
      <c t="s" s="30" r="A7">
        <v>20</v>
      </c>
      <c s="31" r="B7">
        <v>1219.0</v>
      </c>
      <c t="str" s="28" r="C7">
        <f>B7</f>
        <v>$1,219</v>
      </c>
    </row>
    <row r="8">
      <c s="14" r="A8"/>
      <c s="14" r="B8"/>
      <c t="str" s="37" r="C8">
        <f>12000-C7</f>
        <v>$10,781</v>
      </c>
    </row>
    <row r="9">
      <c t="s" s="32" r="A9">
        <v>21</v>
      </c>
      <c s="38" r="B9">
        <v>2.0</v>
      </c>
      <c s="14" r="C9"/>
    </row>
    <row r="10">
      <c t="s" s="33" r="A10">
        <v>22</v>
      </c>
      <c s="33" r="B10">
        <v>609.5</v>
      </c>
      <c s="14" r="C10"/>
    </row>
    <row r="11">
      <c s="14" r="A11"/>
      <c s="14" r="B11"/>
      <c s="14" r="C11"/>
    </row>
    <row r="12">
      <c t="s" s="32" r="A12">
        <v>23</v>
      </c>
      <c s="35" r="B12">
        <v>1015.8333333333334</v>
      </c>
      <c s="14" r="C12"/>
    </row>
    <row r="13">
      <c t="s" s="33" r="A13">
        <v>24</v>
      </c>
      <c s="34" r="B13">
        <v>203.16666666666666</v>
      </c>
      <c s="14" r="C13"/>
    </row>
    <row r="14">
      <c s="14" r="A14"/>
      <c s="14" r="B14"/>
      <c s="14" r="C14"/>
    </row>
    <row r="15">
      <c t="s" s="32" r="A15">
        <v>25</v>
      </c>
      <c s="35" r="B15">
        <v>1219.0</v>
      </c>
      <c s="14" r="C15"/>
    </row>
    <row r="16">
      <c t="s" s="33" r="A16">
        <v>26</v>
      </c>
      <c s="34" r="B16">
        <v>0.0</v>
      </c>
      <c s="14" r="C16"/>
    </row>
    <row r="17">
      <c s="14" r="A17"/>
      <c s="14" r="B17"/>
      <c s="14" r="C17"/>
    </row>
    <row r="18">
      <c t="s" s="32" r="A18">
        <v>27</v>
      </c>
      <c s="35" r="B18">
        <v>1015.8333333333334</v>
      </c>
      <c s="14" r="C18"/>
    </row>
    <row r="19">
      <c t="s" s="33" r="A19">
        <v>28</v>
      </c>
      <c s="34" r="B19">
        <v>203.16666666666666</v>
      </c>
      <c s="14" r="C19"/>
    </row>
    <row r="20">
      <c s="14" r="A20"/>
      <c s="14" r="B20"/>
      <c s="14" r="C20"/>
    </row>
  </sheetData>
  <mergeCells count="3">
    <mergeCell ref="A4:C4"/>
    <mergeCell ref="A2:C2"/>
    <mergeCell ref="A3:C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39" r="A1">
        <v>29</v>
      </c>
      <c t="s" s="40" r="B1">
        <v>30</v>
      </c>
      <c s="39" r="D1"/>
      <c s="39" r="E1"/>
    </row>
    <row r="2">
      <c t="s" s="39" r="A2">
        <v>31</v>
      </c>
      <c t="str" s="41" r="B2">
        <f>B7</f>
        <v>1219</v>
      </c>
    </row>
    <row r="3">
      <c t="s" s="39" r="A3">
        <v>32</v>
      </c>
      <c t="str" s="41" r="B3">
        <f>B1-B2</f>
        <v>10781</v>
      </c>
    </row>
    <row r="5">
      <c t="s" s="39" r="A5">
        <v>33</v>
      </c>
    </row>
    <row r="6">
      <c t="str" r="A6">
        <v/>
      </c>
    </row>
    <row r="7">
      <c t="s" r="A7">
        <v>34</v>
      </c>
      <c s="42" r="B7">
        <v>1219.0</v>
      </c>
    </row>
    <row r="9">
      <c t="s" r="A9">
        <v>35</v>
      </c>
      <c r="B9">
        <v>2.0</v>
      </c>
    </row>
    <row r="10">
      <c t="s" r="A10">
        <v>36</v>
      </c>
      <c s="42" r="B10">
        <v>609.5</v>
      </c>
    </row>
    <row r="12">
      <c t="s" r="A12">
        <v>37</v>
      </c>
      <c s="42" r="B12">
        <v>1015.8333333333334</v>
      </c>
    </row>
    <row r="13">
      <c t="s" r="A13">
        <v>38</v>
      </c>
      <c s="42" r="B13">
        <v>203.16666666666666</v>
      </c>
    </row>
    <row r="15">
      <c t="s" r="A15">
        <v>39</v>
      </c>
      <c s="42" r="B15">
        <v>1219.0</v>
      </c>
    </row>
    <row r="16">
      <c t="s" r="A16">
        <v>40</v>
      </c>
      <c s="42" r="B16">
        <v>0.0</v>
      </c>
    </row>
    <row r="18">
      <c t="s" r="A18">
        <v>41</v>
      </c>
      <c s="42" r="B18">
        <v>1015.8333333333334</v>
      </c>
    </row>
    <row r="19">
      <c t="s" r="A19">
        <v>42</v>
      </c>
      <c s="42" r="B19">
        <v>203.16666666666666</v>
      </c>
    </row>
  </sheetData>
  <drawing r:id="rId1"/>
</worksheet>
</file>