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examples\reference-case-open\baseline\inputs\technology\components\"/>
    </mc:Choice>
  </mc:AlternateContent>
  <xr:revisionPtr revIDLastSave="0" documentId="8_{172FAEEC-0FE6-4806-BD7B-B2E3D10280DB}" xr6:coauthVersionLast="47" xr6:coauthVersionMax="47" xr10:uidLastSave="{00000000-0000-0000-0000-000000000000}"/>
  <bookViews>
    <workbookView xWindow="28680" yWindow="-120" windowWidth="29040" windowHeight="15840" tabRatio="993"/>
  </bookViews>
  <sheets>
    <sheet name="THERMAL_GRID" sheetId="18" r:id="rId1"/>
  </sheets>
  <definedNames>
    <definedName name="_xlnm._FilterDatabase" localSheetId="0" hidden="1">THERMAL_GRID!#REF!</definedName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G2" i="18"/>
  <c r="F3" i="18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F12" i="18"/>
  <c r="G12" i="18"/>
  <c r="F13" i="18"/>
  <c r="G13" i="18"/>
  <c r="F14" i="18"/>
  <c r="G14" i="18"/>
  <c r="F15" i="18"/>
  <c r="G15" i="18"/>
  <c r="F16" i="18"/>
  <c r="G16" i="18"/>
  <c r="F17" i="18"/>
  <c r="G17" i="18"/>
  <c r="F18" i="18"/>
  <c r="G18" i="18"/>
  <c r="F19" i="18"/>
  <c r="G19" i="18"/>
  <c r="F20" i="18"/>
  <c r="G20" i="18"/>
  <c r="F21" i="18"/>
  <c r="G21" i="18"/>
  <c r="F22" i="18"/>
  <c r="G22" i="18"/>
  <c r="F23" i="18"/>
  <c r="G23" i="18"/>
  <c r="D24" i="18"/>
  <c r="F24" i="18" s="1"/>
  <c r="E24" i="18"/>
  <c r="D25" i="18"/>
  <c r="F25" i="18" s="1"/>
  <c r="E25" i="18"/>
  <c r="C26" i="18"/>
  <c r="D26" i="18"/>
  <c r="G26" i="18" s="1"/>
  <c r="E26" i="18"/>
  <c r="C27" i="18"/>
  <c r="D27" i="18"/>
  <c r="F27" i="18"/>
  <c r="E27" i="18"/>
  <c r="G27" i="18"/>
  <c r="C28" i="18"/>
  <c r="D28" i="18"/>
  <c r="F28" i="18" s="1"/>
  <c r="E28" i="18"/>
  <c r="G28" i="18"/>
  <c r="F26" i="18" l="1"/>
  <c r="G24" i="18"/>
  <c r="G25" i="18"/>
</calcChain>
</file>

<file path=xl/sharedStrings.xml><?xml version="1.0" encoding="utf-8"?>
<sst xmlns="http://schemas.openxmlformats.org/spreadsheetml/2006/main" count="35" uniqueCount="35">
  <si>
    <t>DN1500</t>
  </si>
  <si>
    <t>DN1400</t>
  </si>
  <si>
    <t>DN1300</t>
  </si>
  <si>
    <t>DN1200</t>
  </si>
  <si>
    <t>DN1100</t>
  </si>
  <si>
    <t>DN1000</t>
  </si>
  <si>
    <t>DN900</t>
  </si>
  <si>
    <t>DN800</t>
  </si>
  <si>
    <t>DN700</t>
  </si>
  <si>
    <t>DN600</t>
  </si>
  <si>
    <t>DN500</t>
  </si>
  <si>
    <t>DN450</t>
  </si>
  <si>
    <t>DN400</t>
  </si>
  <si>
    <t>DN350</t>
  </si>
  <si>
    <t>DN300</t>
  </si>
  <si>
    <t>DN250</t>
  </si>
  <si>
    <t>DN200</t>
  </si>
  <si>
    <t>DN150</t>
  </si>
  <si>
    <t>DN125</t>
  </si>
  <si>
    <t>DN100</t>
  </si>
  <si>
    <t>DN80</t>
  </si>
  <si>
    <t>DN65</t>
  </si>
  <si>
    <t>DN50</t>
  </si>
  <si>
    <t>DN40</t>
  </si>
  <si>
    <t>DN32</t>
  </si>
  <si>
    <t>DN25</t>
  </si>
  <si>
    <t>DN20</t>
  </si>
  <si>
    <t>Inv_USD2015perm</t>
  </si>
  <si>
    <t>Vdot_max_m3s</t>
  </si>
  <si>
    <t>Vdot_min_m3s</t>
  </si>
  <si>
    <t>D_ins_m</t>
  </si>
  <si>
    <t>D_int_m</t>
  </si>
  <si>
    <t>D_ext_m</t>
  </si>
  <si>
    <t>Pipe_DN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</si>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</sst>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182" fontId="0" fillId="0" borderId="2" xfId="0" applyNumberFormat="1" applyBorder="1"/>
    <xf numFmtId="182" fontId="0" fillId="0" borderId="2" xfId="1" applyNumberFormat="1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N8" sqref="N8"/>
    </sheetView>
  </sheetViews>
  <sheetFormatPr defaultRowHeight="14.5" x14ac:dyDescent="0.35"/>
  <cols>
    <col min="1" max="1" width="10.26953125" customWidth="1"/>
    <col min="2" max="2" width="8.7265625" bestFit="1" customWidth="1"/>
    <col min="3" max="3" width="10.54296875" bestFit="1" customWidth="1"/>
    <col min="4" max="4" width="10.1796875" bestFit="1" customWidth="1"/>
    <col min="5" max="5" width="10.26953125" bestFit="1" customWidth="1"/>
    <col min="6" max="6" width="14.453125" bestFit="1" customWidth="1"/>
    <col min="7" max="7" width="14.7265625" bestFit="1" customWidth="1"/>
    <col min="8" max="8" width="17.26953125" bestFit="1" customWidth="1"/>
    <col min="10" max="10" width="8.7265625" bestFit="1" customWidth="1"/>
    <col min="11" max="11" width="10.54296875" bestFit="1" customWidth="1"/>
    <col min="12" max="12" width="10.1796875" bestFit="1" customWidth="1"/>
    <col min="13" max="13" width="10.26953125" bestFit="1" customWidth="1"/>
    <col min="14" max="14" width="14.453125" bestFit="1" customWidth="1"/>
    <col min="15" max="15" width="14.7265625" bestFit="1" customWidth="1"/>
    <col min="16" max="16" width="17.26953125" bestFit="1" customWidth="1"/>
  </cols>
  <sheetData>
    <row r="1" spans="1:10" x14ac:dyDescent="0.35">
      <c r="A1" s="1" t="s">
        <v>34</v>
      </c>
      <c r="B1" s="5" t="s">
        <v>33</v>
      </c>
      <c r="C1" s="5" t="s">
        <v>32</v>
      </c>
      <c r="D1" s="5" t="s">
        <v>31</v>
      </c>
      <c r="E1" s="5" t="s">
        <v>30</v>
      </c>
      <c r="F1" s="5" t="s">
        <v>29</v>
      </c>
      <c r="G1" s="5" t="s">
        <v>28</v>
      </c>
      <c r="H1" s="4" t="s">
        <v>27</v>
      </c>
    </row>
    <row r="2" spans="1:10" x14ac:dyDescent="0.35">
      <c r="A2" s="1" t="s">
        <v>26</v>
      </c>
      <c r="B2" s="3">
        <v>20</v>
      </c>
      <c r="C2" s="6">
        <v>2.69E-2</v>
      </c>
      <c r="D2" s="6">
        <v>2.1600000000000001E-2</v>
      </c>
      <c r="E2" s="6">
        <v>0.11</v>
      </c>
      <c r="F2" s="6">
        <f t="shared" ref="F2:F28" si="0">-0.0036996392*D2^3+0.2371423972*D2^2-4.12583104461827*10^(-5)*D2</f>
        <v>1.0971269349282719E-4</v>
      </c>
      <c r="G2" s="6">
        <f t="shared" ref="G2:G28" si="1">1.4442553943*D2^3+2.687492058*D2^2-0.0362157898*D2</f>
        <v>4.861700017105956E-4</v>
      </c>
      <c r="H2" s="7">
        <v>491.52866453844109</v>
      </c>
    </row>
    <row r="3" spans="1:10" x14ac:dyDescent="0.35">
      <c r="A3" s="1" t="s">
        <v>25</v>
      </c>
      <c r="B3" s="3">
        <v>25</v>
      </c>
      <c r="C3" s="6">
        <v>3.3700000000000001E-2</v>
      </c>
      <c r="D3" s="6">
        <v>2.8500000000000001E-2</v>
      </c>
      <c r="E3" s="6">
        <v>0.11</v>
      </c>
      <c r="F3" s="6">
        <f t="shared" si="0"/>
        <v>1.9135740686768813E-4</v>
      </c>
      <c r="G3" s="6">
        <f t="shared" si="1"/>
        <v>1.1841986634650752E-3</v>
      </c>
      <c r="H3" s="7">
        <v>497.76370045224797</v>
      </c>
    </row>
    <row r="4" spans="1:10" x14ac:dyDescent="0.35">
      <c r="A4" s="1" t="s">
        <v>24</v>
      </c>
      <c r="B4" s="3">
        <v>32</v>
      </c>
      <c r="C4" s="6">
        <v>4.3400000000000001E-2</v>
      </c>
      <c r="D4" s="6">
        <v>3.7200000000000004E-2</v>
      </c>
      <c r="E4" s="6">
        <v>0.125</v>
      </c>
      <c r="F4" s="6">
        <f t="shared" si="0"/>
        <v>3.2644187262861847E-4</v>
      </c>
      <c r="G4" s="6">
        <f t="shared" si="1"/>
        <v>2.4461802328990707E-3</v>
      </c>
      <c r="H4" s="7">
        <v>531.01722532588462</v>
      </c>
      <c r="J4" s="2"/>
    </row>
    <row r="5" spans="1:10" x14ac:dyDescent="0.35">
      <c r="A5" s="1" t="s">
        <v>23</v>
      </c>
      <c r="B5" s="3">
        <v>40</v>
      </c>
      <c r="C5" s="6">
        <v>4.8399999999999999E-2</v>
      </c>
      <c r="D5" s="6">
        <v>4.3099999999999999E-2</v>
      </c>
      <c r="E5" s="6">
        <v>0.125</v>
      </c>
      <c r="F5" s="6">
        <f t="shared" si="0"/>
        <v>4.3844365110248871E-4</v>
      </c>
      <c r="G5" s="6">
        <f t="shared" si="1"/>
        <v>3.5470429881169227E-3</v>
      </c>
      <c r="H5" s="7">
        <v>549.72233306730516</v>
      </c>
    </row>
    <row r="6" spans="1:10" x14ac:dyDescent="0.35">
      <c r="A6" s="1" t="s">
        <v>22</v>
      </c>
      <c r="B6" s="3">
        <v>50</v>
      </c>
      <c r="C6" s="6">
        <v>6.0299999999999999E-2</v>
      </c>
      <c r="D6" s="6">
        <v>5.45E-2</v>
      </c>
      <c r="E6" s="6">
        <v>0.14000000000000001</v>
      </c>
      <c r="F6" s="6">
        <f t="shared" si="0"/>
        <v>7.0152473485729093E-4</v>
      </c>
      <c r="G6" s="6">
        <f t="shared" si="1"/>
        <v>6.242556818552617E-3</v>
      </c>
      <c r="H6" s="7">
        <v>622.46441872838534</v>
      </c>
    </row>
    <row r="7" spans="1:10" x14ac:dyDescent="0.35">
      <c r="A7" s="1" t="s">
        <v>21</v>
      </c>
      <c r="B7" s="3">
        <v>65</v>
      </c>
      <c r="C7" s="6">
        <v>7.6100000000000001E-2</v>
      </c>
      <c r="D7" s="6">
        <v>7.0300000000000001E-2</v>
      </c>
      <c r="E7" s="6">
        <v>0.16</v>
      </c>
      <c r="F7" s="6">
        <f t="shared" si="0"/>
        <v>1.1677932488762385E-3</v>
      </c>
      <c r="G7" s="6">
        <f t="shared" si="1"/>
        <v>1.1237633703936833E-2</v>
      </c>
      <c r="H7" s="7">
        <v>675.46222399574367</v>
      </c>
    </row>
    <row r="8" spans="1:10" x14ac:dyDescent="0.35">
      <c r="A8" s="1" t="s">
        <v>20</v>
      </c>
      <c r="B8" s="3">
        <v>80</v>
      </c>
      <c r="C8" s="6">
        <v>8.8900000000000007E-2</v>
      </c>
      <c r="D8" s="6">
        <v>8.2500000000000004E-2</v>
      </c>
      <c r="E8" s="6">
        <v>0.18</v>
      </c>
      <c r="F8" s="6">
        <f t="shared" si="0"/>
        <v>1.6085692251130278E-3</v>
      </c>
      <c r="G8" s="6">
        <f t="shared" si="1"/>
        <v>1.6114912131652493E-2</v>
      </c>
      <c r="H8" s="7">
        <v>774.18362596435225</v>
      </c>
    </row>
    <row r="9" spans="1:10" x14ac:dyDescent="0.35">
      <c r="A9" s="1" t="s">
        <v>19</v>
      </c>
      <c r="B9" s="3">
        <v>100</v>
      </c>
      <c r="C9" s="6">
        <v>0.1143</v>
      </c>
      <c r="D9" s="6">
        <v>0.1071</v>
      </c>
      <c r="E9" s="6">
        <v>0.22500000000000001</v>
      </c>
      <c r="F9" s="6">
        <f t="shared" si="0"/>
        <v>2.7111568230832792E-3</v>
      </c>
      <c r="G9" s="6">
        <f t="shared" si="1"/>
        <v>2.8722164871930113E-2</v>
      </c>
      <c r="H9" s="7">
        <v>956.03884011705247</v>
      </c>
    </row>
    <row r="10" spans="1:10" x14ac:dyDescent="0.35">
      <c r="A10" s="1" t="s">
        <v>18</v>
      </c>
      <c r="B10" s="3">
        <v>125</v>
      </c>
      <c r="C10" s="6">
        <v>0.13969999999999999</v>
      </c>
      <c r="D10" s="6">
        <v>0.13250000000000001</v>
      </c>
      <c r="E10" s="6">
        <v>0.25</v>
      </c>
      <c r="F10" s="6">
        <f t="shared" si="0"/>
        <v>4.1492583724399689E-3</v>
      </c>
      <c r="G10" s="6">
        <f t="shared" si="1"/>
        <v>4.5743321706281273E-2</v>
      </c>
      <c r="H10" s="7">
        <v>1148.2857807927642</v>
      </c>
    </row>
    <row r="11" spans="1:10" x14ac:dyDescent="0.35">
      <c r="A11" s="1" t="s">
        <v>17</v>
      </c>
      <c r="B11" s="3">
        <v>150</v>
      </c>
      <c r="C11" s="6">
        <v>0.16830000000000001</v>
      </c>
      <c r="D11" s="6">
        <v>0.1603</v>
      </c>
      <c r="E11" s="6">
        <v>0.28000000000000003</v>
      </c>
      <c r="F11" s="6">
        <f t="shared" si="0"/>
        <v>6.0717795523277541E-3</v>
      </c>
      <c r="G11" s="6">
        <f t="shared" si="1"/>
        <v>6.9201654861878625E-2</v>
      </c>
      <c r="H11" s="7">
        <v>1384.1779728651238</v>
      </c>
    </row>
    <row r="12" spans="1:10" x14ac:dyDescent="0.35">
      <c r="A12" s="1" t="s">
        <v>16</v>
      </c>
      <c r="B12" s="3">
        <v>200</v>
      </c>
      <c r="C12" s="6">
        <v>0.21909999999999999</v>
      </c>
      <c r="D12" s="6">
        <v>0.21010000000000001</v>
      </c>
      <c r="E12" s="6">
        <v>0.35499999999999998</v>
      </c>
      <c r="F12" s="6">
        <f t="shared" si="0"/>
        <v>1.0424962369432387E-2</v>
      </c>
      <c r="G12" s="6">
        <f t="shared" si="1"/>
        <v>0.12441672966790872</v>
      </c>
      <c r="H12" s="7">
        <v>1648.1278265496144</v>
      </c>
    </row>
    <row r="13" spans="1:10" x14ac:dyDescent="0.35">
      <c r="A13" s="1" t="s">
        <v>15</v>
      </c>
      <c r="B13" s="3">
        <v>250</v>
      </c>
      <c r="C13" s="6">
        <v>0.27300000000000002</v>
      </c>
      <c r="D13" s="6">
        <v>0.26300000000000001</v>
      </c>
      <c r="E13" s="6">
        <v>0.45</v>
      </c>
      <c r="F13" s="6">
        <f t="shared" si="0"/>
        <v>1.6324749745853535E-2</v>
      </c>
      <c r="G13" s="6">
        <f t="shared" si="1"/>
        <v>0.2026394809022746</v>
      </c>
      <c r="H13" s="7">
        <v>2207.2027134876298</v>
      </c>
    </row>
    <row r="14" spans="1:10" x14ac:dyDescent="0.35">
      <c r="A14" s="1" t="s">
        <v>14</v>
      </c>
      <c r="B14" s="3">
        <v>300</v>
      </c>
      <c r="C14" s="6">
        <v>0.32390000000000002</v>
      </c>
      <c r="D14" s="6">
        <v>0.31270000000000003</v>
      </c>
      <c r="E14" s="6">
        <v>0.5</v>
      </c>
      <c r="F14" s="6">
        <f t="shared" si="0"/>
        <v>2.3062067095411122E-2</v>
      </c>
      <c r="G14" s="6">
        <f t="shared" si="1"/>
        <v>0.29562161816417892</v>
      </c>
      <c r="H14" s="7">
        <v>2766.2776004256452</v>
      </c>
    </row>
    <row r="15" spans="1:10" x14ac:dyDescent="0.35">
      <c r="A15" s="1" t="s">
        <v>13</v>
      </c>
      <c r="B15" s="3">
        <v>350</v>
      </c>
      <c r="C15" s="6">
        <v>0.35560000000000003</v>
      </c>
      <c r="D15" s="6">
        <v>0.34440000000000004</v>
      </c>
      <c r="E15" s="6">
        <v>0.56000000000000005</v>
      </c>
      <c r="F15" s="6">
        <f t="shared" si="0"/>
        <v>2.7962443538204394E-2</v>
      </c>
      <c r="G15" s="6">
        <f t="shared" si="1"/>
        <v>0.36529184521787023</v>
      </c>
      <c r="H15" s="7">
        <v>3325.3524873636607</v>
      </c>
    </row>
    <row r="16" spans="1:10" x14ac:dyDescent="0.35">
      <c r="A16" s="1" t="s">
        <v>12</v>
      </c>
      <c r="B16" s="3">
        <v>400</v>
      </c>
      <c r="C16" s="6">
        <v>0.40639999999999998</v>
      </c>
      <c r="D16" s="6">
        <v>0.39380000000000004</v>
      </c>
      <c r="E16" s="6">
        <v>0.63</v>
      </c>
      <c r="F16" s="6">
        <f t="shared" si="0"/>
        <v>3.6533488935212466E-2</v>
      </c>
      <c r="G16" s="6">
        <f t="shared" si="1"/>
        <v>0.49071081543188144</v>
      </c>
      <c r="H16" s="7">
        <v>3884.4273743016761</v>
      </c>
    </row>
    <row r="17" spans="1:8" x14ac:dyDescent="0.35">
      <c r="A17" s="1" t="s">
        <v>11</v>
      </c>
      <c r="B17" s="3">
        <v>450</v>
      </c>
      <c r="C17" s="6">
        <v>0.4572</v>
      </c>
      <c r="D17" s="6">
        <v>0.4446</v>
      </c>
      <c r="E17" s="6">
        <v>0.67</v>
      </c>
      <c r="F17" s="6">
        <f t="shared" si="0"/>
        <v>4.6532256996944819E-2</v>
      </c>
      <c r="G17" s="6">
        <f t="shared" si="1"/>
        <v>0.64205927759065817</v>
      </c>
      <c r="H17" s="7">
        <v>4443.5022612396924</v>
      </c>
    </row>
    <row r="18" spans="1:8" x14ac:dyDescent="0.35">
      <c r="A18" s="1" t="s">
        <v>10</v>
      </c>
      <c r="B18" s="3">
        <v>500</v>
      </c>
      <c r="C18" s="6">
        <v>0.50800000000000001</v>
      </c>
      <c r="D18" s="6">
        <v>0.49540000000000001</v>
      </c>
      <c r="E18" s="6">
        <v>0.8</v>
      </c>
      <c r="F18" s="6">
        <f t="shared" si="0"/>
        <v>5.7729514627809592E-2</v>
      </c>
      <c r="G18" s="6">
        <f t="shared" si="1"/>
        <v>0.81722105936356437</v>
      </c>
      <c r="H18" s="7">
        <v>5002.5771481777074</v>
      </c>
    </row>
    <row r="19" spans="1:8" x14ac:dyDescent="0.35">
      <c r="A19" s="1" t="s">
        <v>9</v>
      </c>
      <c r="B19" s="3">
        <v>600</v>
      </c>
      <c r="C19" s="6">
        <v>0.61</v>
      </c>
      <c r="D19" s="6">
        <v>0.5958</v>
      </c>
      <c r="E19" s="6">
        <v>0.9</v>
      </c>
      <c r="F19" s="6">
        <f t="shared" si="0"/>
        <v>8.3373209100000956E-2</v>
      </c>
      <c r="G19" s="6">
        <f t="shared" si="1"/>
        <v>1.2378759944002846</v>
      </c>
      <c r="H19" s="7">
        <v>5561.6520351157233</v>
      </c>
    </row>
    <row r="20" spans="1:8" x14ac:dyDescent="0.35">
      <c r="A20" s="1" t="s">
        <v>8</v>
      </c>
      <c r="B20" s="3">
        <v>700</v>
      </c>
      <c r="C20" s="6">
        <v>0.71099999999999997</v>
      </c>
      <c r="D20" s="6">
        <v>0.69500000000000006</v>
      </c>
      <c r="E20" s="6">
        <v>1</v>
      </c>
      <c r="F20" s="6">
        <f t="shared" si="0"/>
        <v>0.11327505421568684</v>
      </c>
      <c r="G20" s="6">
        <f t="shared" si="1"/>
        <v>1.757795843377522</v>
      </c>
      <c r="H20" s="7">
        <v>6120.7269220537382</v>
      </c>
    </row>
    <row r="21" spans="1:8" x14ac:dyDescent="0.35">
      <c r="A21" s="1" t="s">
        <v>7</v>
      </c>
      <c r="B21" s="3">
        <v>800</v>
      </c>
      <c r="C21" s="6">
        <v>0.81300000000000006</v>
      </c>
      <c r="D21" s="6">
        <v>0.7954</v>
      </c>
      <c r="E21" s="6">
        <v>1.1000000000000001</v>
      </c>
      <c r="F21" s="6">
        <f t="shared" si="0"/>
        <v>0.14813623965824918</v>
      </c>
      <c r="G21" s="6">
        <f t="shared" si="1"/>
        <v>2.3982421064251906</v>
      </c>
      <c r="H21" s="7">
        <v>6679.8018089917541</v>
      </c>
    </row>
    <row r="22" spans="1:8" x14ac:dyDescent="0.35">
      <c r="A22" s="1" t="s">
        <v>6</v>
      </c>
      <c r="B22" s="3">
        <v>900</v>
      </c>
      <c r="C22" s="6">
        <v>0.91400000000000003</v>
      </c>
      <c r="D22" s="6">
        <v>0.89400000000000002</v>
      </c>
      <c r="E22" s="6">
        <v>1.2</v>
      </c>
      <c r="F22" s="6">
        <f t="shared" si="0"/>
        <v>0.18685240099592818</v>
      </c>
      <c r="G22" s="6">
        <f t="shared" si="1"/>
        <v>3.1475084948474552</v>
      </c>
      <c r="H22" s="7">
        <v>7238.8766959297691</v>
      </c>
    </row>
    <row r="23" spans="1:8" x14ac:dyDescent="0.35">
      <c r="A23" s="1" t="s">
        <v>5</v>
      </c>
      <c r="B23" s="3">
        <v>1000</v>
      </c>
      <c r="C23" s="6">
        <v>1.016</v>
      </c>
      <c r="D23" s="6">
        <v>0.99399999999999999</v>
      </c>
      <c r="E23" s="6">
        <v>1.3</v>
      </c>
      <c r="F23" s="6">
        <f t="shared" si="0"/>
        <v>0.23063077034300419</v>
      </c>
      <c r="G23" s="6">
        <f t="shared" si="1"/>
        <v>4.0377548727829069</v>
      </c>
      <c r="H23" s="7">
        <v>7797.951582867785</v>
      </c>
    </row>
    <row r="24" spans="1:8" x14ac:dyDescent="0.35">
      <c r="A24" s="1" t="s">
        <v>4</v>
      </c>
      <c r="B24" s="3">
        <v>1100</v>
      </c>
      <c r="C24" s="6">
        <v>1.1180000000000001</v>
      </c>
      <c r="D24" s="6">
        <f>0.0009960819*B24</f>
        <v>1.0956900900000002</v>
      </c>
      <c r="E24" s="6">
        <f>0.001264914*B24+0.0973776773</f>
        <v>1.4887830772999999</v>
      </c>
      <c r="F24" s="6">
        <f t="shared" si="0"/>
        <v>0.27978639652586701</v>
      </c>
      <c r="G24" s="6">
        <f t="shared" si="1"/>
        <v>5.0865487695575284</v>
      </c>
      <c r="H24" s="7">
        <v>8325.1309226800004</v>
      </c>
    </row>
    <row r="25" spans="1:8" x14ac:dyDescent="0.35">
      <c r="A25" s="1" t="s">
        <v>3</v>
      </c>
      <c r="B25" s="3">
        <v>1200</v>
      </c>
      <c r="C25" s="6">
        <v>1.2190000000000001</v>
      </c>
      <c r="D25" s="6">
        <f>0.0009960819*B25</f>
        <v>1.19529828</v>
      </c>
      <c r="E25" s="6">
        <f>0.001264914*B25+0.0973776773</f>
        <v>1.6152744772999998</v>
      </c>
      <c r="F25" s="6">
        <f t="shared" si="0"/>
        <v>0.33244690751219191</v>
      </c>
      <c r="G25" s="6">
        <f t="shared" si="1"/>
        <v>6.2628865134022424</v>
      </c>
      <c r="H25" s="7">
        <v>8741.8259985600016</v>
      </c>
    </row>
    <row r="26" spans="1:8" x14ac:dyDescent="0.35">
      <c r="A26" s="1" t="s">
        <v>2</v>
      </c>
      <c r="B26" s="3">
        <v>1300</v>
      </c>
      <c r="C26" s="6">
        <f>0.0010191313*B26</f>
        <v>1.32487069</v>
      </c>
      <c r="D26" s="6">
        <f>0.0009960819*B26</f>
        <v>1.2949064700000001</v>
      </c>
      <c r="E26" s="6">
        <f>0.001264914*B26+0.0973776773</f>
        <v>1.7417658773</v>
      </c>
      <c r="F26" s="6">
        <f t="shared" si="0"/>
        <v>0.38954991811338946</v>
      </c>
      <c r="G26" s="6">
        <f t="shared" si="1"/>
        <v>7.5953226130161564</v>
      </c>
      <c r="H26" s="7">
        <v>9101.8319064400002</v>
      </c>
    </row>
    <row r="27" spans="1:8" x14ac:dyDescent="0.35">
      <c r="A27" s="1" t="s">
        <v>1</v>
      </c>
      <c r="B27" s="3">
        <v>1400</v>
      </c>
      <c r="C27" s="6">
        <f>0.0010191313*B27</f>
        <v>1.42678382</v>
      </c>
      <c r="D27" s="6">
        <f>0.0009960819*B27</f>
        <v>1.3945146600000002</v>
      </c>
      <c r="E27" s="6">
        <f>0.001264914*B27+0.0973776773</f>
        <v>1.8682572772999999</v>
      </c>
      <c r="F27" s="6">
        <f t="shared" si="0"/>
        <v>0.45107349039329842</v>
      </c>
      <c r="G27" s="6">
        <f t="shared" si="1"/>
        <v>9.0924211420637171</v>
      </c>
      <c r="H27" s="7">
        <v>9405.1486463200017</v>
      </c>
    </row>
    <row r="28" spans="1:8" x14ac:dyDescent="0.35">
      <c r="A28" s="1" t="s">
        <v>0</v>
      </c>
      <c r="B28" s="3">
        <v>1500</v>
      </c>
      <c r="C28" s="6">
        <f>0.0010191313*B28</f>
        <v>1.5286969500000001</v>
      </c>
      <c r="D28" s="6">
        <f>0.0009960819*B28</f>
        <v>1.4941228500000001</v>
      </c>
      <c r="E28" s="6">
        <f>0.001264914*B28+0.0973776773</f>
        <v>1.9947486772999998</v>
      </c>
      <c r="F28" s="6">
        <f t="shared" si="0"/>
        <v>0.51699568641575744</v>
      </c>
      <c r="G28" s="6">
        <f t="shared" si="1"/>
        <v>10.76274617420937</v>
      </c>
      <c r="H28" s="7">
        <v>9651.7762182000006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Santos</cp:lastModifiedBy>
  <dcterms:created xsi:type="dcterms:W3CDTF">2021-09-30T08:55:29Z</dcterms:created>
  <dcterms:modified xsi:type="dcterms:W3CDTF">2021-09-30T08:55:31Z</dcterms:modified>
</cp:coreProperties>
</file>