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3" i="1"/>
  <c r="Q7" i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4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3" i="1"/>
  <c r="Q5" i="1"/>
  <c r="D3" i="1"/>
  <c r="E3" i="1" s="1"/>
  <c r="D5" i="1"/>
  <c r="D6" i="1"/>
  <c r="D7" i="1"/>
  <c r="D8" i="1"/>
  <c r="D9" i="1"/>
  <c r="D10" i="1"/>
  <c r="D11" i="1"/>
  <c r="D12" i="1"/>
  <c r="E12" i="1" s="1"/>
  <c r="D13" i="1"/>
  <c r="D14" i="1"/>
  <c r="D15" i="1"/>
  <c r="D16" i="1"/>
  <c r="E16" i="1" s="1"/>
  <c r="D17" i="1"/>
  <c r="D18" i="1"/>
  <c r="D19" i="1"/>
  <c r="D20" i="1"/>
  <c r="E20" i="1" s="1"/>
  <c r="D21" i="1"/>
  <c r="D22" i="1"/>
  <c r="D23" i="1"/>
  <c r="D24" i="1"/>
  <c r="E24" i="1" s="1"/>
  <c r="D25" i="1"/>
  <c r="D26" i="1"/>
  <c r="D27" i="1"/>
  <c r="D28" i="1"/>
  <c r="E28" i="1" s="1"/>
  <c r="D29" i="1"/>
  <c r="D30" i="1"/>
  <c r="D31" i="1"/>
  <c r="D33" i="1"/>
  <c r="D34" i="1"/>
  <c r="D35" i="1"/>
  <c r="D36" i="1"/>
  <c r="E36" i="1" s="1"/>
  <c r="D37" i="1"/>
  <c r="D38" i="1"/>
  <c r="D39" i="1"/>
  <c r="D40" i="1"/>
  <c r="E40" i="1" s="1"/>
  <c r="D41" i="1"/>
  <c r="D42" i="1"/>
  <c r="D43" i="1"/>
  <c r="D44" i="1"/>
  <c r="E44" i="1" s="1"/>
  <c r="D45" i="1"/>
  <c r="D46" i="1"/>
  <c r="D47" i="1"/>
  <c r="D48" i="1"/>
  <c r="E48" i="1" s="1"/>
  <c r="D49" i="1"/>
  <c r="D50" i="1"/>
  <c r="D51" i="1"/>
  <c r="D52" i="1"/>
  <c r="E52" i="1" s="1"/>
  <c r="D53" i="1"/>
  <c r="D54" i="1"/>
  <c r="D55" i="1"/>
  <c r="D56" i="1"/>
  <c r="E56" i="1" s="1"/>
  <c r="D57" i="1"/>
  <c r="D58" i="1"/>
  <c r="D59" i="1"/>
  <c r="D60" i="1"/>
  <c r="E60" i="1" s="1"/>
  <c r="D61" i="1"/>
  <c r="D63" i="1"/>
  <c r="D64" i="1"/>
  <c r="E64" i="1" s="1"/>
  <c r="D65" i="1"/>
  <c r="D66" i="1"/>
  <c r="D67" i="1"/>
  <c r="D68" i="1"/>
  <c r="E68" i="1" s="1"/>
  <c r="D69" i="1"/>
  <c r="D70" i="1"/>
  <c r="D71" i="1"/>
  <c r="D72" i="1"/>
  <c r="D73" i="1"/>
  <c r="D74" i="1"/>
  <c r="D75" i="1"/>
  <c r="D76" i="1"/>
  <c r="E76" i="1" s="1"/>
  <c r="D77" i="1"/>
  <c r="D78" i="1"/>
  <c r="D79" i="1"/>
  <c r="D80" i="1"/>
  <c r="E80" i="1" s="1"/>
  <c r="D81" i="1"/>
  <c r="D82" i="1"/>
  <c r="D83" i="1"/>
  <c r="D84" i="1"/>
  <c r="E84" i="1" s="1"/>
  <c r="D85" i="1"/>
  <c r="D86" i="1"/>
  <c r="D87" i="1"/>
  <c r="D88" i="1"/>
  <c r="E88" i="1" s="1"/>
  <c r="D89" i="1"/>
  <c r="D90" i="1"/>
  <c r="D91" i="1"/>
  <c r="D93" i="1"/>
  <c r="D94" i="1"/>
  <c r="D95" i="1"/>
  <c r="D96" i="1"/>
  <c r="E96" i="1" s="1"/>
  <c r="D97" i="1"/>
  <c r="D98" i="1"/>
  <c r="D99" i="1"/>
  <c r="D100" i="1"/>
  <c r="E100" i="1" s="1"/>
  <c r="D101" i="1"/>
  <c r="D102" i="1"/>
  <c r="D103" i="1"/>
  <c r="D104" i="1"/>
  <c r="E104" i="1" s="1"/>
  <c r="D105" i="1"/>
  <c r="D106" i="1"/>
  <c r="D107" i="1"/>
  <c r="D108" i="1"/>
  <c r="E108" i="1" s="1"/>
  <c r="D109" i="1"/>
  <c r="D110" i="1"/>
  <c r="D111" i="1"/>
  <c r="D112" i="1"/>
  <c r="E112" i="1" s="1"/>
  <c r="D113" i="1"/>
  <c r="D114" i="1"/>
  <c r="D115" i="1"/>
  <c r="D116" i="1"/>
  <c r="E116" i="1" s="1"/>
  <c r="D117" i="1"/>
  <c r="D118" i="1"/>
  <c r="D119" i="1"/>
  <c r="D120" i="1"/>
  <c r="E120" i="1" s="1"/>
  <c r="D121" i="1"/>
  <c r="D123" i="1"/>
  <c r="D124" i="1"/>
  <c r="E124" i="1" s="1"/>
  <c r="D125" i="1"/>
  <c r="D126" i="1"/>
  <c r="D127" i="1"/>
  <c r="D128" i="1"/>
  <c r="E128" i="1" s="1"/>
  <c r="D129" i="1"/>
  <c r="D130" i="1"/>
  <c r="D131" i="1"/>
  <c r="D132" i="1"/>
  <c r="E132" i="1" s="1"/>
  <c r="D133" i="1"/>
  <c r="D134" i="1"/>
  <c r="D135" i="1"/>
  <c r="D136" i="1"/>
  <c r="E136" i="1" s="1"/>
  <c r="D137" i="1"/>
  <c r="D138" i="1"/>
  <c r="D139" i="1"/>
  <c r="D140" i="1"/>
  <c r="E140" i="1" s="1"/>
  <c r="D141" i="1"/>
  <c r="D142" i="1"/>
  <c r="D143" i="1"/>
  <c r="D144" i="1"/>
  <c r="D145" i="1"/>
  <c r="D146" i="1"/>
  <c r="D147" i="1"/>
  <c r="D148" i="1"/>
  <c r="D149" i="1"/>
  <c r="D150" i="1"/>
  <c r="D151" i="1"/>
  <c r="D153" i="1"/>
  <c r="D154" i="1"/>
  <c r="D155" i="1"/>
  <c r="D156" i="1"/>
  <c r="E156" i="1" s="1"/>
  <c r="D157" i="1"/>
  <c r="D158" i="1"/>
  <c r="D159" i="1"/>
  <c r="D160" i="1"/>
  <c r="E160" i="1" s="1"/>
  <c r="D161" i="1"/>
  <c r="D162" i="1"/>
  <c r="D163" i="1"/>
  <c r="D164" i="1"/>
  <c r="E164" i="1" s="1"/>
  <c r="D165" i="1"/>
  <c r="D166" i="1"/>
  <c r="D167" i="1"/>
  <c r="D168" i="1"/>
  <c r="E168" i="1" s="1"/>
  <c r="D169" i="1"/>
  <c r="D170" i="1"/>
  <c r="D171" i="1"/>
  <c r="D172" i="1"/>
  <c r="E172" i="1" s="1"/>
  <c r="D173" i="1"/>
  <c r="D174" i="1"/>
  <c r="D175" i="1"/>
  <c r="D176" i="1"/>
  <c r="E176" i="1" s="1"/>
  <c r="D177" i="1"/>
  <c r="D178" i="1"/>
  <c r="D179" i="1"/>
  <c r="D180" i="1"/>
  <c r="E180" i="1" s="1"/>
  <c r="D181" i="1"/>
  <c r="D4" i="1"/>
  <c r="E4" i="1" s="1"/>
  <c r="E8" i="1"/>
  <c r="E72" i="1"/>
  <c r="J3" i="1"/>
  <c r="E5" i="1"/>
  <c r="E6" i="1"/>
  <c r="E7" i="1"/>
  <c r="E9" i="1"/>
  <c r="E10" i="1"/>
  <c r="E11" i="1"/>
  <c r="E13" i="1"/>
  <c r="E14" i="1"/>
  <c r="E15" i="1"/>
  <c r="E17" i="1"/>
  <c r="E18" i="1"/>
  <c r="E19" i="1"/>
  <c r="E21" i="1"/>
  <c r="E22" i="1"/>
  <c r="E23" i="1"/>
  <c r="E25" i="1"/>
  <c r="E26" i="1"/>
  <c r="E27" i="1"/>
  <c r="E29" i="1"/>
  <c r="E30" i="1"/>
  <c r="E31" i="1"/>
  <c r="E33" i="1"/>
  <c r="E34" i="1"/>
  <c r="E35" i="1"/>
  <c r="E37" i="1"/>
  <c r="E38" i="1"/>
  <c r="E39" i="1"/>
  <c r="E41" i="1"/>
  <c r="E42" i="1"/>
  <c r="E43" i="1"/>
  <c r="E45" i="1"/>
  <c r="E46" i="1"/>
  <c r="E47" i="1"/>
  <c r="E49" i="1"/>
  <c r="E50" i="1"/>
  <c r="E51" i="1"/>
  <c r="E53" i="1"/>
  <c r="E54" i="1"/>
  <c r="E55" i="1"/>
  <c r="E57" i="1"/>
  <c r="E58" i="1"/>
  <c r="E59" i="1"/>
  <c r="E61" i="1"/>
  <c r="E63" i="1"/>
  <c r="E65" i="1"/>
  <c r="E66" i="1"/>
  <c r="E67" i="1"/>
  <c r="E69" i="1"/>
  <c r="E70" i="1"/>
  <c r="E71" i="1"/>
  <c r="E73" i="1"/>
  <c r="E74" i="1"/>
  <c r="E75" i="1"/>
  <c r="E77" i="1"/>
  <c r="E78" i="1"/>
  <c r="E79" i="1"/>
  <c r="E81" i="1"/>
  <c r="E82" i="1"/>
  <c r="E83" i="1"/>
  <c r="E85" i="1"/>
  <c r="E86" i="1"/>
  <c r="E87" i="1"/>
  <c r="E89" i="1"/>
  <c r="E90" i="1"/>
  <c r="E91" i="1"/>
  <c r="E93" i="1"/>
  <c r="E94" i="1"/>
  <c r="E95" i="1"/>
  <c r="E97" i="1"/>
  <c r="E98" i="1"/>
  <c r="E99" i="1"/>
  <c r="E101" i="1"/>
  <c r="E102" i="1"/>
  <c r="E103" i="1"/>
  <c r="E105" i="1"/>
  <c r="E106" i="1"/>
  <c r="E107" i="1"/>
  <c r="E109" i="1"/>
  <c r="E110" i="1"/>
  <c r="E111" i="1"/>
  <c r="E113" i="1"/>
  <c r="E114" i="1"/>
  <c r="E115" i="1"/>
  <c r="E117" i="1"/>
  <c r="E118" i="1"/>
  <c r="E119" i="1"/>
  <c r="E121" i="1"/>
  <c r="E123" i="1"/>
  <c r="E125" i="1"/>
  <c r="E126" i="1"/>
  <c r="E127" i="1"/>
  <c r="E129" i="1"/>
  <c r="E130" i="1"/>
  <c r="E131" i="1"/>
  <c r="E133" i="1"/>
  <c r="E134" i="1"/>
  <c r="E135" i="1"/>
  <c r="E137" i="1"/>
  <c r="E138" i="1"/>
  <c r="E139" i="1"/>
  <c r="E141" i="1"/>
  <c r="E142" i="1"/>
  <c r="E143" i="1"/>
  <c r="E144" i="1"/>
  <c r="E145" i="1"/>
  <c r="E146" i="1"/>
  <c r="E147" i="1"/>
  <c r="E148" i="1"/>
  <c r="E149" i="1"/>
  <c r="E150" i="1"/>
  <c r="E151" i="1"/>
  <c r="E153" i="1"/>
  <c r="E154" i="1"/>
  <c r="E155" i="1"/>
  <c r="E157" i="1"/>
  <c r="E158" i="1"/>
  <c r="E159" i="1"/>
  <c r="E161" i="1"/>
  <c r="E162" i="1"/>
  <c r="E163" i="1"/>
  <c r="E165" i="1"/>
  <c r="E166" i="1"/>
  <c r="E167" i="1"/>
  <c r="E169" i="1"/>
  <c r="E170" i="1"/>
  <c r="E171" i="1"/>
  <c r="E173" i="1"/>
  <c r="E174" i="1"/>
  <c r="E175" i="1"/>
  <c r="E177" i="1"/>
  <c r="E178" i="1"/>
  <c r="E179" i="1"/>
  <c r="E181" i="1"/>
  <c r="G16" i="1"/>
  <c r="H16" i="1" s="1"/>
  <c r="G44" i="1"/>
  <c r="H44" i="1" s="1"/>
  <c r="G72" i="1"/>
  <c r="H72" i="1" s="1"/>
  <c r="G100" i="1"/>
  <c r="H100" i="1" s="1"/>
  <c r="G128" i="1"/>
  <c r="H128" i="1" s="1"/>
  <c r="G156" i="1"/>
  <c r="H156" i="1" s="1"/>
  <c r="I3" i="1"/>
  <c r="C4" i="1"/>
  <c r="C5" i="1"/>
  <c r="C6" i="1"/>
  <c r="C7" i="1"/>
  <c r="C8" i="1"/>
  <c r="C9" i="1"/>
  <c r="G9" i="1" s="1"/>
  <c r="H9" i="1" s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G23" i="1" s="1"/>
  <c r="H23" i="1" s="1"/>
  <c r="C24" i="1"/>
  <c r="C25" i="1"/>
  <c r="C26" i="1"/>
  <c r="C27" i="1"/>
  <c r="C28" i="1"/>
  <c r="C29" i="1"/>
  <c r="C30" i="1"/>
  <c r="G30" i="1" s="1"/>
  <c r="H30" i="1" s="1"/>
  <c r="C31" i="1"/>
  <c r="C32" i="1"/>
  <c r="C33" i="1"/>
  <c r="C34" i="1"/>
  <c r="C35" i="1"/>
  <c r="C36" i="1"/>
  <c r="C37" i="1"/>
  <c r="G37" i="1" s="1"/>
  <c r="H37" i="1" s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G51" i="1" s="1"/>
  <c r="H51" i="1" s="1"/>
  <c r="C52" i="1"/>
  <c r="C53" i="1"/>
  <c r="C54" i="1"/>
  <c r="C55" i="1"/>
  <c r="C56" i="1"/>
  <c r="C57" i="1"/>
  <c r="C58" i="1"/>
  <c r="G58" i="1" s="1"/>
  <c r="H58" i="1" s="1"/>
  <c r="C59" i="1"/>
  <c r="C60" i="1"/>
  <c r="C61" i="1"/>
  <c r="C62" i="1"/>
  <c r="C63" i="1"/>
  <c r="C64" i="1"/>
  <c r="C65" i="1"/>
  <c r="G65" i="1" s="1"/>
  <c r="H65" i="1" s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G79" i="1" s="1"/>
  <c r="H79" i="1" s="1"/>
  <c r="C80" i="1"/>
  <c r="C81" i="1"/>
  <c r="C82" i="1"/>
  <c r="C83" i="1"/>
  <c r="C84" i="1"/>
  <c r="C85" i="1"/>
  <c r="C86" i="1"/>
  <c r="G86" i="1" s="1"/>
  <c r="H86" i="1" s="1"/>
  <c r="C87" i="1"/>
  <c r="C88" i="1"/>
  <c r="C89" i="1"/>
  <c r="C90" i="1"/>
  <c r="C91" i="1"/>
  <c r="C92" i="1"/>
  <c r="C93" i="1"/>
  <c r="G93" i="1" s="1"/>
  <c r="H93" i="1" s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G107" i="1" s="1"/>
  <c r="H107" i="1" s="1"/>
  <c r="C108" i="1"/>
  <c r="C109" i="1"/>
  <c r="C110" i="1"/>
  <c r="C111" i="1"/>
  <c r="C112" i="1"/>
  <c r="C113" i="1"/>
  <c r="C114" i="1"/>
  <c r="G114" i="1" s="1"/>
  <c r="H114" i="1" s="1"/>
  <c r="C115" i="1"/>
  <c r="C116" i="1"/>
  <c r="C117" i="1"/>
  <c r="C118" i="1"/>
  <c r="C119" i="1"/>
  <c r="C120" i="1"/>
  <c r="C121" i="1"/>
  <c r="G121" i="1" s="1"/>
  <c r="H121" i="1" s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G135" i="1" s="1"/>
  <c r="H135" i="1" s="1"/>
  <c r="C136" i="1"/>
  <c r="C137" i="1"/>
  <c r="C138" i="1"/>
  <c r="C139" i="1"/>
  <c r="C140" i="1"/>
  <c r="C141" i="1"/>
  <c r="C142" i="1"/>
  <c r="G142" i="1" s="1"/>
  <c r="H142" i="1" s="1"/>
  <c r="C143" i="1"/>
  <c r="C144" i="1"/>
  <c r="C145" i="1"/>
  <c r="C146" i="1"/>
  <c r="C147" i="1"/>
  <c r="C148" i="1"/>
  <c r="C149" i="1"/>
  <c r="G149" i="1" s="1"/>
  <c r="H149" i="1" s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G163" i="1" s="1"/>
  <c r="H163" i="1" s="1"/>
  <c r="C164" i="1"/>
  <c r="C165" i="1"/>
  <c r="C166" i="1"/>
  <c r="C167" i="1"/>
  <c r="C168" i="1"/>
  <c r="C169" i="1"/>
  <c r="C170" i="1"/>
  <c r="G170" i="1" s="1"/>
  <c r="H170" i="1" s="1"/>
  <c r="C171" i="1"/>
  <c r="C172" i="1"/>
  <c r="C173" i="1"/>
  <c r="C174" i="1"/>
  <c r="C175" i="1"/>
  <c r="C176" i="1"/>
  <c r="C177" i="1"/>
  <c r="G177" i="1" s="1"/>
  <c r="H177" i="1" s="1"/>
  <c r="C178" i="1"/>
  <c r="C179" i="1"/>
  <c r="C180" i="1"/>
  <c r="C181" i="1"/>
  <c r="C182" i="1"/>
  <c r="C3" i="1"/>
  <c r="G3" i="1" s="1"/>
  <c r="H3" i="1" s="1"/>
  <c r="F4" i="1" l="1"/>
  <c r="J4" i="1" s="1"/>
  <c r="F5" i="1" s="1"/>
  <c r="G5" i="1" s="1"/>
  <c r="H5" i="1" s="1"/>
  <c r="I4" i="1" l="1"/>
  <c r="G4" i="1"/>
  <c r="H4" i="1" s="1"/>
  <c r="I5" i="1"/>
  <c r="J5" i="1"/>
  <c r="F6" i="1" s="1"/>
  <c r="J6" i="1" l="1"/>
  <c r="F7" i="1" s="1"/>
  <c r="J7" i="1" s="1"/>
  <c r="F8" i="1" s="1"/>
  <c r="J8" i="1" s="1"/>
  <c r="I6" i="1"/>
  <c r="G6" i="1"/>
  <c r="H6" i="1" s="1"/>
  <c r="I7" i="1" l="1"/>
  <c r="G7" i="1"/>
  <c r="H7" i="1" s="1"/>
  <c r="F9" i="1"/>
  <c r="J9" i="1" s="1"/>
  <c r="I8" i="1"/>
  <c r="G8" i="1"/>
  <c r="H8" i="1" s="1"/>
  <c r="I9" i="1" l="1"/>
  <c r="F10" i="1"/>
  <c r="J10" i="1" s="1"/>
  <c r="I10" i="1" l="1"/>
  <c r="F11" i="1"/>
  <c r="J11" i="1" s="1"/>
  <c r="G10" i="1"/>
  <c r="H10" i="1" s="1"/>
  <c r="I11" i="1" l="1"/>
  <c r="F12" i="1"/>
  <c r="J12" i="1" s="1"/>
  <c r="G11" i="1"/>
  <c r="H11" i="1" s="1"/>
  <c r="F13" i="1" l="1"/>
  <c r="J13" i="1" s="1"/>
  <c r="I12" i="1"/>
  <c r="G12" i="1"/>
  <c r="H12" i="1" s="1"/>
  <c r="I13" i="1" l="1"/>
  <c r="F14" i="1"/>
  <c r="J14" i="1" s="1"/>
  <c r="G13" i="1"/>
  <c r="H13" i="1" s="1"/>
  <c r="I14" i="1" l="1"/>
  <c r="F15" i="1"/>
  <c r="J15" i="1" s="1"/>
  <c r="G14" i="1"/>
  <c r="H14" i="1" s="1"/>
  <c r="I15" i="1" l="1"/>
  <c r="G15" i="1"/>
  <c r="H15" i="1" s="1"/>
  <c r="F16" i="1"/>
  <c r="J16" i="1" s="1"/>
  <c r="F17" i="1" l="1"/>
  <c r="J17" i="1" s="1"/>
  <c r="I16" i="1"/>
  <c r="I17" i="1" l="1"/>
  <c r="F18" i="1"/>
  <c r="J18" i="1" s="1"/>
  <c r="G17" i="1"/>
  <c r="H17" i="1" s="1"/>
  <c r="I18" i="1" l="1"/>
  <c r="F19" i="1"/>
  <c r="J19" i="1" s="1"/>
  <c r="G18" i="1"/>
  <c r="H18" i="1" s="1"/>
  <c r="I19" i="1" l="1"/>
  <c r="F20" i="1"/>
  <c r="J20" i="1" s="1"/>
  <c r="G19" i="1"/>
  <c r="H19" i="1" s="1"/>
  <c r="F21" i="1" l="1"/>
  <c r="J21" i="1" s="1"/>
  <c r="I20" i="1"/>
  <c r="G20" i="1"/>
  <c r="H20" i="1" s="1"/>
  <c r="I21" i="1" l="1"/>
  <c r="F22" i="1"/>
  <c r="J22" i="1" s="1"/>
  <c r="G21" i="1"/>
  <c r="H21" i="1" s="1"/>
  <c r="I22" i="1" l="1"/>
  <c r="F23" i="1"/>
  <c r="J23" i="1" s="1"/>
  <c r="G22" i="1"/>
  <c r="H22" i="1" s="1"/>
  <c r="I23" i="1" l="1"/>
  <c r="F24" i="1"/>
  <c r="J24" i="1" s="1"/>
  <c r="F25" i="1" l="1"/>
  <c r="J25" i="1" s="1"/>
  <c r="I24" i="1"/>
  <c r="G24" i="1"/>
  <c r="H24" i="1" s="1"/>
  <c r="I25" i="1" l="1"/>
  <c r="F26" i="1"/>
  <c r="J26" i="1" s="1"/>
  <c r="G25" i="1"/>
  <c r="H25" i="1" s="1"/>
  <c r="I26" i="1" l="1"/>
  <c r="F27" i="1"/>
  <c r="J27" i="1" s="1"/>
  <c r="G26" i="1"/>
  <c r="H26" i="1" s="1"/>
  <c r="I27" i="1" l="1"/>
  <c r="G27" i="1"/>
  <c r="H27" i="1" s="1"/>
  <c r="F28" i="1"/>
  <c r="J28" i="1" s="1"/>
  <c r="F29" i="1" l="1"/>
  <c r="J29" i="1" s="1"/>
  <c r="G28" i="1"/>
  <c r="H28" i="1" s="1"/>
  <c r="I28" i="1"/>
  <c r="I29" i="1" l="1"/>
  <c r="F30" i="1"/>
  <c r="J30" i="1" s="1"/>
  <c r="G29" i="1"/>
  <c r="H29" i="1" s="1"/>
  <c r="I30" i="1" l="1"/>
  <c r="F31" i="1"/>
  <c r="J31" i="1" s="1"/>
  <c r="D32" i="1" s="1"/>
  <c r="I31" i="1" l="1"/>
  <c r="E32" i="1"/>
  <c r="G31" i="1"/>
  <c r="H31" i="1" s="1"/>
  <c r="F32" i="1" l="1"/>
  <c r="J32" i="1" s="1"/>
  <c r="F33" i="1" l="1"/>
  <c r="J33" i="1" s="1"/>
  <c r="I32" i="1"/>
  <c r="G32" i="1"/>
  <c r="H32" i="1" s="1"/>
  <c r="I33" i="1" l="1"/>
  <c r="F34" i="1"/>
  <c r="J34" i="1" s="1"/>
  <c r="G33" i="1"/>
  <c r="H33" i="1" s="1"/>
  <c r="I34" i="1" l="1"/>
  <c r="F35" i="1"/>
  <c r="J35" i="1" s="1"/>
  <c r="G34" i="1"/>
  <c r="H34" i="1" s="1"/>
  <c r="I35" i="1" l="1"/>
  <c r="F36" i="1"/>
  <c r="J36" i="1" s="1"/>
  <c r="G35" i="1"/>
  <c r="H35" i="1" s="1"/>
  <c r="F37" i="1" l="1"/>
  <c r="J37" i="1" s="1"/>
  <c r="I36" i="1"/>
  <c r="G36" i="1"/>
  <c r="H36" i="1" s="1"/>
  <c r="I37" i="1" l="1"/>
  <c r="F38" i="1"/>
  <c r="J38" i="1" s="1"/>
  <c r="I38" i="1" l="1"/>
  <c r="F39" i="1"/>
  <c r="J39" i="1" s="1"/>
  <c r="G38" i="1"/>
  <c r="H38" i="1" s="1"/>
  <c r="I39" i="1" l="1"/>
  <c r="F40" i="1"/>
  <c r="J40" i="1" s="1"/>
  <c r="G39" i="1"/>
  <c r="H39" i="1" s="1"/>
  <c r="F41" i="1" l="1"/>
  <c r="J41" i="1" s="1"/>
  <c r="I40" i="1"/>
  <c r="G40" i="1"/>
  <c r="H40" i="1" s="1"/>
  <c r="I41" i="1" l="1"/>
  <c r="F42" i="1"/>
  <c r="J42" i="1" s="1"/>
  <c r="G41" i="1"/>
  <c r="H41" i="1" s="1"/>
  <c r="I42" i="1" l="1"/>
  <c r="F43" i="1"/>
  <c r="J43" i="1" s="1"/>
  <c r="G42" i="1"/>
  <c r="H42" i="1" s="1"/>
  <c r="I43" i="1" l="1"/>
  <c r="F44" i="1"/>
  <c r="J44" i="1" s="1"/>
  <c r="G43" i="1"/>
  <c r="H43" i="1" s="1"/>
  <c r="F45" i="1" l="1"/>
  <c r="J45" i="1" s="1"/>
  <c r="I44" i="1"/>
  <c r="I45" i="1" l="1"/>
  <c r="F46" i="1"/>
  <c r="J46" i="1" s="1"/>
  <c r="G45" i="1"/>
  <c r="H45" i="1" s="1"/>
  <c r="I46" i="1" l="1"/>
  <c r="F47" i="1"/>
  <c r="J47" i="1" s="1"/>
  <c r="G46" i="1"/>
  <c r="H46" i="1" s="1"/>
  <c r="I47" i="1" l="1"/>
  <c r="G47" i="1"/>
  <c r="H47" i="1" s="1"/>
  <c r="F48" i="1"/>
  <c r="J48" i="1" s="1"/>
  <c r="F49" i="1" l="1"/>
  <c r="J49" i="1" s="1"/>
  <c r="I48" i="1"/>
  <c r="G48" i="1"/>
  <c r="H48" i="1" s="1"/>
  <c r="I49" i="1" l="1"/>
  <c r="F50" i="1"/>
  <c r="J50" i="1" s="1"/>
  <c r="G49" i="1"/>
  <c r="H49" i="1" s="1"/>
  <c r="I50" i="1" l="1"/>
  <c r="F51" i="1"/>
  <c r="J51" i="1" s="1"/>
  <c r="G50" i="1"/>
  <c r="H50" i="1" s="1"/>
  <c r="I51" i="1" l="1"/>
  <c r="F52" i="1"/>
  <c r="J52" i="1" s="1"/>
  <c r="F53" i="1" l="1"/>
  <c r="J53" i="1" s="1"/>
  <c r="I52" i="1"/>
  <c r="G52" i="1"/>
  <c r="H52" i="1" s="1"/>
  <c r="I53" i="1" l="1"/>
  <c r="F54" i="1"/>
  <c r="J54" i="1" s="1"/>
  <c r="G53" i="1"/>
  <c r="H53" i="1" s="1"/>
  <c r="I54" i="1" l="1"/>
  <c r="F55" i="1"/>
  <c r="J55" i="1" s="1"/>
  <c r="G54" i="1"/>
  <c r="H54" i="1" s="1"/>
  <c r="I55" i="1" l="1"/>
  <c r="F56" i="1"/>
  <c r="J56" i="1" s="1"/>
  <c r="G55" i="1"/>
  <c r="H55" i="1" s="1"/>
  <c r="F57" i="1" l="1"/>
  <c r="J57" i="1" s="1"/>
  <c r="G56" i="1"/>
  <c r="H56" i="1" s="1"/>
  <c r="I56" i="1"/>
  <c r="I57" i="1" l="1"/>
  <c r="F58" i="1"/>
  <c r="J58" i="1" s="1"/>
  <c r="G57" i="1"/>
  <c r="H57" i="1" s="1"/>
  <c r="I58" i="1" l="1"/>
  <c r="F59" i="1"/>
  <c r="J59" i="1" s="1"/>
  <c r="I59" i="1" l="1"/>
  <c r="F60" i="1"/>
  <c r="J60" i="1" s="1"/>
  <c r="G59" i="1"/>
  <c r="H59" i="1" s="1"/>
  <c r="F61" i="1" l="1"/>
  <c r="J61" i="1" s="1"/>
  <c r="D62" i="1" s="1"/>
  <c r="G60" i="1"/>
  <c r="H60" i="1" s="1"/>
  <c r="I60" i="1"/>
  <c r="I61" i="1" l="1"/>
  <c r="E62" i="1"/>
  <c r="G61" i="1"/>
  <c r="H61" i="1" s="1"/>
  <c r="F62" i="1" l="1"/>
  <c r="J62" i="1" s="1"/>
  <c r="I62" i="1" l="1"/>
  <c r="F63" i="1"/>
  <c r="J63" i="1" s="1"/>
  <c r="G62" i="1"/>
  <c r="H62" i="1" s="1"/>
  <c r="I63" i="1" l="1"/>
  <c r="F64" i="1"/>
  <c r="J64" i="1" s="1"/>
  <c r="G63" i="1"/>
  <c r="H63" i="1" s="1"/>
  <c r="F65" i="1" l="1"/>
  <c r="J65" i="1" s="1"/>
  <c r="I64" i="1"/>
  <c r="G64" i="1"/>
  <c r="H64" i="1" s="1"/>
  <c r="I65" i="1" l="1"/>
  <c r="F66" i="1"/>
  <c r="J66" i="1" s="1"/>
  <c r="I66" i="1" l="1"/>
  <c r="F67" i="1"/>
  <c r="J67" i="1" s="1"/>
  <c r="G66" i="1"/>
  <c r="H66" i="1" s="1"/>
  <c r="I67" i="1" l="1"/>
  <c r="F68" i="1"/>
  <c r="J68" i="1" s="1"/>
  <c r="G67" i="1"/>
  <c r="H67" i="1" s="1"/>
  <c r="F69" i="1" l="1"/>
  <c r="J69" i="1" s="1"/>
  <c r="I68" i="1"/>
  <c r="G68" i="1"/>
  <c r="H68" i="1" s="1"/>
  <c r="I69" i="1" l="1"/>
  <c r="F70" i="1"/>
  <c r="J70" i="1" s="1"/>
  <c r="G69" i="1"/>
  <c r="H69" i="1" s="1"/>
  <c r="I70" i="1" l="1"/>
  <c r="F71" i="1"/>
  <c r="J71" i="1" s="1"/>
  <c r="G70" i="1"/>
  <c r="H70" i="1" s="1"/>
  <c r="I71" i="1" l="1"/>
  <c r="F72" i="1"/>
  <c r="J72" i="1" s="1"/>
  <c r="G71" i="1"/>
  <c r="H71" i="1" s="1"/>
  <c r="F73" i="1" l="1"/>
  <c r="J73" i="1" s="1"/>
  <c r="I72" i="1"/>
  <c r="I73" i="1" l="1"/>
  <c r="F74" i="1"/>
  <c r="J74" i="1" s="1"/>
  <c r="G73" i="1"/>
  <c r="H73" i="1" s="1"/>
  <c r="I74" i="1" l="1"/>
  <c r="F75" i="1"/>
  <c r="J75" i="1" s="1"/>
  <c r="G74" i="1"/>
  <c r="H74" i="1" s="1"/>
  <c r="I75" i="1" l="1"/>
  <c r="F76" i="1"/>
  <c r="J76" i="1" s="1"/>
  <c r="G75" i="1"/>
  <c r="H75" i="1" s="1"/>
  <c r="F77" i="1" l="1"/>
  <c r="J77" i="1" s="1"/>
  <c r="G76" i="1"/>
  <c r="H76" i="1" s="1"/>
  <c r="I76" i="1"/>
  <c r="I77" i="1" l="1"/>
  <c r="F78" i="1"/>
  <c r="J78" i="1" s="1"/>
  <c r="G77" i="1"/>
  <c r="H77" i="1" s="1"/>
  <c r="I78" i="1" l="1"/>
  <c r="F79" i="1"/>
  <c r="J79" i="1" s="1"/>
  <c r="G78" i="1"/>
  <c r="H78" i="1" s="1"/>
  <c r="I79" i="1" l="1"/>
  <c r="F80" i="1"/>
  <c r="J80" i="1" s="1"/>
  <c r="F81" i="1" l="1"/>
  <c r="J81" i="1" s="1"/>
  <c r="I80" i="1"/>
  <c r="G80" i="1"/>
  <c r="H80" i="1" s="1"/>
  <c r="I81" i="1" l="1"/>
  <c r="F82" i="1"/>
  <c r="J82" i="1" s="1"/>
  <c r="G81" i="1"/>
  <c r="H81" i="1" s="1"/>
  <c r="I82" i="1" l="1"/>
  <c r="F83" i="1"/>
  <c r="J83" i="1" s="1"/>
  <c r="G82" i="1"/>
  <c r="H82" i="1" s="1"/>
  <c r="I83" i="1" l="1"/>
  <c r="F84" i="1"/>
  <c r="J84" i="1" s="1"/>
  <c r="G83" i="1"/>
  <c r="H83" i="1" s="1"/>
  <c r="F85" i="1" l="1"/>
  <c r="J85" i="1" s="1"/>
  <c r="I84" i="1"/>
  <c r="G84" i="1"/>
  <c r="H84" i="1" s="1"/>
  <c r="I85" i="1" l="1"/>
  <c r="F86" i="1"/>
  <c r="J86" i="1" s="1"/>
  <c r="G85" i="1"/>
  <c r="H85" i="1" s="1"/>
  <c r="I86" i="1" l="1"/>
  <c r="F87" i="1"/>
  <c r="J87" i="1" s="1"/>
  <c r="I87" i="1" l="1"/>
  <c r="F88" i="1"/>
  <c r="J88" i="1" s="1"/>
  <c r="G87" i="1"/>
  <c r="H87" i="1" s="1"/>
  <c r="F89" i="1" l="1"/>
  <c r="J89" i="1" s="1"/>
  <c r="G88" i="1"/>
  <c r="H88" i="1" s="1"/>
  <c r="I88" i="1"/>
  <c r="I89" i="1" l="1"/>
  <c r="F90" i="1"/>
  <c r="J90" i="1" s="1"/>
  <c r="G89" i="1"/>
  <c r="H89" i="1" s="1"/>
  <c r="I90" i="1" l="1"/>
  <c r="F91" i="1"/>
  <c r="J91" i="1" s="1"/>
  <c r="D92" i="1" s="1"/>
  <c r="G90" i="1"/>
  <c r="H90" i="1" s="1"/>
  <c r="I91" i="1" l="1"/>
  <c r="G91" i="1"/>
  <c r="H91" i="1" s="1"/>
  <c r="E92" i="1"/>
  <c r="F92" i="1" l="1"/>
  <c r="J92" i="1" s="1"/>
  <c r="F93" i="1" l="1"/>
  <c r="J93" i="1" s="1"/>
  <c r="G92" i="1"/>
  <c r="H92" i="1" s="1"/>
  <c r="I92" i="1"/>
  <c r="I93" i="1" l="1"/>
  <c r="F94" i="1"/>
  <c r="J94" i="1" s="1"/>
  <c r="I94" i="1" l="1"/>
  <c r="F95" i="1"/>
  <c r="J95" i="1" s="1"/>
  <c r="G94" i="1"/>
  <c r="H94" i="1" s="1"/>
  <c r="I95" i="1" l="1"/>
  <c r="F96" i="1"/>
  <c r="J96" i="1" s="1"/>
  <c r="G95" i="1"/>
  <c r="H95" i="1" s="1"/>
  <c r="F97" i="1" l="1"/>
  <c r="J97" i="1" s="1"/>
  <c r="I96" i="1"/>
  <c r="G96" i="1"/>
  <c r="H96" i="1" s="1"/>
  <c r="I97" i="1" l="1"/>
  <c r="F98" i="1"/>
  <c r="J98" i="1" s="1"/>
  <c r="G97" i="1"/>
  <c r="H97" i="1" s="1"/>
  <c r="I98" i="1" l="1"/>
  <c r="F99" i="1"/>
  <c r="J99" i="1" s="1"/>
  <c r="G98" i="1"/>
  <c r="H98" i="1" s="1"/>
  <c r="I99" i="1" l="1"/>
  <c r="F100" i="1"/>
  <c r="J100" i="1" s="1"/>
  <c r="G99" i="1"/>
  <c r="H99" i="1" s="1"/>
  <c r="F101" i="1" l="1"/>
  <c r="J101" i="1" s="1"/>
  <c r="I100" i="1"/>
  <c r="I101" i="1" l="1"/>
  <c r="F102" i="1"/>
  <c r="J102" i="1" s="1"/>
  <c r="G101" i="1"/>
  <c r="H101" i="1" s="1"/>
  <c r="I102" i="1" l="1"/>
  <c r="F103" i="1"/>
  <c r="J103" i="1" s="1"/>
  <c r="G102" i="1"/>
  <c r="H102" i="1" s="1"/>
  <c r="I103" i="1" l="1"/>
  <c r="F104" i="1"/>
  <c r="J104" i="1" s="1"/>
  <c r="G103" i="1"/>
  <c r="H103" i="1" s="1"/>
  <c r="F105" i="1" l="1"/>
  <c r="J105" i="1" s="1"/>
  <c r="I104" i="1"/>
  <c r="G104" i="1"/>
  <c r="H104" i="1" s="1"/>
  <c r="I105" i="1" l="1"/>
  <c r="F106" i="1"/>
  <c r="J106" i="1" s="1"/>
  <c r="G105" i="1"/>
  <c r="H105" i="1" s="1"/>
  <c r="I106" i="1" l="1"/>
  <c r="F107" i="1"/>
  <c r="J107" i="1" s="1"/>
  <c r="G106" i="1"/>
  <c r="H106" i="1" s="1"/>
  <c r="I107" i="1" l="1"/>
  <c r="F108" i="1"/>
  <c r="J108" i="1" s="1"/>
  <c r="F109" i="1" l="1"/>
  <c r="J109" i="1" s="1"/>
  <c r="G108" i="1"/>
  <c r="H108" i="1" s="1"/>
  <c r="I108" i="1"/>
  <c r="I109" i="1" l="1"/>
  <c r="F110" i="1"/>
  <c r="J110" i="1" s="1"/>
  <c r="G109" i="1"/>
  <c r="H109" i="1" s="1"/>
  <c r="I110" i="1" l="1"/>
  <c r="F111" i="1"/>
  <c r="J111" i="1" s="1"/>
  <c r="G110" i="1"/>
  <c r="H110" i="1" s="1"/>
  <c r="I111" i="1" l="1"/>
  <c r="G111" i="1"/>
  <c r="H111" i="1" s="1"/>
  <c r="F112" i="1"/>
  <c r="J112" i="1" s="1"/>
  <c r="F113" i="1" l="1"/>
  <c r="J113" i="1" s="1"/>
  <c r="I112" i="1"/>
  <c r="G112" i="1"/>
  <c r="H112" i="1" s="1"/>
  <c r="I113" i="1" l="1"/>
  <c r="F114" i="1"/>
  <c r="J114" i="1" s="1"/>
  <c r="G113" i="1"/>
  <c r="H113" i="1" s="1"/>
  <c r="I114" i="1" l="1"/>
  <c r="F115" i="1"/>
  <c r="J115" i="1" s="1"/>
  <c r="I115" i="1" l="1"/>
  <c r="F116" i="1"/>
  <c r="J116" i="1" s="1"/>
  <c r="G115" i="1"/>
  <c r="H115" i="1" s="1"/>
  <c r="F117" i="1" l="1"/>
  <c r="J117" i="1" s="1"/>
  <c r="I116" i="1"/>
  <c r="G116" i="1"/>
  <c r="H116" i="1" s="1"/>
  <c r="I117" i="1" l="1"/>
  <c r="F118" i="1"/>
  <c r="J118" i="1" s="1"/>
  <c r="G117" i="1"/>
  <c r="H117" i="1" s="1"/>
  <c r="I118" i="1" l="1"/>
  <c r="F119" i="1"/>
  <c r="J119" i="1" s="1"/>
  <c r="G118" i="1"/>
  <c r="H118" i="1" s="1"/>
  <c r="I119" i="1" l="1"/>
  <c r="F120" i="1"/>
  <c r="J120" i="1" s="1"/>
  <c r="G119" i="1"/>
  <c r="H119" i="1" s="1"/>
  <c r="F121" i="1" l="1"/>
  <c r="J121" i="1" s="1"/>
  <c r="D122" i="1" s="1"/>
  <c r="G120" i="1"/>
  <c r="H120" i="1" s="1"/>
  <c r="I120" i="1"/>
  <c r="I121" i="1" l="1"/>
  <c r="E122" i="1"/>
  <c r="F122" i="1" l="1"/>
  <c r="J122" i="1" s="1"/>
  <c r="I122" i="1" l="1"/>
  <c r="F123" i="1"/>
  <c r="J123" i="1" s="1"/>
  <c r="G122" i="1"/>
  <c r="H122" i="1" s="1"/>
  <c r="I123" i="1" l="1"/>
  <c r="F124" i="1"/>
  <c r="J124" i="1" s="1"/>
  <c r="G123" i="1"/>
  <c r="H123" i="1" s="1"/>
  <c r="F125" i="1" l="1"/>
  <c r="J125" i="1" s="1"/>
  <c r="G124" i="1"/>
  <c r="H124" i="1" s="1"/>
  <c r="I124" i="1"/>
  <c r="I125" i="1" l="1"/>
  <c r="F126" i="1"/>
  <c r="J126" i="1" s="1"/>
  <c r="G125" i="1"/>
  <c r="H125" i="1" s="1"/>
  <c r="I126" i="1" l="1"/>
  <c r="F127" i="1"/>
  <c r="J127" i="1" s="1"/>
  <c r="G126" i="1"/>
  <c r="H126" i="1" s="1"/>
  <c r="I127" i="1" l="1"/>
  <c r="F128" i="1"/>
  <c r="J128" i="1" s="1"/>
  <c r="G127" i="1"/>
  <c r="H127" i="1" s="1"/>
  <c r="F129" i="1" l="1"/>
  <c r="J129" i="1" s="1"/>
  <c r="I128" i="1"/>
  <c r="I129" i="1" l="1"/>
  <c r="F130" i="1"/>
  <c r="J130" i="1" s="1"/>
  <c r="G129" i="1"/>
  <c r="H129" i="1" s="1"/>
  <c r="I130" i="1" l="1"/>
  <c r="F131" i="1"/>
  <c r="J131" i="1" s="1"/>
  <c r="G130" i="1"/>
  <c r="H130" i="1" s="1"/>
  <c r="I131" i="1" l="1"/>
  <c r="F132" i="1"/>
  <c r="J132" i="1" s="1"/>
  <c r="G131" i="1"/>
  <c r="H131" i="1" s="1"/>
  <c r="F133" i="1" l="1"/>
  <c r="J133" i="1" s="1"/>
  <c r="I132" i="1"/>
  <c r="G132" i="1"/>
  <c r="H132" i="1" s="1"/>
  <c r="I133" i="1" l="1"/>
  <c r="F134" i="1"/>
  <c r="J134" i="1" s="1"/>
  <c r="G133" i="1"/>
  <c r="H133" i="1" s="1"/>
  <c r="F135" i="1" l="1"/>
  <c r="J135" i="1" s="1"/>
  <c r="I134" i="1"/>
  <c r="G134" i="1"/>
  <c r="H134" i="1" s="1"/>
  <c r="I135" i="1" l="1"/>
  <c r="F136" i="1"/>
  <c r="J136" i="1" s="1"/>
  <c r="F137" i="1" l="1"/>
  <c r="J137" i="1" s="1"/>
  <c r="G136" i="1"/>
  <c r="H136" i="1" s="1"/>
  <c r="I136" i="1"/>
  <c r="I137" i="1" l="1"/>
  <c r="F138" i="1"/>
  <c r="J138" i="1" s="1"/>
  <c r="G137" i="1"/>
  <c r="H137" i="1" s="1"/>
  <c r="F139" i="1" l="1"/>
  <c r="J139" i="1" s="1"/>
  <c r="I138" i="1"/>
  <c r="G138" i="1"/>
  <c r="H138" i="1" s="1"/>
  <c r="I139" i="1" l="1"/>
  <c r="F140" i="1"/>
  <c r="J140" i="1" s="1"/>
  <c r="G139" i="1"/>
  <c r="H139" i="1" s="1"/>
  <c r="F141" i="1" l="1"/>
  <c r="J141" i="1" s="1"/>
  <c r="I140" i="1"/>
  <c r="G140" i="1"/>
  <c r="H140" i="1" s="1"/>
  <c r="I141" i="1" l="1"/>
  <c r="F142" i="1"/>
  <c r="J142" i="1" s="1"/>
  <c r="G141" i="1"/>
  <c r="H141" i="1" s="1"/>
  <c r="F143" i="1" l="1"/>
  <c r="J143" i="1" s="1"/>
  <c r="I142" i="1"/>
  <c r="I143" i="1" l="1"/>
  <c r="F144" i="1"/>
  <c r="J144" i="1" s="1"/>
  <c r="G143" i="1"/>
  <c r="H143" i="1" s="1"/>
  <c r="F145" i="1" l="1"/>
  <c r="J145" i="1" s="1"/>
  <c r="G144" i="1"/>
  <c r="H144" i="1" s="1"/>
  <c r="I144" i="1"/>
  <c r="I145" i="1" l="1"/>
  <c r="F146" i="1"/>
  <c r="J146" i="1" s="1"/>
  <c r="G145" i="1"/>
  <c r="H145" i="1" s="1"/>
  <c r="F147" i="1" l="1"/>
  <c r="J147" i="1" s="1"/>
  <c r="I146" i="1"/>
  <c r="G146" i="1"/>
  <c r="H146" i="1" s="1"/>
  <c r="I147" i="1" l="1"/>
  <c r="F148" i="1"/>
  <c r="J148" i="1" s="1"/>
  <c r="G147" i="1"/>
  <c r="H147" i="1" s="1"/>
  <c r="F149" i="1" l="1"/>
  <c r="J149" i="1" s="1"/>
  <c r="I148" i="1"/>
  <c r="G148" i="1"/>
  <c r="H148" i="1" s="1"/>
  <c r="F150" i="1" l="1"/>
  <c r="J150" i="1" s="1"/>
  <c r="I149" i="1"/>
  <c r="F151" i="1" l="1"/>
  <c r="J151" i="1" s="1"/>
  <c r="D152" i="1" s="1"/>
  <c r="I150" i="1"/>
  <c r="G150" i="1"/>
  <c r="H150" i="1" s="1"/>
  <c r="I151" i="1" l="1"/>
  <c r="E152" i="1"/>
  <c r="G151" i="1"/>
  <c r="H151" i="1" s="1"/>
  <c r="F152" i="1" l="1"/>
  <c r="J152" i="1" s="1"/>
  <c r="F153" i="1" l="1"/>
  <c r="J153" i="1" s="1"/>
  <c r="I152" i="1"/>
  <c r="G152" i="1"/>
  <c r="H152" i="1" s="1"/>
  <c r="F154" i="1" l="1"/>
  <c r="J154" i="1" s="1"/>
  <c r="I153" i="1"/>
  <c r="G153" i="1"/>
  <c r="H153" i="1" s="1"/>
  <c r="F155" i="1" l="1"/>
  <c r="J155" i="1" s="1"/>
  <c r="G154" i="1"/>
  <c r="H154" i="1" s="1"/>
  <c r="I154" i="1"/>
  <c r="I155" i="1" l="1"/>
  <c r="G155" i="1"/>
  <c r="H155" i="1" s="1"/>
  <c r="F156" i="1"/>
  <c r="J156" i="1" s="1"/>
  <c r="F157" i="1" l="1"/>
  <c r="J157" i="1" s="1"/>
  <c r="I156" i="1"/>
  <c r="F158" i="1" l="1"/>
  <c r="J158" i="1" s="1"/>
  <c r="I157" i="1"/>
  <c r="G157" i="1"/>
  <c r="H157" i="1" s="1"/>
  <c r="F159" i="1" l="1"/>
  <c r="J159" i="1" s="1"/>
  <c r="I158" i="1"/>
  <c r="G158" i="1"/>
  <c r="H158" i="1" s="1"/>
  <c r="I159" i="1" l="1"/>
  <c r="F160" i="1"/>
  <c r="J160" i="1" s="1"/>
  <c r="G159" i="1"/>
  <c r="H159" i="1" s="1"/>
  <c r="F161" i="1" l="1"/>
  <c r="J161" i="1" s="1"/>
  <c r="I160" i="1"/>
  <c r="G160" i="1"/>
  <c r="H160" i="1" s="1"/>
  <c r="F162" i="1" l="1"/>
  <c r="J162" i="1" s="1"/>
  <c r="I161" i="1"/>
  <c r="G161" i="1"/>
  <c r="H161" i="1" s="1"/>
  <c r="F163" i="1" l="1"/>
  <c r="J163" i="1" s="1"/>
  <c r="I162" i="1"/>
  <c r="G162" i="1"/>
  <c r="H162" i="1" s="1"/>
  <c r="I163" i="1" l="1"/>
  <c r="F164" i="1"/>
  <c r="J164" i="1" s="1"/>
  <c r="F165" i="1" l="1"/>
  <c r="J165" i="1" s="1"/>
  <c r="I164" i="1"/>
  <c r="G164" i="1"/>
  <c r="H164" i="1" s="1"/>
  <c r="F166" i="1" l="1"/>
  <c r="J166" i="1" s="1"/>
  <c r="G165" i="1"/>
  <c r="H165" i="1" s="1"/>
  <c r="I165" i="1"/>
  <c r="F167" i="1" l="1"/>
  <c r="J167" i="1" s="1"/>
  <c r="I166" i="1"/>
  <c r="G166" i="1"/>
  <c r="H166" i="1" s="1"/>
  <c r="I167" i="1" l="1"/>
  <c r="F168" i="1"/>
  <c r="J168" i="1" s="1"/>
  <c r="G167" i="1"/>
  <c r="H167" i="1" s="1"/>
  <c r="F169" i="1" l="1"/>
  <c r="J169" i="1" s="1"/>
  <c r="I168" i="1"/>
  <c r="G168" i="1"/>
  <c r="H168" i="1" s="1"/>
  <c r="F170" i="1" l="1"/>
  <c r="J170" i="1" s="1"/>
  <c r="I169" i="1"/>
  <c r="G169" i="1"/>
  <c r="H169" i="1" s="1"/>
  <c r="F171" i="1" l="1"/>
  <c r="J171" i="1" s="1"/>
  <c r="I170" i="1"/>
  <c r="I171" i="1" l="1"/>
  <c r="F172" i="1"/>
  <c r="J172" i="1" s="1"/>
  <c r="G171" i="1"/>
  <c r="H171" i="1" s="1"/>
  <c r="F173" i="1" l="1"/>
  <c r="J173" i="1" s="1"/>
  <c r="I172" i="1"/>
  <c r="G172" i="1"/>
  <c r="H172" i="1" s="1"/>
  <c r="F174" i="1" l="1"/>
  <c r="J174" i="1" s="1"/>
  <c r="G173" i="1"/>
  <c r="H173" i="1" s="1"/>
  <c r="I173" i="1"/>
  <c r="F175" i="1" l="1"/>
  <c r="J175" i="1" s="1"/>
  <c r="I174" i="1"/>
  <c r="G174" i="1"/>
  <c r="H174" i="1" s="1"/>
  <c r="I175" i="1" l="1"/>
  <c r="G175" i="1"/>
  <c r="H175" i="1" s="1"/>
  <c r="F176" i="1"/>
  <c r="J176" i="1" s="1"/>
  <c r="F177" i="1" l="1"/>
  <c r="J177" i="1" s="1"/>
  <c r="I176" i="1"/>
  <c r="G176" i="1"/>
  <c r="H176" i="1" s="1"/>
  <c r="F178" i="1" l="1"/>
  <c r="J178" i="1" s="1"/>
  <c r="I177" i="1"/>
  <c r="F179" i="1" l="1"/>
  <c r="J179" i="1" s="1"/>
  <c r="I178" i="1"/>
  <c r="G178" i="1"/>
  <c r="H178" i="1" s="1"/>
  <c r="F180" i="1" l="1"/>
  <c r="J180" i="1" s="1"/>
  <c r="I179" i="1"/>
  <c r="G179" i="1"/>
  <c r="H179" i="1" s="1"/>
  <c r="F181" i="1" l="1"/>
  <c r="J181" i="1" s="1"/>
  <c r="D182" i="1" s="1"/>
  <c r="I180" i="1"/>
  <c r="G180" i="1"/>
  <c r="H180" i="1" s="1"/>
  <c r="E182" i="1" l="1"/>
  <c r="G181" i="1"/>
  <c r="H181" i="1" s="1"/>
  <c r="I181" i="1"/>
  <c r="F182" i="1" l="1"/>
  <c r="J182" i="1" s="1"/>
  <c r="G182" i="1" l="1"/>
  <c r="H182" i="1" s="1"/>
  <c r="I182" i="1"/>
</calcChain>
</file>

<file path=xl/sharedStrings.xml><?xml version="1.0" encoding="utf-8"?>
<sst xmlns="http://schemas.openxmlformats.org/spreadsheetml/2006/main" count="21" uniqueCount="21">
  <si>
    <t>Dzień</t>
  </si>
  <si>
    <t>Niedziela</t>
  </si>
  <si>
    <t>Ilość kur</t>
  </si>
  <si>
    <t>Nowych kur</t>
  </si>
  <si>
    <t>Przychód</t>
  </si>
  <si>
    <t>Koszt paszy</t>
  </si>
  <si>
    <t>Zniesionych jajek</t>
  </si>
  <si>
    <t>Ilosc kur po polowaniu</t>
  </si>
  <si>
    <t>Koszt nowych kur</t>
  </si>
  <si>
    <t>a)</t>
  </si>
  <si>
    <t>wieczorem</t>
  </si>
  <si>
    <t>Wieczor</t>
  </si>
  <si>
    <t>Rano</t>
  </si>
  <si>
    <t>Południe</t>
  </si>
  <si>
    <t>b)</t>
  </si>
  <si>
    <t>Dzienny zysk</t>
  </si>
  <si>
    <t>Realny zysk</t>
  </si>
  <si>
    <t>c)</t>
  </si>
  <si>
    <t>po 19 dniu</t>
  </si>
  <si>
    <t>d)</t>
  </si>
  <si>
    <t>Suma kosztów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</si>
</sst>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.00\ [$zł-415]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ny" xfId="0" builtinId="0"/>
  </cellStyles>
  <dxfs count="7">
    <dxf>
      <fill>
        <patternFill>
          <bgColor theme="3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Porównanie</a:t>
            </a:r>
            <a:r>
              <a:rPr lang="en-US" baseline="0"/>
              <a:t> dziennego przychodu z dziennymi kosztami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Arkusz1!$H$1:$H$2</c:f>
              <c:strCache>
                <c:ptCount val="2"/>
                <c:pt idx="1">
                  <c:v>Przychód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Arkusz1!$H$3:$H$182</c:f>
              <c:numCache>
                <c:formatCode>General</c:formatCode>
                <c:ptCount val="180"/>
                <c:pt idx="0">
                  <c:v>180</c:v>
                </c:pt>
                <c:pt idx="1">
                  <c:v>178.20000000000002</c:v>
                </c:pt>
                <c:pt idx="2">
                  <c:v>178.20000000000002</c:v>
                </c:pt>
                <c:pt idx="3">
                  <c:v>176.4</c:v>
                </c:pt>
                <c:pt idx="4">
                  <c:v>176.4</c:v>
                </c:pt>
                <c:pt idx="5">
                  <c:v>174.6</c:v>
                </c:pt>
                <c:pt idx="6">
                  <c:v>0</c:v>
                </c:pt>
                <c:pt idx="7">
                  <c:v>172.8</c:v>
                </c:pt>
                <c:pt idx="8">
                  <c:v>172.8</c:v>
                </c:pt>
                <c:pt idx="9">
                  <c:v>171</c:v>
                </c:pt>
                <c:pt idx="10">
                  <c:v>171</c:v>
                </c:pt>
                <c:pt idx="11">
                  <c:v>169.20000000000002</c:v>
                </c:pt>
                <c:pt idx="12">
                  <c:v>169.20000000000002</c:v>
                </c:pt>
                <c:pt idx="13">
                  <c:v>0</c:v>
                </c:pt>
                <c:pt idx="14">
                  <c:v>167.4</c:v>
                </c:pt>
                <c:pt idx="15">
                  <c:v>165.6</c:v>
                </c:pt>
                <c:pt idx="16">
                  <c:v>165.6</c:v>
                </c:pt>
                <c:pt idx="17">
                  <c:v>163.80000000000001</c:v>
                </c:pt>
                <c:pt idx="18">
                  <c:v>163.80000000000001</c:v>
                </c:pt>
                <c:pt idx="19">
                  <c:v>162</c:v>
                </c:pt>
                <c:pt idx="20">
                  <c:v>0</c:v>
                </c:pt>
                <c:pt idx="21">
                  <c:v>160.20000000000002</c:v>
                </c:pt>
                <c:pt idx="22">
                  <c:v>160.20000000000002</c:v>
                </c:pt>
                <c:pt idx="23">
                  <c:v>158.4</c:v>
                </c:pt>
                <c:pt idx="24">
                  <c:v>158.4</c:v>
                </c:pt>
                <c:pt idx="25">
                  <c:v>156.6</c:v>
                </c:pt>
                <c:pt idx="26">
                  <c:v>156.6</c:v>
                </c:pt>
                <c:pt idx="27">
                  <c:v>0</c:v>
                </c:pt>
                <c:pt idx="28">
                  <c:v>154.80000000000001</c:v>
                </c:pt>
                <c:pt idx="29">
                  <c:v>183.6</c:v>
                </c:pt>
                <c:pt idx="30">
                  <c:v>183.6</c:v>
                </c:pt>
                <c:pt idx="31">
                  <c:v>181.8</c:v>
                </c:pt>
                <c:pt idx="32">
                  <c:v>181.8</c:v>
                </c:pt>
                <c:pt idx="33">
                  <c:v>180</c:v>
                </c:pt>
                <c:pt idx="34">
                  <c:v>0</c:v>
                </c:pt>
                <c:pt idx="35">
                  <c:v>178.20000000000002</c:v>
                </c:pt>
                <c:pt idx="36">
                  <c:v>178.20000000000002</c:v>
                </c:pt>
                <c:pt idx="37">
                  <c:v>176.4</c:v>
                </c:pt>
                <c:pt idx="38">
                  <c:v>176.4</c:v>
                </c:pt>
                <c:pt idx="39">
                  <c:v>174.6</c:v>
                </c:pt>
                <c:pt idx="40">
                  <c:v>174.6</c:v>
                </c:pt>
                <c:pt idx="41">
                  <c:v>0</c:v>
                </c:pt>
                <c:pt idx="42">
                  <c:v>172.8</c:v>
                </c:pt>
                <c:pt idx="43">
                  <c:v>171</c:v>
                </c:pt>
                <c:pt idx="44">
                  <c:v>171</c:v>
                </c:pt>
                <c:pt idx="45">
                  <c:v>169.20000000000002</c:v>
                </c:pt>
                <c:pt idx="46">
                  <c:v>169.20000000000002</c:v>
                </c:pt>
                <c:pt idx="47">
                  <c:v>167.4</c:v>
                </c:pt>
                <c:pt idx="48">
                  <c:v>0</c:v>
                </c:pt>
                <c:pt idx="49">
                  <c:v>165.6</c:v>
                </c:pt>
                <c:pt idx="50">
                  <c:v>165.6</c:v>
                </c:pt>
                <c:pt idx="51">
                  <c:v>163.80000000000001</c:v>
                </c:pt>
                <c:pt idx="52">
                  <c:v>163.80000000000001</c:v>
                </c:pt>
                <c:pt idx="53">
                  <c:v>162</c:v>
                </c:pt>
                <c:pt idx="54">
                  <c:v>162</c:v>
                </c:pt>
                <c:pt idx="55">
                  <c:v>0</c:v>
                </c:pt>
                <c:pt idx="56">
                  <c:v>160.20000000000002</c:v>
                </c:pt>
                <c:pt idx="57">
                  <c:v>158.4</c:v>
                </c:pt>
                <c:pt idx="58">
                  <c:v>158.4</c:v>
                </c:pt>
                <c:pt idx="59">
                  <c:v>187.20000000000002</c:v>
                </c:pt>
                <c:pt idx="60">
                  <c:v>187.20000000000002</c:v>
                </c:pt>
                <c:pt idx="61">
                  <c:v>185.4</c:v>
                </c:pt>
                <c:pt idx="62">
                  <c:v>0</c:v>
                </c:pt>
                <c:pt idx="63">
                  <c:v>183.6</c:v>
                </c:pt>
                <c:pt idx="64">
                  <c:v>183.6</c:v>
                </c:pt>
                <c:pt idx="65">
                  <c:v>181.8</c:v>
                </c:pt>
                <c:pt idx="66">
                  <c:v>181.8</c:v>
                </c:pt>
                <c:pt idx="67">
                  <c:v>180</c:v>
                </c:pt>
                <c:pt idx="68">
                  <c:v>180</c:v>
                </c:pt>
                <c:pt idx="69">
                  <c:v>0</c:v>
                </c:pt>
                <c:pt idx="70">
                  <c:v>178.20000000000002</c:v>
                </c:pt>
                <c:pt idx="71">
                  <c:v>176.4</c:v>
                </c:pt>
                <c:pt idx="72">
                  <c:v>176.4</c:v>
                </c:pt>
                <c:pt idx="73">
                  <c:v>174.6</c:v>
                </c:pt>
                <c:pt idx="74">
                  <c:v>174.6</c:v>
                </c:pt>
                <c:pt idx="75">
                  <c:v>172.8</c:v>
                </c:pt>
                <c:pt idx="76">
                  <c:v>0</c:v>
                </c:pt>
                <c:pt idx="77">
                  <c:v>171</c:v>
                </c:pt>
                <c:pt idx="78">
                  <c:v>171</c:v>
                </c:pt>
                <c:pt idx="79">
                  <c:v>169.20000000000002</c:v>
                </c:pt>
                <c:pt idx="80">
                  <c:v>169.20000000000002</c:v>
                </c:pt>
                <c:pt idx="81">
                  <c:v>167.4</c:v>
                </c:pt>
                <c:pt idx="82">
                  <c:v>167.4</c:v>
                </c:pt>
                <c:pt idx="83">
                  <c:v>0</c:v>
                </c:pt>
                <c:pt idx="84">
                  <c:v>165.6</c:v>
                </c:pt>
                <c:pt idx="85">
                  <c:v>163.80000000000001</c:v>
                </c:pt>
                <c:pt idx="86">
                  <c:v>163.80000000000001</c:v>
                </c:pt>
                <c:pt idx="87">
                  <c:v>162</c:v>
                </c:pt>
                <c:pt idx="88">
                  <c:v>162</c:v>
                </c:pt>
                <c:pt idx="89">
                  <c:v>191.70000000000002</c:v>
                </c:pt>
                <c:pt idx="90">
                  <c:v>0</c:v>
                </c:pt>
                <c:pt idx="91">
                  <c:v>189.9</c:v>
                </c:pt>
                <c:pt idx="92">
                  <c:v>189.9</c:v>
                </c:pt>
                <c:pt idx="93">
                  <c:v>188.1</c:v>
                </c:pt>
                <c:pt idx="94">
                  <c:v>188.1</c:v>
                </c:pt>
                <c:pt idx="95">
                  <c:v>186.3</c:v>
                </c:pt>
                <c:pt idx="96">
                  <c:v>186.3</c:v>
                </c:pt>
                <c:pt idx="97">
                  <c:v>0</c:v>
                </c:pt>
                <c:pt idx="98">
                  <c:v>184.5</c:v>
                </c:pt>
                <c:pt idx="99">
                  <c:v>182.70000000000002</c:v>
                </c:pt>
                <c:pt idx="100">
                  <c:v>182.70000000000002</c:v>
                </c:pt>
                <c:pt idx="101">
                  <c:v>180.9</c:v>
                </c:pt>
                <c:pt idx="102">
                  <c:v>180.9</c:v>
                </c:pt>
                <c:pt idx="103">
                  <c:v>179.1</c:v>
                </c:pt>
                <c:pt idx="104">
                  <c:v>0</c:v>
                </c:pt>
                <c:pt idx="105">
                  <c:v>177.3</c:v>
                </c:pt>
                <c:pt idx="106">
                  <c:v>177.3</c:v>
                </c:pt>
                <c:pt idx="107">
                  <c:v>175.5</c:v>
                </c:pt>
                <c:pt idx="108">
                  <c:v>175.5</c:v>
                </c:pt>
                <c:pt idx="109">
                  <c:v>173.70000000000002</c:v>
                </c:pt>
                <c:pt idx="110">
                  <c:v>173.70000000000002</c:v>
                </c:pt>
                <c:pt idx="111">
                  <c:v>0</c:v>
                </c:pt>
                <c:pt idx="112">
                  <c:v>171.9</c:v>
                </c:pt>
                <c:pt idx="113">
                  <c:v>170.1</c:v>
                </c:pt>
                <c:pt idx="114">
                  <c:v>170.1</c:v>
                </c:pt>
                <c:pt idx="115">
                  <c:v>168.3</c:v>
                </c:pt>
                <c:pt idx="116">
                  <c:v>168.3</c:v>
                </c:pt>
                <c:pt idx="117">
                  <c:v>166.5</c:v>
                </c:pt>
                <c:pt idx="118">
                  <c:v>0</c:v>
                </c:pt>
                <c:pt idx="119">
                  <c:v>197.1</c:v>
                </c:pt>
                <c:pt idx="120">
                  <c:v>197.1</c:v>
                </c:pt>
                <c:pt idx="121">
                  <c:v>195.3</c:v>
                </c:pt>
                <c:pt idx="122">
                  <c:v>195.3</c:v>
                </c:pt>
                <c:pt idx="123">
                  <c:v>193.5</c:v>
                </c:pt>
                <c:pt idx="124">
                  <c:v>193.5</c:v>
                </c:pt>
                <c:pt idx="125">
                  <c:v>0</c:v>
                </c:pt>
                <c:pt idx="126">
                  <c:v>191.70000000000002</c:v>
                </c:pt>
                <c:pt idx="127">
                  <c:v>189.9</c:v>
                </c:pt>
                <c:pt idx="128">
                  <c:v>189.9</c:v>
                </c:pt>
                <c:pt idx="129">
                  <c:v>188.1</c:v>
                </c:pt>
                <c:pt idx="130">
                  <c:v>188.1</c:v>
                </c:pt>
                <c:pt idx="131">
                  <c:v>186.3</c:v>
                </c:pt>
                <c:pt idx="132">
                  <c:v>0</c:v>
                </c:pt>
                <c:pt idx="133">
                  <c:v>184.5</c:v>
                </c:pt>
                <c:pt idx="134">
                  <c:v>184.5</c:v>
                </c:pt>
                <c:pt idx="135">
                  <c:v>182.70000000000002</c:v>
                </c:pt>
                <c:pt idx="136">
                  <c:v>182.70000000000002</c:v>
                </c:pt>
                <c:pt idx="137">
                  <c:v>180.9</c:v>
                </c:pt>
                <c:pt idx="138">
                  <c:v>180.9</c:v>
                </c:pt>
                <c:pt idx="139">
                  <c:v>0</c:v>
                </c:pt>
                <c:pt idx="140">
                  <c:v>179.1</c:v>
                </c:pt>
                <c:pt idx="141">
                  <c:v>177.3</c:v>
                </c:pt>
                <c:pt idx="142">
                  <c:v>177.3</c:v>
                </c:pt>
                <c:pt idx="143">
                  <c:v>175.5</c:v>
                </c:pt>
                <c:pt idx="144">
                  <c:v>175.5</c:v>
                </c:pt>
                <c:pt idx="145">
                  <c:v>173.70000000000002</c:v>
                </c:pt>
                <c:pt idx="146">
                  <c:v>0</c:v>
                </c:pt>
                <c:pt idx="147">
                  <c:v>171.9</c:v>
                </c:pt>
                <c:pt idx="148">
                  <c:v>171.9</c:v>
                </c:pt>
                <c:pt idx="149">
                  <c:v>203.4</c:v>
                </c:pt>
                <c:pt idx="150">
                  <c:v>203.4</c:v>
                </c:pt>
                <c:pt idx="151">
                  <c:v>201.6</c:v>
                </c:pt>
                <c:pt idx="152">
                  <c:v>201.6</c:v>
                </c:pt>
                <c:pt idx="153">
                  <c:v>0</c:v>
                </c:pt>
                <c:pt idx="154">
                  <c:v>199.8</c:v>
                </c:pt>
                <c:pt idx="155">
                  <c:v>198</c:v>
                </c:pt>
                <c:pt idx="156">
                  <c:v>198</c:v>
                </c:pt>
                <c:pt idx="157">
                  <c:v>196.20000000000002</c:v>
                </c:pt>
                <c:pt idx="158">
                  <c:v>196.20000000000002</c:v>
                </c:pt>
                <c:pt idx="159">
                  <c:v>194.4</c:v>
                </c:pt>
                <c:pt idx="160">
                  <c:v>0</c:v>
                </c:pt>
                <c:pt idx="161">
                  <c:v>192.6</c:v>
                </c:pt>
                <c:pt idx="162">
                  <c:v>192.6</c:v>
                </c:pt>
                <c:pt idx="163">
                  <c:v>190.8</c:v>
                </c:pt>
                <c:pt idx="164">
                  <c:v>190.8</c:v>
                </c:pt>
                <c:pt idx="165">
                  <c:v>189</c:v>
                </c:pt>
                <c:pt idx="166">
                  <c:v>189</c:v>
                </c:pt>
                <c:pt idx="167">
                  <c:v>0</c:v>
                </c:pt>
                <c:pt idx="168">
                  <c:v>187.20000000000002</c:v>
                </c:pt>
                <c:pt idx="169">
                  <c:v>185.4</c:v>
                </c:pt>
                <c:pt idx="170">
                  <c:v>185.4</c:v>
                </c:pt>
                <c:pt idx="171">
                  <c:v>183.6</c:v>
                </c:pt>
                <c:pt idx="172">
                  <c:v>183.6</c:v>
                </c:pt>
                <c:pt idx="173">
                  <c:v>181.8</c:v>
                </c:pt>
                <c:pt idx="174">
                  <c:v>0</c:v>
                </c:pt>
                <c:pt idx="175">
                  <c:v>180</c:v>
                </c:pt>
                <c:pt idx="176">
                  <c:v>180</c:v>
                </c:pt>
                <c:pt idx="177">
                  <c:v>178.20000000000002</c:v>
                </c:pt>
                <c:pt idx="178">
                  <c:v>178.20000000000002</c:v>
                </c:pt>
                <c:pt idx="179">
                  <c:v>211.5</c:v>
                </c:pt>
              </c:numCache>
            </c:numRef>
          </c:val>
          <c:smooth val="0"/>
        </c:ser>
        <c:ser>
          <c:idx val="1"/>
          <c:order val="1"/>
          <c:tx>
            <c:v>Koszty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Arkusz1!$K$3:$K$182</c:f>
              <c:numCache>
                <c:formatCode>#,##0.00\ [$zł-415]</c:formatCode>
                <c:ptCount val="180"/>
                <c:pt idx="0">
                  <c:v>76</c:v>
                </c:pt>
                <c:pt idx="1">
                  <c:v>75.239999999999995</c:v>
                </c:pt>
                <c:pt idx="2">
                  <c:v>75.239999999999995</c:v>
                </c:pt>
                <c:pt idx="3">
                  <c:v>74.48</c:v>
                </c:pt>
                <c:pt idx="4">
                  <c:v>74.48</c:v>
                </c:pt>
                <c:pt idx="5">
                  <c:v>73.72</c:v>
                </c:pt>
                <c:pt idx="6">
                  <c:v>73.72</c:v>
                </c:pt>
                <c:pt idx="7">
                  <c:v>72.960000000000008</c:v>
                </c:pt>
                <c:pt idx="8">
                  <c:v>72.960000000000008</c:v>
                </c:pt>
                <c:pt idx="9">
                  <c:v>72.2</c:v>
                </c:pt>
                <c:pt idx="10">
                  <c:v>72.2</c:v>
                </c:pt>
                <c:pt idx="11">
                  <c:v>71.44</c:v>
                </c:pt>
                <c:pt idx="12">
                  <c:v>71.44</c:v>
                </c:pt>
                <c:pt idx="13">
                  <c:v>70.680000000000007</c:v>
                </c:pt>
                <c:pt idx="14">
                  <c:v>70.680000000000007</c:v>
                </c:pt>
                <c:pt idx="15">
                  <c:v>69.92</c:v>
                </c:pt>
                <c:pt idx="16">
                  <c:v>69.92</c:v>
                </c:pt>
                <c:pt idx="17">
                  <c:v>69.16</c:v>
                </c:pt>
                <c:pt idx="18">
                  <c:v>69.16</c:v>
                </c:pt>
                <c:pt idx="19">
                  <c:v>68.399999999999991</c:v>
                </c:pt>
                <c:pt idx="20">
                  <c:v>68.399999999999991</c:v>
                </c:pt>
                <c:pt idx="21">
                  <c:v>67.64</c:v>
                </c:pt>
                <c:pt idx="22">
                  <c:v>67.64</c:v>
                </c:pt>
                <c:pt idx="23">
                  <c:v>66.88</c:v>
                </c:pt>
                <c:pt idx="24">
                  <c:v>66.88</c:v>
                </c:pt>
                <c:pt idx="25">
                  <c:v>66.12</c:v>
                </c:pt>
                <c:pt idx="26">
                  <c:v>66.12</c:v>
                </c:pt>
                <c:pt idx="27">
                  <c:v>65.36</c:v>
                </c:pt>
                <c:pt idx="28">
                  <c:v>65.36</c:v>
                </c:pt>
                <c:pt idx="29">
                  <c:v>689.52</c:v>
                </c:pt>
                <c:pt idx="30">
                  <c:v>77.52000000000001</c:v>
                </c:pt>
                <c:pt idx="31">
                  <c:v>76.760000000000005</c:v>
                </c:pt>
                <c:pt idx="32">
                  <c:v>76.760000000000005</c:v>
                </c:pt>
                <c:pt idx="33">
                  <c:v>76</c:v>
                </c:pt>
                <c:pt idx="34">
                  <c:v>76</c:v>
                </c:pt>
                <c:pt idx="35">
                  <c:v>75.239999999999995</c:v>
                </c:pt>
                <c:pt idx="36">
                  <c:v>75.239999999999995</c:v>
                </c:pt>
                <c:pt idx="37">
                  <c:v>74.48</c:v>
                </c:pt>
                <c:pt idx="38">
                  <c:v>74.48</c:v>
                </c:pt>
                <c:pt idx="39">
                  <c:v>73.72</c:v>
                </c:pt>
                <c:pt idx="40">
                  <c:v>73.72</c:v>
                </c:pt>
                <c:pt idx="41">
                  <c:v>72.960000000000008</c:v>
                </c:pt>
                <c:pt idx="42">
                  <c:v>72.960000000000008</c:v>
                </c:pt>
                <c:pt idx="43">
                  <c:v>72.2</c:v>
                </c:pt>
                <c:pt idx="44">
                  <c:v>72.2</c:v>
                </c:pt>
                <c:pt idx="45">
                  <c:v>71.44</c:v>
                </c:pt>
                <c:pt idx="46">
                  <c:v>71.44</c:v>
                </c:pt>
                <c:pt idx="47">
                  <c:v>70.680000000000007</c:v>
                </c:pt>
                <c:pt idx="48">
                  <c:v>70.680000000000007</c:v>
                </c:pt>
                <c:pt idx="49">
                  <c:v>69.92</c:v>
                </c:pt>
                <c:pt idx="50">
                  <c:v>69.92</c:v>
                </c:pt>
                <c:pt idx="51">
                  <c:v>69.16</c:v>
                </c:pt>
                <c:pt idx="52">
                  <c:v>69.16</c:v>
                </c:pt>
                <c:pt idx="53">
                  <c:v>68.399999999999991</c:v>
                </c:pt>
                <c:pt idx="54">
                  <c:v>68.399999999999991</c:v>
                </c:pt>
                <c:pt idx="55">
                  <c:v>67.64</c:v>
                </c:pt>
                <c:pt idx="56">
                  <c:v>67.64</c:v>
                </c:pt>
                <c:pt idx="57">
                  <c:v>66.88</c:v>
                </c:pt>
                <c:pt idx="58">
                  <c:v>66.88</c:v>
                </c:pt>
                <c:pt idx="59">
                  <c:v>691.04</c:v>
                </c:pt>
                <c:pt idx="60">
                  <c:v>79.039999999999992</c:v>
                </c:pt>
                <c:pt idx="61">
                  <c:v>78.28</c:v>
                </c:pt>
                <c:pt idx="62">
                  <c:v>78.28</c:v>
                </c:pt>
                <c:pt idx="63">
                  <c:v>77.52000000000001</c:v>
                </c:pt>
                <c:pt idx="64">
                  <c:v>77.52000000000001</c:v>
                </c:pt>
                <c:pt idx="65">
                  <c:v>76.760000000000005</c:v>
                </c:pt>
                <c:pt idx="66">
                  <c:v>76.760000000000005</c:v>
                </c:pt>
                <c:pt idx="67">
                  <c:v>76</c:v>
                </c:pt>
                <c:pt idx="68">
                  <c:v>76</c:v>
                </c:pt>
                <c:pt idx="69">
                  <c:v>75.239999999999995</c:v>
                </c:pt>
                <c:pt idx="70">
                  <c:v>75.239999999999995</c:v>
                </c:pt>
                <c:pt idx="71">
                  <c:v>74.48</c:v>
                </c:pt>
                <c:pt idx="72">
                  <c:v>74.48</c:v>
                </c:pt>
                <c:pt idx="73">
                  <c:v>73.72</c:v>
                </c:pt>
                <c:pt idx="74">
                  <c:v>73.72</c:v>
                </c:pt>
                <c:pt idx="75">
                  <c:v>72.960000000000008</c:v>
                </c:pt>
                <c:pt idx="76">
                  <c:v>72.960000000000008</c:v>
                </c:pt>
                <c:pt idx="77">
                  <c:v>72.2</c:v>
                </c:pt>
                <c:pt idx="78">
                  <c:v>72.2</c:v>
                </c:pt>
                <c:pt idx="79">
                  <c:v>71.44</c:v>
                </c:pt>
                <c:pt idx="80">
                  <c:v>71.44</c:v>
                </c:pt>
                <c:pt idx="81">
                  <c:v>70.680000000000007</c:v>
                </c:pt>
                <c:pt idx="82">
                  <c:v>70.680000000000007</c:v>
                </c:pt>
                <c:pt idx="83">
                  <c:v>69.92</c:v>
                </c:pt>
                <c:pt idx="84">
                  <c:v>69.92</c:v>
                </c:pt>
                <c:pt idx="85">
                  <c:v>69.16</c:v>
                </c:pt>
                <c:pt idx="86">
                  <c:v>69.16</c:v>
                </c:pt>
                <c:pt idx="87">
                  <c:v>68.399999999999991</c:v>
                </c:pt>
                <c:pt idx="88">
                  <c:v>68.399999999999991</c:v>
                </c:pt>
                <c:pt idx="89">
                  <c:v>710.94</c:v>
                </c:pt>
                <c:pt idx="90">
                  <c:v>80.94</c:v>
                </c:pt>
                <c:pt idx="91">
                  <c:v>80.180000000000007</c:v>
                </c:pt>
                <c:pt idx="92">
                  <c:v>80.180000000000007</c:v>
                </c:pt>
                <c:pt idx="93">
                  <c:v>79.42</c:v>
                </c:pt>
                <c:pt idx="94">
                  <c:v>79.42</c:v>
                </c:pt>
                <c:pt idx="95">
                  <c:v>78.660000000000011</c:v>
                </c:pt>
                <c:pt idx="96">
                  <c:v>78.660000000000011</c:v>
                </c:pt>
                <c:pt idx="97">
                  <c:v>77.899999999999991</c:v>
                </c:pt>
                <c:pt idx="98">
                  <c:v>77.899999999999991</c:v>
                </c:pt>
                <c:pt idx="99">
                  <c:v>77.14</c:v>
                </c:pt>
                <c:pt idx="100">
                  <c:v>77.14</c:v>
                </c:pt>
                <c:pt idx="101">
                  <c:v>76.38</c:v>
                </c:pt>
                <c:pt idx="102">
                  <c:v>76.38</c:v>
                </c:pt>
                <c:pt idx="103">
                  <c:v>75.62</c:v>
                </c:pt>
                <c:pt idx="104">
                  <c:v>75.62</c:v>
                </c:pt>
                <c:pt idx="105">
                  <c:v>74.860000000000014</c:v>
                </c:pt>
                <c:pt idx="106">
                  <c:v>74.860000000000014</c:v>
                </c:pt>
                <c:pt idx="107">
                  <c:v>74.099999999999994</c:v>
                </c:pt>
                <c:pt idx="108">
                  <c:v>74.099999999999994</c:v>
                </c:pt>
                <c:pt idx="109">
                  <c:v>73.34</c:v>
                </c:pt>
                <c:pt idx="110">
                  <c:v>73.34</c:v>
                </c:pt>
                <c:pt idx="111">
                  <c:v>72.58</c:v>
                </c:pt>
                <c:pt idx="112">
                  <c:v>72.58</c:v>
                </c:pt>
                <c:pt idx="113">
                  <c:v>71.820000000000007</c:v>
                </c:pt>
                <c:pt idx="114">
                  <c:v>71.820000000000007</c:v>
                </c:pt>
                <c:pt idx="115">
                  <c:v>71.059999999999988</c:v>
                </c:pt>
                <c:pt idx="116">
                  <c:v>71.059999999999988</c:v>
                </c:pt>
                <c:pt idx="117">
                  <c:v>70.3</c:v>
                </c:pt>
                <c:pt idx="118">
                  <c:v>70.3</c:v>
                </c:pt>
                <c:pt idx="119">
                  <c:v>731.22</c:v>
                </c:pt>
                <c:pt idx="120">
                  <c:v>83.22</c:v>
                </c:pt>
                <c:pt idx="121">
                  <c:v>82.460000000000008</c:v>
                </c:pt>
                <c:pt idx="122">
                  <c:v>82.460000000000008</c:v>
                </c:pt>
                <c:pt idx="123">
                  <c:v>81.7</c:v>
                </c:pt>
                <c:pt idx="124">
                  <c:v>81.7</c:v>
                </c:pt>
                <c:pt idx="125">
                  <c:v>80.94</c:v>
                </c:pt>
                <c:pt idx="126">
                  <c:v>80.94</c:v>
                </c:pt>
                <c:pt idx="127">
                  <c:v>80.180000000000007</c:v>
                </c:pt>
                <c:pt idx="128">
                  <c:v>80.180000000000007</c:v>
                </c:pt>
                <c:pt idx="129">
                  <c:v>79.42</c:v>
                </c:pt>
                <c:pt idx="130">
                  <c:v>79.42</c:v>
                </c:pt>
                <c:pt idx="131">
                  <c:v>78.660000000000011</c:v>
                </c:pt>
                <c:pt idx="132">
                  <c:v>78.660000000000011</c:v>
                </c:pt>
                <c:pt idx="133">
                  <c:v>77.899999999999991</c:v>
                </c:pt>
                <c:pt idx="134">
                  <c:v>77.899999999999991</c:v>
                </c:pt>
                <c:pt idx="135">
                  <c:v>77.14</c:v>
                </c:pt>
                <c:pt idx="136">
                  <c:v>77.14</c:v>
                </c:pt>
                <c:pt idx="137">
                  <c:v>76.38</c:v>
                </c:pt>
                <c:pt idx="138">
                  <c:v>76.38</c:v>
                </c:pt>
                <c:pt idx="139">
                  <c:v>75.62</c:v>
                </c:pt>
                <c:pt idx="140">
                  <c:v>75.62</c:v>
                </c:pt>
                <c:pt idx="141">
                  <c:v>74.860000000000014</c:v>
                </c:pt>
                <c:pt idx="142">
                  <c:v>74.860000000000014</c:v>
                </c:pt>
                <c:pt idx="143">
                  <c:v>74.099999999999994</c:v>
                </c:pt>
                <c:pt idx="144">
                  <c:v>74.099999999999994</c:v>
                </c:pt>
                <c:pt idx="145">
                  <c:v>73.34</c:v>
                </c:pt>
                <c:pt idx="146">
                  <c:v>73.34</c:v>
                </c:pt>
                <c:pt idx="147">
                  <c:v>72.58</c:v>
                </c:pt>
                <c:pt idx="148">
                  <c:v>72.58</c:v>
                </c:pt>
                <c:pt idx="149">
                  <c:v>751.88</c:v>
                </c:pt>
                <c:pt idx="150">
                  <c:v>85.88</c:v>
                </c:pt>
                <c:pt idx="151">
                  <c:v>85.12</c:v>
                </c:pt>
                <c:pt idx="152">
                  <c:v>85.12</c:v>
                </c:pt>
                <c:pt idx="153">
                  <c:v>84.360000000000014</c:v>
                </c:pt>
                <c:pt idx="154">
                  <c:v>84.360000000000014</c:v>
                </c:pt>
                <c:pt idx="155">
                  <c:v>83.6</c:v>
                </c:pt>
                <c:pt idx="156">
                  <c:v>83.6</c:v>
                </c:pt>
                <c:pt idx="157">
                  <c:v>82.84</c:v>
                </c:pt>
                <c:pt idx="158">
                  <c:v>82.84</c:v>
                </c:pt>
                <c:pt idx="159">
                  <c:v>82.08</c:v>
                </c:pt>
                <c:pt idx="160">
                  <c:v>82.08</c:v>
                </c:pt>
                <c:pt idx="161">
                  <c:v>81.320000000000007</c:v>
                </c:pt>
                <c:pt idx="162">
                  <c:v>81.320000000000007</c:v>
                </c:pt>
                <c:pt idx="163">
                  <c:v>80.56</c:v>
                </c:pt>
                <c:pt idx="164">
                  <c:v>80.56</c:v>
                </c:pt>
                <c:pt idx="165">
                  <c:v>79.8</c:v>
                </c:pt>
                <c:pt idx="166">
                  <c:v>79.8</c:v>
                </c:pt>
                <c:pt idx="167">
                  <c:v>79.039999999999992</c:v>
                </c:pt>
                <c:pt idx="168">
                  <c:v>79.039999999999992</c:v>
                </c:pt>
                <c:pt idx="169">
                  <c:v>78.28</c:v>
                </c:pt>
                <c:pt idx="170">
                  <c:v>78.28</c:v>
                </c:pt>
                <c:pt idx="171">
                  <c:v>77.52000000000001</c:v>
                </c:pt>
                <c:pt idx="172">
                  <c:v>77.52000000000001</c:v>
                </c:pt>
                <c:pt idx="173">
                  <c:v>76.760000000000005</c:v>
                </c:pt>
                <c:pt idx="174">
                  <c:v>76.760000000000005</c:v>
                </c:pt>
                <c:pt idx="175">
                  <c:v>76</c:v>
                </c:pt>
                <c:pt idx="176">
                  <c:v>76</c:v>
                </c:pt>
                <c:pt idx="177">
                  <c:v>75.239999999999995</c:v>
                </c:pt>
                <c:pt idx="178">
                  <c:v>75.239999999999995</c:v>
                </c:pt>
                <c:pt idx="179">
                  <c:v>791.3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866392"/>
        <c:axId val="473860904"/>
      </c:lineChart>
      <c:catAx>
        <c:axId val="47386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3860904"/>
        <c:crosses val="autoZero"/>
        <c:auto val="1"/>
        <c:lblAlgn val="ctr"/>
        <c:lblOffset val="100"/>
        <c:noMultiLvlLbl val="0"/>
      </c:catAx>
      <c:valAx>
        <c:axId val="47386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386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57149</xdr:colOff>
      <xdr:row>12</xdr:row>
      <xdr:rowOff>14286</xdr:rowOff>
    </xdr:from>
    <xdr:to>
      <xdr:col>29</xdr:col>
      <xdr:colOff>200024</xdr:colOff>
      <xdr:row>39</xdr:row>
      <xdr:rowOff>38099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82"/>
  <sheetViews>
    <sheetView tabSelected="1" topLeftCell="K1" workbookViewId="0">
      <selection activeCell="P9" sqref="P9"/>
    </sheetView>
  </sheetViews>
  <sheetFormatPr defaultRowHeight="15" x14ac:dyDescent="0.25"/>
  <cols>
    <col min="4" max="4" width="11.42578125" bestFit="1" customWidth="1"/>
    <col min="5" max="5" width="16.42578125" bestFit="1" customWidth="1"/>
    <col min="7" max="7" width="16.28515625" customWidth="1"/>
    <col min="9" max="9" width="11" bestFit="1" customWidth="1"/>
    <col min="10" max="10" width="21.140625" bestFit="1" customWidth="1"/>
    <col min="11" max="11" width="13.7109375" bestFit="1" customWidth="1"/>
    <col min="12" max="12" width="12.28515625" bestFit="1" customWidth="1"/>
    <col min="13" max="13" width="12.28515625" customWidth="1"/>
    <col min="17" max="17" width="11" bestFit="1" customWidth="1"/>
    <col min="18" max="18" width="10.7109375" bestFit="1" customWidth="1"/>
  </cols>
  <sheetData>
    <row r="1" spans="2:18" x14ac:dyDescent="0.25">
      <c r="D1" t="s">
        <v>12</v>
      </c>
      <c r="G1" t="s">
        <v>13</v>
      </c>
      <c r="J1" t="s">
        <v>11</v>
      </c>
    </row>
    <row r="2" spans="2:18" x14ac:dyDescent="0.25">
      <c r="B2" t="s">
        <v>0</v>
      </c>
      <c r="C2" t="s">
        <v>1</v>
      </c>
      <c r="D2" t="s">
        <v>3</v>
      </c>
      <c r="E2" t="s">
        <v>8</v>
      </c>
      <c r="F2" t="s">
        <v>2</v>
      </c>
      <c r="G2" t="s">
        <v>6</v>
      </c>
      <c r="H2" t="s">
        <v>4</v>
      </c>
      <c r="I2" t="s">
        <v>5</v>
      </c>
      <c r="J2" t="s">
        <v>7</v>
      </c>
      <c r="K2" t="s">
        <v>20</v>
      </c>
      <c r="L2" t="s">
        <v>15</v>
      </c>
      <c r="M2" t="s">
        <v>16</v>
      </c>
    </row>
    <row r="3" spans="2:18" x14ac:dyDescent="0.25">
      <c r="B3">
        <v>1</v>
      </c>
      <c r="C3" t="b">
        <f>IF(MOD(B3,7)=0,TRUE,FALSE)</f>
        <v>0</v>
      </c>
      <c r="D3">
        <f>IF(MOD(B3, 30)=0, ROUNDDOWN(2/10*J2, 0), 0)</f>
        <v>0</v>
      </c>
      <c r="E3" s="1">
        <f>D3*18</f>
        <v>0</v>
      </c>
      <c r="F3">
        <v>200</v>
      </c>
      <c r="G3">
        <f>IF(NOT(C3), F3, 0)</f>
        <v>200</v>
      </c>
      <c r="H3">
        <f>G3*0.9</f>
        <v>180</v>
      </c>
      <c r="I3" s="1">
        <f>F3*0.2*1.9</f>
        <v>76</v>
      </c>
      <c r="J3">
        <f>IF(MOD(B3, 2)&lt;&gt;0, F3-2, F3)</f>
        <v>198</v>
      </c>
      <c r="K3" s="1">
        <f>E3+I3</f>
        <v>76</v>
      </c>
      <c r="L3" s="1">
        <f>H3-I3-E3</f>
        <v>104</v>
      </c>
      <c r="M3" s="1">
        <f>L3</f>
        <v>104</v>
      </c>
    </row>
    <row r="4" spans="2:18" x14ac:dyDescent="0.25">
      <c r="B4">
        <v>2</v>
      </c>
      <c r="C4" t="b">
        <f t="shared" ref="C4:C67" si="0">IF(MOD(B4,7)=0,TRUE,FALSE)</f>
        <v>0</v>
      </c>
      <c r="D4">
        <f>IF(MOD(B4, 30)=0, ROUNDDOWN(2/10*J3, 0), 0)</f>
        <v>0</v>
      </c>
      <c r="E4" s="1">
        <f t="shared" ref="E4:E67" si="1">D4*18</f>
        <v>0</v>
      </c>
      <c r="F4">
        <f>J3+D4</f>
        <v>198</v>
      </c>
      <c r="G4">
        <f>IF(NOT(C4), F4, 0)</f>
        <v>198</v>
      </c>
      <c r="H4">
        <f t="shared" ref="H4:H67" si="2">G4*0.9</f>
        <v>178.20000000000002</v>
      </c>
      <c r="I4" s="1">
        <f>F4*0.2*1.9</f>
        <v>75.239999999999995</v>
      </c>
      <c r="J4">
        <f>IF(MOD(B4, 2)&lt;&gt;0, F4-2, F4)</f>
        <v>198</v>
      </c>
      <c r="K4" s="1">
        <f t="shared" ref="K4:K67" si="3">E4+I4</f>
        <v>75.239999999999995</v>
      </c>
      <c r="L4" s="1">
        <f t="shared" ref="L4:L67" si="4">H4-I4-E4</f>
        <v>102.96000000000002</v>
      </c>
      <c r="M4" s="1">
        <f>M3+L4</f>
        <v>206.96000000000004</v>
      </c>
      <c r="P4" t="s">
        <v>9</v>
      </c>
      <c r="Q4">
        <v>33</v>
      </c>
      <c r="R4" t="s">
        <v>10</v>
      </c>
    </row>
    <row r="5" spans="2:18" x14ac:dyDescent="0.25">
      <c r="B5">
        <v>3</v>
      </c>
      <c r="C5" t="b">
        <f t="shared" si="0"/>
        <v>0</v>
      </c>
      <c r="D5">
        <f t="shared" ref="D5:D68" si="5">IF(MOD(B5, 30)=0, ROUNDDOWN(2/10*J4, 0), 0)</f>
        <v>0</v>
      </c>
      <c r="E5" s="1">
        <f t="shared" si="1"/>
        <v>0</v>
      </c>
      <c r="F5">
        <f>J4+D5</f>
        <v>198</v>
      </c>
      <c r="G5">
        <f>IF(NOT(C5), F5, 0)</f>
        <v>198</v>
      </c>
      <c r="H5">
        <f t="shared" si="2"/>
        <v>178.20000000000002</v>
      </c>
      <c r="I5" s="1">
        <f>F5*0.2*1.9</f>
        <v>75.239999999999995</v>
      </c>
      <c r="J5">
        <f>IF(MOD(B5, 2)&lt;&gt;0, F5-2, F5)</f>
        <v>196</v>
      </c>
      <c r="K5" s="1">
        <f t="shared" si="3"/>
        <v>75.239999999999995</v>
      </c>
      <c r="L5" s="1">
        <f t="shared" si="4"/>
        <v>102.96000000000002</v>
      </c>
      <c r="M5" s="1">
        <f t="shared" ref="M5:M68" si="6">M4+L5</f>
        <v>309.92000000000007</v>
      </c>
      <c r="P5" t="s">
        <v>14</v>
      </c>
      <c r="Q5" s="1">
        <f>SUM(I:I)</f>
        <v>13533.699999999997</v>
      </c>
    </row>
    <row r="6" spans="2:18" x14ac:dyDescent="0.25">
      <c r="B6">
        <v>4</v>
      </c>
      <c r="C6" t="b">
        <f t="shared" si="0"/>
        <v>0</v>
      </c>
      <c r="D6">
        <f t="shared" si="5"/>
        <v>0</v>
      </c>
      <c r="E6" s="1">
        <f t="shared" si="1"/>
        <v>0</v>
      </c>
      <c r="F6">
        <f>J5+D6</f>
        <v>196</v>
      </c>
      <c r="G6">
        <f>IF(NOT(C6), F6, 0)</f>
        <v>196</v>
      </c>
      <c r="H6">
        <f t="shared" si="2"/>
        <v>176.4</v>
      </c>
      <c r="I6" s="1">
        <f>F6*0.2*1.9</f>
        <v>74.48</v>
      </c>
      <c r="J6">
        <f>IF(MOD(B6, 2)&lt;&gt;0, F6-2, F6)</f>
        <v>196</v>
      </c>
      <c r="K6" s="1">
        <f t="shared" si="3"/>
        <v>74.48</v>
      </c>
      <c r="L6" s="1">
        <f t="shared" si="4"/>
        <v>101.92</v>
      </c>
      <c r="M6" s="1">
        <f t="shared" si="6"/>
        <v>411.84000000000009</v>
      </c>
      <c r="P6" t="s">
        <v>17</v>
      </c>
      <c r="Q6" t="s">
        <v>18</v>
      </c>
    </row>
    <row r="7" spans="2:18" x14ac:dyDescent="0.25">
      <c r="B7">
        <v>5</v>
      </c>
      <c r="C7" t="b">
        <f t="shared" si="0"/>
        <v>0</v>
      </c>
      <c r="D7">
        <f t="shared" si="5"/>
        <v>0</v>
      </c>
      <c r="E7" s="1">
        <f t="shared" si="1"/>
        <v>0</v>
      </c>
      <c r="F7">
        <f>J6+D7</f>
        <v>196</v>
      </c>
      <c r="G7">
        <f>IF(NOT(C7), F7, 0)</f>
        <v>196</v>
      </c>
      <c r="H7">
        <f t="shared" si="2"/>
        <v>176.4</v>
      </c>
      <c r="I7" s="1">
        <f>F7*0.2*1.9</f>
        <v>74.48</v>
      </c>
      <c r="J7">
        <f>IF(MOD(B7, 2)&lt;&gt;0, F7-2, F7)</f>
        <v>194</v>
      </c>
      <c r="K7" s="1">
        <f t="shared" si="3"/>
        <v>74.48</v>
      </c>
      <c r="L7" s="1">
        <f t="shared" si="4"/>
        <v>101.92</v>
      </c>
      <c r="M7" s="1">
        <f t="shared" si="6"/>
        <v>513.7600000000001</v>
      </c>
      <c r="Q7" s="1">
        <f>M182</f>
        <v>10220.900000000012</v>
      </c>
    </row>
    <row r="8" spans="2:18" x14ac:dyDescent="0.25">
      <c r="B8">
        <v>6</v>
      </c>
      <c r="C8" t="b">
        <f t="shared" si="0"/>
        <v>0</v>
      </c>
      <c r="D8">
        <f t="shared" si="5"/>
        <v>0</v>
      </c>
      <c r="E8" s="1">
        <f t="shared" si="1"/>
        <v>0</v>
      </c>
      <c r="F8">
        <f>J7+D8</f>
        <v>194</v>
      </c>
      <c r="G8">
        <f>IF(NOT(C8), F8, 0)</f>
        <v>194</v>
      </c>
      <c r="H8">
        <f t="shared" si="2"/>
        <v>174.6</v>
      </c>
      <c r="I8" s="1">
        <f>F8*0.2*1.9</f>
        <v>73.72</v>
      </c>
      <c r="J8">
        <f>IF(MOD(B8, 2)&lt;&gt;0, F8-2, F8)</f>
        <v>194</v>
      </c>
      <c r="K8" s="1">
        <f t="shared" si="3"/>
        <v>73.72</v>
      </c>
      <c r="L8" s="1">
        <f t="shared" si="4"/>
        <v>100.88</v>
      </c>
      <c r="M8" s="1">
        <f t="shared" si="6"/>
        <v>614.6400000000001</v>
      </c>
      <c r="P8" t="s">
        <v>19</v>
      </c>
    </row>
    <row r="9" spans="2:18" x14ac:dyDescent="0.25">
      <c r="B9">
        <v>7</v>
      </c>
      <c r="C9" t="b">
        <f t="shared" si="0"/>
        <v>1</v>
      </c>
      <c r="D9">
        <f t="shared" si="5"/>
        <v>0</v>
      </c>
      <c r="E9" s="1">
        <f t="shared" si="1"/>
        <v>0</v>
      </c>
      <c r="F9">
        <f>J8+D9</f>
        <v>194</v>
      </c>
      <c r="G9">
        <f>IF(NOT(C9), F9, 0)</f>
        <v>0</v>
      </c>
      <c r="H9">
        <f t="shared" si="2"/>
        <v>0</v>
      </c>
      <c r="I9" s="1">
        <f>F9*0.2*1.9</f>
        <v>73.72</v>
      </c>
      <c r="J9">
        <f>IF(MOD(B9, 2)&lt;&gt;0, F9-2, F9)</f>
        <v>192</v>
      </c>
      <c r="K9" s="1">
        <f t="shared" si="3"/>
        <v>73.72</v>
      </c>
      <c r="L9" s="1">
        <f t="shared" si="4"/>
        <v>-73.72</v>
      </c>
      <c r="M9" s="1">
        <f t="shared" si="6"/>
        <v>540.92000000000007</v>
      </c>
    </row>
    <row r="10" spans="2:18" x14ac:dyDescent="0.25">
      <c r="B10">
        <v>8</v>
      </c>
      <c r="C10" t="b">
        <f t="shared" si="0"/>
        <v>0</v>
      </c>
      <c r="D10">
        <f t="shared" si="5"/>
        <v>0</v>
      </c>
      <c r="E10" s="1">
        <f t="shared" si="1"/>
        <v>0</v>
      </c>
      <c r="F10">
        <f>J9+D10</f>
        <v>192</v>
      </c>
      <c r="G10">
        <f>IF(NOT(C10), F10, 0)</f>
        <v>192</v>
      </c>
      <c r="H10">
        <f t="shared" si="2"/>
        <v>172.8</v>
      </c>
      <c r="I10" s="1">
        <f>F10*0.2*1.9</f>
        <v>72.960000000000008</v>
      </c>
      <c r="J10">
        <f>IF(MOD(B10, 2)&lt;&gt;0, F10-2, F10)</f>
        <v>192</v>
      </c>
      <c r="K10" s="1">
        <f t="shared" si="3"/>
        <v>72.960000000000008</v>
      </c>
      <c r="L10" s="1">
        <f t="shared" si="4"/>
        <v>99.84</v>
      </c>
      <c r="M10" s="1">
        <f t="shared" si="6"/>
        <v>640.7600000000001</v>
      </c>
    </row>
    <row r="11" spans="2:18" x14ac:dyDescent="0.25">
      <c r="B11">
        <v>9</v>
      </c>
      <c r="C11" t="b">
        <f t="shared" si="0"/>
        <v>0</v>
      </c>
      <c r="D11">
        <f t="shared" si="5"/>
        <v>0</v>
      </c>
      <c r="E11" s="1">
        <f t="shared" si="1"/>
        <v>0</v>
      </c>
      <c r="F11">
        <f>J10+D11</f>
        <v>192</v>
      </c>
      <c r="G11">
        <f>IF(NOT(C11), F11, 0)</f>
        <v>192</v>
      </c>
      <c r="H11">
        <f t="shared" si="2"/>
        <v>172.8</v>
      </c>
      <c r="I11" s="1">
        <f>F11*0.2*1.9</f>
        <v>72.960000000000008</v>
      </c>
      <c r="J11">
        <f>IF(MOD(B11, 2)&lt;&gt;0, F11-2, F11)</f>
        <v>190</v>
      </c>
      <c r="K11" s="1">
        <f t="shared" si="3"/>
        <v>72.960000000000008</v>
      </c>
      <c r="L11" s="1">
        <f t="shared" si="4"/>
        <v>99.84</v>
      </c>
      <c r="M11" s="1">
        <f t="shared" si="6"/>
        <v>740.60000000000014</v>
      </c>
    </row>
    <row r="12" spans="2:18" x14ac:dyDescent="0.25">
      <c r="B12">
        <v>10</v>
      </c>
      <c r="C12" t="b">
        <f t="shared" si="0"/>
        <v>0</v>
      </c>
      <c r="D12">
        <f t="shared" si="5"/>
        <v>0</v>
      </c>
      <c r="E12" s="1">
        <f t="shared" si="1"/>
        <v>0</v>
      </c>
      <c r="F12">
        <f>J11+D12</f>
        <v>190</v>
      </c>
      <c r="G12">
        <f>IF(NOT(C12), F12, 0)</f>
        <v>190</v>
      </c>
      <c r="H12">
        <f t="shared" si="2"/>
        <v>171</v>
      </c>
      <c r="I12" s="1">
        <f>F12*0.2*1.9</f>
        <v>72.2</v>
      </c>
      <c r="J12">
        <f>IF(MOD(B12, 2)&lt;&gt;0, F12-2, F12)</f>
        <v>190</v>
      </c>
      <c r="K12" s="1">
        <f t="shared" si="3"/>
        <v>72.2</v>
      </c>
      <c r="L12" s="1">
        <f t="shared" si="4"/>
        <v>98.8</v>
      </c>
      <c r="M12" s="1">
        <f t="shared" si="6"/>
        <v>839.40000000000009</v>
      </c>
    </row>
    <row r="13" spans="2:18" x14ac:dyDescent="0.25">
      <c r="B13">
        <v>11</v>
      </c>
      <c r="C13" t="b">
        <f t="shared" si="0"/>
        <v>0</v>
      </c>
      <c r="D13">
        <f t="shared" si="5"/>
        <v>0</v>
      </c>
      <c r="E13" s="1">
        <f t="shared" si="1"/>
        <v>0</v>
      </c>
      <c r="F13">
        <f>J12+D13</f>
        <v>190</v>
      </c>
      <c r="G13">
        <f>IF(NOT(C13), F13, 0)</f>
        <v>190</v>
      </c>
      <c r="H13">
        <f t="shared" si="2"/>
        <v>171</v>
      </c>
      <c r="I13" s="1">
        <f>F13*0.2*1.9</f>
        <v>72.2</v>
      </c>
      <c r="J13">
        <f>IF(MOD(B13, 2)&lt;&gt;0, F13-2, F13)</f>
        <v>188</v>
      </c>
      <c r="K13" s="1">
        <f t="shared" si="3"/>
        <v>72.2</v>
      </c>
      <c r="L13" s="1">
        <f t="shared" si="4"/>
        <v>98.8</v>
      </c>
      <c r="M13" s="1">
        <f t="shared" si="6"/>
        <v>938.2</v>
      </c>
    </row>
    <row r="14" spans="2:18" x14ac:dyDescent="0.25">
      <c r="B14">
        <v>12</v>
      </c>
      <c r="C14" t="b">
        <f t="shared" si="0"/>
        <v>0</v>
      </c>
      <c r="D14">
        <f t="shared" si="5"/>
        <v>0</v>
      </c>
      <c r="E14" s="1">
        <f t="shared" si="1"/>
        <v>0</v>
      </c>
      <c r="F14">
        <f>J13+D14</f>
        <v>188</v>
      </c>
      <c r="G14">
        <f>IF(NOT(C14), F14, 0)</f>
        <v>188</v>
      </c>
      <c r="H14">
        <f t="shared" si="2"/>
        <v>169.20000000000002</v>
      </c>
      <c r="I14" s="1">
        <f>F14*0.2*1.9</f>
        <v>71.44</v>
      </c>
      <c r="J14">
        <f>IF(MOD(B14, 2)&lt;&gt;0, F14-2, F14)</f>
        <v>188</v>
      </c>
      <c r="K14" s="1">
        <f t="shared" si="3"/>
        <v>71.44</v>
      </c>
      <c r="L14" s="1">
        <f t="shared" si="4"/>
        <v>97.760000000000019</v>
      </c>
      <c r="M14" s="1">
        <f t="shared" si="6"/>
        <v>1035.96</v>
      </c>
    </row>
    <row r="15" spans="2:18" x14ac:dyDescent="0.25">
      <c r="B15">
        <v>13</v>
      </c>
      <c r="C15" t="b">
        <f t="shared" si="0"/>
        <v>0</v>
      </c>
      <c r="D15">
        <f t="shared" si="5"/>
        <v>0</v>
      </c>
      <c r="E15" s="1">
        <f t="shared" si="1"/>
        <v>0</v>
      </c>
      <c r="F15">
        <f>J14+D15</f>
        <v>188</v>
      </c>
      <c r="G15">
        <f>IF(NOT(C15), F15, 0)</f>
        <v>188</v>
      </c>
      <c r="H15">
        <f t="shared" si="2"/>
        <v>169.20000000000002</v>
      </c>
      <c r="I15" s="1">
        <f>F15*0.2*1.9</f>
        <v>71.44</v>
      </c>
      <c r="J15">
        <f>IF(MOD(B15, 2)&lt;&gt;0, F15-2, F15)</f>
        <v>186</v>
      </c>
      <c r="K15" s="1">
        <f t="shared" si="3"/>
        <v>71.44</v>
      </c>
      <c r="L15" s="1">
        <f t="shared" si="4"/>
        <v>97.760000000000019</v>
      </c>
      <c r="M15" s="1">
        <f t="shared" si="6"/>
        <v>1133.72</v>
      </c>
    </row>
    <row r="16" spans="2:18" x14ac:dyDescent="0.25">
      <c r="B16">
        <v>14</v>
      </c>
      <c r="C16" t="b">
        <f t="shared" si="0"/>
        <v>1</v>
      </c>
      <c r="D16">
        <f t="shared" si="5"/>
        <v>0</v>
      </c>
      <c r="E16" s="1">
        <f t="shared" si="1"/>
        <v>0</v>
      </c>
      <c r="F16">
        <f>J15+D16</f>
        <v>186</v>
      </c>
      <c r="G16">
        <f>IF(NOT(C16), F16, 0)</f>
        <v>0</v>
      </c>
      <c r="H16">
        <f t="shared" si="2"/>
        <v>0</v>
      </c>
      <c r="I16" s="1">
        <f>F16*0.2*1.9</f>
        <v>70.680000000000007</v>
      </c>
      <c r="J16">
        <f>IF(MOD(B16, 2)&lt;&gt;0, F16-2, F16)</f>
        <v>186</v>
      </c>
      <c r="K16" s="1">
        <f t="shared" si="3"/>
        <v>70.680000000000007</v>
      </c>
      <c r="L16" s="1">
        <f t="shared" si="4"/>
        <v>-70.680000000000007</v>
      </c>
      <c r="M16" s="1">
        <f t="shared" si="6"/>
        <v>1063.04</v>
      </c>
    </row>
    <row r="17" spans="2:13" x14ac:dyDescent="0.25">
      <c r="B17">
        <v>15</v>
      </c>
      <c r="C17" t="b">
        <f t="shared" si="0"/>
        <v>0</v>
      </c>
      <c r="D17">
        <f t="shared" si="5"/>
        <v>0</v>
      </c>
      <c r="E17" s="1">
        <f t="shared" si="1"/>
        <v>0</v>
      </c>
      <c r="F17">
        <f>J16+D17</f>
        <v>186</v>
      </c>
      <c r="G17">
        <f>IF(NOT(C17), F17, 0)</f>
        <v>186</v>
      </c>
      <c r="H17">
        <f t="shared" si="2"/>
        <v>167.4</v>
      </c>
      <c r="I17" s="1">
        <f>F17*0.2*1.9</f>
        <v>70.680000000000007</v>
      </c>
      <c r="J17">
        <f>IF(MOD(B17, 2)&lt;&gt;0, F17-2, F17)</f>
        <v>184</v>
      </c>
      <c r="K17" s="1">
        <f t="shared" si="3"/>
        <v>70.680000000000007</v>
      </c>
      <c r="L17" s="1">
        <f t="shared" si="4"/>
        <v>96.72</v>
      </c>
      <c r="M17" s="1">
        <f t="shared" si="6"/>
        <v>1159.76</v>
      </c>
    </row>
    <row r="18" spans="2:13" x14ac:dyDescent="0.25">
      <c r="B18">
        <v>16</v>
      </c>
      <c r="C18" t="b">
        <f t="shared" si="0"/>
        <v>0</v>
      </c>
      <c r="D18">
        <f t="shared" si="5"/>
        <v>0</v>
      </c>
      <c r="E18" s="1">
        <f t="shared" si="1"/>
        <v>0</v>
      </c>
      <c r="F18">
        <f>J17+D18</f>
        <v>184</v>
      </c>
      <c r="G18">
        <f>IF(NOT(C18), F18, 0)</f>
        <v>184</v>
      </c>
      <c r="H18">
        <f t="shared" si="2"/>
        <v>165.6</v>
      </c>
      <c r="I18" s="1">
        <f>F18*0.2*1.9</f>
        <v>69.92</v>
      </c>
      <c r="J18">
        <f>IF(MOD(B18, 2)&lt;&gt;0, F18-2, F18)</f>
        <v>184</v>
      </c>
      <c r="K18" s="1">
        <f t="shared" si="3"/>
        <v>69.92</v>
      </c>
      <c r="L18" s="1">
        <f t="shared" si="4"/>
        <v>95.679999999999993</v>
      </c>
      <c r="M18" s="1">
        <f t="shared" si="6"/>
        <v>1255.44</v>
      </c>
    </row>
    <row r="19" spans="2:13" x14ac:dyDescent="0.25">
      <c r="B19">
        <v>17</v>
      </c>
      <c r="C19" t="b">
        <f t="shared" si="0"/>
        <v>0</v>
      </c>
      <c r="D19">
        <f t="shared" si="5"/>
        <v>0</v>
      </c>
      <c r="E19" s="1">
        <f t="shared" si="1"/>
        <v>0</v>
      </c>
      <c r="F19">
        <f>J18+D19</f>
        <v>184</v>
      </c>
      <c r="G19">
        <f>IF(NOT(C19), F19, 0)</f>
        <v>184</v>
      </c>
      <c r="H19">
        <f t="shared" si="2"/>
        <v>165.6</v>
      </c>
      <c r="I19" s="1">
        <f>F19*0.2*1.9</f>
        <v>69.92</v>
      </c>
      <c r="J19">
        <f>IF(MOD(B19, 2)&lt;&gt;0, F19-2, F19)</f>
        <v>182</v>
      </c>
      <c r="K19" s="1">
        <f t="shared" si="3"/>
        <v>69.92</v>
      </c>
      <c r="L19" s="1">
        <f t="shared" si="4"/>
        <v>95.679999999999993</v>
      </c>
      <c r="M19" s="1">
        <f t="shared" si="6"/>
        <v>1351.1200000000001</v>
      </c>
    </row>
    <row r="20" spans="2:13" x14ac:dyDescent="0.25">
      <c r="B20">
        <v>18</v>
      </c>
      <c r="C20" t="b">
        <f t="shared" si="0"/>
        <v>0</v>
      </c>
      <c r="D20">
        <f t="shared" si="5"/>
        <v>0</v>
      </c>
      <c r="E20" s="1">
        <f t="shared" si="1"/>
        <v>0</v>
      </c>
      <c r="F20">
        <f>J19+D20</f>
        <v>182</v>
      </c>
      <c r="G20">
        <f>IF(NOT(C20), F20, 0)</f>
        <v>182</v>
      </c>
      <c r="H20">
        <f t="shared" si="2"/>
        <v>163.80000000000001</v>
      </c>
      <c r="I20" s="1">
        <f>F20*0.2*1.9</f>
        <v>69.16</v>
      </c>
      <c r="J20">
        <f>IF(MOD(B20, 2)&lt;&gt;0, F20-2, F20)</f>
        <v>182</v>
      </c>
      <c r="K20" s="1">
        <f t="shared" si="3"/>
        <v>69.16</v>
      </c>
      <c r="L20" s="1">
        <f t="shared" si="4"/>
        <v>94.640000000000015</v>
      </c>
      <c r="M20" s="1">
        <f t="shared" si="6"/>
        <v>1445.7600000000002</v>
      </c>
    </row>
    <row r="21" spans="2:13" x14ac:dyDescent="0.25">
      <c r="B21">
        <v>19</v>
      </c>
      <c r="C21" t="b">
        <f t="shared" si="0"/>
        <v>0</v>
      </c>
      <c r="D21">
        <f t="shared" si="5"/>
        <v>0</v>
      </c>
      <c r="E21" s="1">
        <f t="shared" si="1"/>
        <v>0</v>
      </c>
      <c r="F21">
        <f>J20+D21</f>
        <v>182</v>
      </c>
      <c r="G21">
        <f>IF(NOT(C21), F21, 0)</f>
        <v>182</v>
      </c>
      <c r="H21">
        <f t="shared" si="2"/>
        <v>163.80000000000001</v>
      </c>
      <c r="I21" s="1">
        <f>F21*0.2*1.9</f>
        <v>69.16</v>
      </c>
      <c r="J21">
        <f>IF(MOD(B21, 2)&lt;&gt;0, F21-2, F21)</f>
        <v>180</v>
      </c>
      <c r="K21" s="1">
        <f t="shared" si="3"/>
        <v>69.16</v>
      </c>
      <c r="L21" s="1">
        <f t="shared" si="4"/>
        <v>94.640000000000015</v>
      </c>
      <c r="M21" s="1">
        <f t="shared" si="6"/>
        <v>1540.4000000000003</v>
      </c>
    </row>
    <row r="22" spans="2:13" x14ac:dyDescent="0.25">
      <c r="B22">
        <v>20</v>
      </c>
      <c r="C22" t="b">
        <f t="shared" si="0"/>
        <v>0</v>
      </c>
      <c r="D22">
        <f t="shared" si="5"/>
        <v>0</v>
      </c>
      <c r="E22" s="1">
        <f t="shared" si="1"/>
        <v>0</v>
      </c>
      <c r="F22">
        <f>J21+D22</f>
        <v>180</v>
      </c>
      <c r="G22">
        <f>IF(NOT(C22), F22, 0)</f>
        <v>180</v>
      </c>
      <c r="H22">
        <f t="shared" si="2"/>
        <v>162</v>
      </c>
      <c r="I22" s="1">
        <f>F22*0.2*1.9</f>
        <v>68.399999999999991</v>
      </c>
      <c r="J22">
        <f>IF(MOD(B22, 2)&lt;&gt;0, F22-2, F22)</f>
        <v>180</v>
      </c>
      <c r="K22" s="1">
        <f t="shared" si="3"/>
        <v>68.399999999999991</v>
      </c>
      <c r="L22" s="1">
        <f t="shared" si="4"/>
        <v>93.600000000000009</v>
      </c>
      <c r="M22" s="1">
        <f t="shared" si="6"/>
        <v>1634.0000000000002</v>
      </c>
    </row>
    <row r="23" spans="2:13" x14ac:dyDescent="0.25">
      <c r="B23">
        <v>21</v>
      </c>
      <c r="C23" t="b">
        <f t="shared" si="0"/>
        <v>1</v>
      </c>
      <c r="D23">
        <f t="shared" si="5"/>
        <v>0</v>
      </c>
      <c r="E23" s="1">
        <f t="shared" si="1"/>
        <v>0</v>
      </c>
      <c r="F23">
        <f>J22+D23</f>
        <v>180</v>
      </c>
      <c r="G23">
        <f>IF(NOT(C23), F23, 0)</f>
        <v>0</v>
      </c>
      <c r="H23">
        <f t="shared" si="2"/>
        <v>0</v>
      </c>
      <c r="I23" s="1">
        <f>F23*0.2*1.9</f>
        <v>68.399999999999991</v>
      </c>
      <c r="J23">
        <f>IF(MOD(B23, 2)&lt;&gt;0, F23-2, F23)</f>
        <v>178</v>
      </c>
      <c r="K23" s="1">
        <f t="shared" si="3"/>
        <v>68.399999999999991</v>
      </c>
      <c r="L23" s="1">
        <f t="shared" si="4"/>
        <v>-68.399999999999991</v>
      </c>
      <c r="M23" s="1">
        <f t="shared" si="6"/>
        <v>1565.6000000000001</v>
      </c>
    </row>
    <row r="24" spans="2:13" x14ac:dyDescent="0.25">
      <c r="B24">
        <v>22</v>
      </c>
      <c r="C24" t="b">
        <f t="shared" si="0"/>
        <v>0</v>
      </c>
      <c r="D24">
        <f t="shared" si="5"/>
        <v>0</v>
      </c>
      <c r="E24" s="1">
        <f t="shared" si="1"/>
        <v>0</v>
      </c>
      <c r="F24">
        <f>J23+D24</f>
        <v>178</v>
      </c>
      <c r="G24">
        <f>IF(NOT(C24), F24, 0)</f>
        <v>178</v>
      </c>
      <c r="H24">
        <f t="shared" si="2"/>
        <v>160.20000000000002</v>
      </c>
      <c r="I24" s="1">
        <f>F24*0.2*1.9</f>
        <v>67.64</v>
      </c>
      <c r="J24">
        <f>IF(MOD(B24, 2)&lt;&gt;0, F24-2, F24)</f>
        <v>178</v>
      </c>
      <c r="K24" s="1">
        <f t="shared" si="3"/>
        <v>67.64</v>
      </c>
      <c r="L24" s="1">
        <f t="shared" si="4"/>
        <v>92.560000000000016</v>
      </c>
      <c r="M24" s="1">
        <f t="shared" si="6"/>
        <v>1658.16</v>
      </c>
    </row>
    <row r="25" spans="2:13" x14ac:dyDescent="0.25">
      <c r="B25">
        <v>23</v>
      </c>
      <c r="C25" t="b">
        <f t="shared" si="0"/>
        <v>0</v>
      </c>
      <c r="D25">
        <f t="shared" si="5"/>
        <v>0</v>
      </c>
      <c r="E25" s="1">
        <f t="shared" si="1"/>
        <v>0</v>
      </c>
      <c r="F25">
        <f>J24+D25</f>
        <v>178</v>
      </c>
      <c r="G25">
        <f>IF(NOT(C25), F25, 0)</f>
        <v>178</v>
      </c>
      <c r="H25">
        <f t="shared" si="2"/>
        <v>160.20000000000002</v>
      </c>
      <c r="I25" s="1">
        <f>F25*0.2*1.9</f>
        <v>67.64</v>
      </c>
      <c r="J25">
        <f>IF(MOD(B25, 2)&lt;&gt;0, F25-2, F25)</f>
        <v>176</v>
      </c>
      <c r="K25" s="1">
        <f t="shared" si="3"/>
        <v>67.64</v>
      </c>
      <c r="L25" s="1">
        <f t="shared" si="4"/>
        <v>92.560000000000016</v>
      </c>
      <c r="M25" s="1">
        <f t="shared" si="6"/>
        <v>1750.72</v>
      </c>
    </row>
    <row r="26" spans="2:13" x14ac:dyDescent="0.25">
      <c r="B26">
        <v>24</v>
      </c>
      <c r="C26" t="b">
        <f t="shared" si="0"/>
        <v>0</v>
      </c>
      <c r="D26">
        <f t="shared" si="5"/>
        <v>0</v>
      </c>
      <c r="E26" s="1">
        <f t="shared" si="1"/>
        <v>0</v>
      </c>
      <c r="F26">
        <f>J25+D26</f>
        <v>176</v>
      </c>
      <c r="G26">
        <f>IF(NOT(C26), F26, 0)</f>
        <v>176</v>
      </c>
      <c r="H26">
        <f t="shared" si="2"/>
        <v>158.4</v>
      </c>
      <c r="I26" s="1">
        <f>F26*0.2*1.9</f>
        <v>66.88</v>
      </c>
      <c r="J26">
        <f>IF(MOD(B26, 2)&lt;&gt;0, F26-2, F26)</f>
        <v>176</v>
      </c>
      <c r="K26" s="1">
        <f t="shared" si="3"/>
        <v>66.88</v>
      </c>
      <c r="L26" s="1">
        <f t="shared" si="4"/>
        <v>91.52000000000001</v>
      </c>
      <c r="M26" s="1">
        <f t="shared" si="6"/>
        <v>1842.24</v>
      </c>
    </row>
    <row r="27" spans="2:13" x14ac:dyDescent="0.25">
      <c r="B27">
        <v>25</v>
      </c>
      <c r="C27" t="b">
        <f t="shared" si="0"/>
        <v>0</v>
      </c>
      <c r="D27">
        <f t="shared" si="5"/>
        <v>0</v>
      </c>
      <c r="E27" s="1">
        <f t="shared" si="1"/>
        <v>0</v>
      </c>
      <c r="F27">
        <f>J26+D27</f>
        <v>176</v>
      </c>
      <c r="G27">
        <f>IF(NOT(C27), F27, 0)</f>
        <v>176</v>
      </c>
      <c r="H27">
        <f t="shared" si="2"/>
        <v>158.4</v>
      </c>
      <c r="I27" s="1">
        <f>F27*0.2*1.9</f>
        <v>66.88</v>
      </c>
      <c r="J27">
        <f>IF(MOD(B27, 2)&lt;&gt;0, F27-2, F27)</f>
        <v>174</v>
      </c>
      <c r="K27" s="1">
        <f t="shared" si="3"/>
        <v>66.88</v>
      </c>
      <c r="L27" s="1">
        <f t="shared" si="4"/>
        <v>91.52000000000001</v>
      </c>
      <c r="M27" s="1">
        <f t="shared" si="6"/>
        <v>1933.76</v>
      </c>
    </row>
    <row r="28" spans="2:13" x14ac:dyDescent="0.25">
      <c r="B28">
        <v>26</v>
      </c>
      <c r="C28" t="b">
        <f t="shared" si="0"/>
        <v>0</v>
      </c>
      <c r="D28">
        <f t="shared" si="5"/>
        <v>0</v>
      </c>
      <c r="E28" s="1">
        <f t="shared" si="1"/>
        <v>0</v>
      </c>
      <c r="F28">
        <f>J27+D28</f>
        <v>174</v>
      </c>
      <c r="G28">
        <f>IF(NOT(C28), F28, 0)</f>
        <v>174</v>
      </c>
      <c r="H28">
        <f t="shared" si="2"/>
        <v>156.6</v>
      </c>
      <c r="I28" s="1">
        <f>F28*0.2*1.9</f>
        <v>66.12</v>
      </c>
      <c r="J28">
        <f>IF(MOD(B28, 2)&lt;&gt;0, F28-2, F28)</f>
        <v>174</v>
      </c>
      <c r="K28" s="1">
        <f t="shared" si="3"/>
        <v>66.12</v>
      </c>
      <c r="L28" s="1">
        <f t="shared" si="4"/>
        <v>90.47999999999999</v>
      </c>
      <c r="M28" s="1">
        <f t="shared" si="6"/>
        <v>2024.24</v>
      </c>
    </row>
    <row r="29" spans="2:13" x14ac:dyDescent="0.25">
      <c r="B29">
        <v>27</v>
      </c>
      <c r="C29" t="b">
        <f t="shared" si="0"/>
        <v>0</v>
      </c>
      <c r="D29">
        <f t="shared" si="5"/>
        <v>0</v>
      </c>
      <c r="E29" s="1">
        <f t="shared" si="1"/>
        <v>0</v>
      </c>
      <c r="F29">
        <f>J28+D29</f>
        <v>174</v>
      </c>
      <c r="G29">
        <f>IF(NOT(C29), F29, 0)</f>
        <v>174</v>
      </c>
      <c r="H29">
        <f t="shared" si="2"/>
        <v>156.6</v>
      </c>
      <c r="I29" s="1">
        <f>F29*0.2*1.9</f>
        <v>66.12</v>
      </c>
      <c r="J29">
        <f>IF(MOD(B29, 2)&lt;&gt;0, F29-2, F29)</f>
        <v>172</v>
      </c>
      <c r="K29" s="1">
        <f t="shared" si="3"/>
        <v>66.12</v>
      </c>
      <c r="L29" s="1">
        <f t="shared" si="4"/>
        <v>90.47999999999999</v>
      </c>
      <c r="M29" s="1">
        <f t="shared" si="6"/>
        <v>2114.7199999999998</v>
      </c>
    </row>
    <row r="30" spans="2:13" x14ac:dyDescent="0.25">
      <c r="B30">
        <v>28</v>
      </c>
      <c r="C30" t="b">
        <f t="shared" si="0"/>
        <v>1</v>
      </c>
      <c r="D30">
        <f t="shared" si="5"/>
        <v>0</v>
      </c>
      <c r="E30" s="1">
        <f t="shared" si="1"/>
        <v>0</v>
      </c>
      <c r="F30">
        <f>J29+D30</f>
        <v>172</v>
      </c>
      <c r="G30">
        <f>IF(NOT(C30), F30, 0)</f>
        <v>0</v>
      </c>
      <c r="H30">
        <f t="shared" si="2"/>
        <v>0</v>
      </c>
      <c r="I30" s="1">
        <f>F30*0.2*1.9</f>
        <v>65.36</v>
      </c>
      <c r="J30">
        <f>IF(MOD(B30, 2)&lt;&gt;0, F30-2, F30)</f>
        <v>172</v>
      </c>
      <c r="K30" s="1">
        <f t="shared" si="3"/>
        <v>65.36</v>
      </c>
      <c r="L30" s="1">
        <f t="shared" si="4"/>
        <v>-65.36</v>
      </c>
      <c r="M30" s="1">
        <f t="shared" si="6"/>
        <v>2049.3599999999997</v>
      </c>
    </row>
    <row r="31" spans="2:13" x14ac:dyDescent="0.25">
      <c r="B31">
        <v>29</v>
      </c>
      <c r="C31" t="b">
        <f t="shared" si="0"/>
        <v>0</v>
      </c>
      <c r="D31">
        <f t="shared" si="5"/>
        <v>0</v>
      </c>
      <c r="E31" s="1">
        <f t="shared" si="1"/>
        <v>0</v>
      </c>
      <c r="F31">
        <f>J30+D31</f>
        <v>172</v>
      </c>
      <c r="G31">
        <f>IF(NOT(C31), F31, 0)</f>
        <v>172</v>
      </c>
      <c r="H31">
        <f t="shared" si="2"/>
        <v>154.80000000000001</v>
      </c>
      <c r="I31" s="1">
        <f>F31*0.2*1.9</f>
        <v>65.36</v>
      </c>
      <c r="J31">
        <f>IF(MOD(B31, 2)&lt;&gt;0, F31-2, F31)</f>
        <v>170</v>
      </c>
      <c r="K31" s="1">
        <f t="shared" si="3"/>
        <v>65.36</v>
      </c>
      <c r="L31" s="1">
        <f t="shared" si="4"/>
        <v>89.440000000000012</v>
      </c>
      <c r="M31" s="1">
        <f t="shared" si="6"/>
        <v>2138.7999999999997</v>
      </c>
    </row>
    <row r="32" spans="2:13" x14ac:dyDescent="0.25">
      <c r="B32">
        <v>30</v>
      </c>
      <c r="C32" t="b">
        <f t="shared" si="0"/>
        <v>0</v>
      </c>
      <c r="D32">
        <f t="shared" si="5"/>
        <v>34</v>
      </c>
      <c r="E32" s="1">
        <f t="shared" si="1"/>
        <v>612</v>
      </c>
      <c r="F32">
        <f>J31+D32</f>
        <v>204</v>
      </c>
      <c r="G32">
        <f>IF(NOT(C32), F32, 0)</f>
        <v>204</v>
      </c>
      <c r="H32">
        <f t="shared" si="2"/>
        <v>183.6</v>
      </c>
      <c r="I32" s="1">
        <f>F32*0.2*1.9</f>
        <v>77.52000000000001</v>
      </c>
      <c r="J32">
        <f>IF(MOD(B32, 2)&lt;&gt;0, F32-2, F32)</f>
        <v>204</v>
      </c>
      <c r="K32" s="1">
        <f t="shared" si="3"/>
        <v>689.52</v>
      </c>
      <c r="L32" s="1">
        <f t="shared" si="4"/>
        <v>-505.92</v>
      </c>
      <c r="M32" s="1">
        <f t="shared" si="6"/>
        <v>1632.8799999999997</v>
      </c>
    </row>
    <row r="33" spans="2:13" x14ac:dyDescent="0.25">
      <c r="B33">
        <v>31</v>
      </c>
      <c r="C33" t="b">
        <f t="shared" si="0"/>
        <v>0</v>
      </c>
      <c r="D33">
        <f t="shared" si="5"/>
        <v>0</v>
      </c>
      <c r="E33" s="1">
        <f t="shared" si="1"/>
        <v>0</v>
      </c>
      <c r="F33">
        <f>J32+D33</f>
        <v>204</v>
      </c>
      <c r="G33">
        <f>IF(NOT(C33), F33, 0)</f>
        <v>204</v>
      </c>
      <c r="H33">
        <f t="shared" si="2"/>
        <v>183.6</v>
      </c>
      <c r="I33" s="1">
        <f>F33*0.2*1.9</f>
        <v>77.52000000000001</v>
      </c>
      <c r="J33">
        <f>IF(MOD(B33, 2)&lt;&gt;0, F33-2, F33)</f>
        <v>202</v>
      </c>
      <c r="K33" s="1">
        <f t="shared" si="3"/>
        <v>77.52000000000001</v>
      </c>
      <c r="L33" s="1">
        <f t="shared" si="4"/>
        <v>106.07999999999998</v>
      </c>
      <c r="M33" s="1">
        <f t="shared" si="6"/>
        <v>1738.9599999999996</v>
      </c>
    </row>
    <row r="34" spans="2:13" x14ac:dyDescent="0.25">
      <c r="B34">
        <v>32</v>
      </c>
      <c r="C34" t="b">
        <f t="shared" si="0"/>
        <v>0</v>
      </c>
      <c r="D34">
        <f t="shared" si="5"/>
        <v>0</v>
      </c>
      <c r="E34" s="1">
        <f t="shared" si="1"/>
        <v>0</v>
      </c>
      <c r="F34">
        <f>J33+D34</f>
        <v>202</v>
      </c>
      <c r="G34">
        <f>IF(NOT(C34), F34, 0)</f>
        <v>202</v>
      </c>
      <c r="H34">
        <f t="shared" si="2"/>
        <v>181.8</v>
      </c>
      <c r="I34" s="1">
        <f>F34*0.2*1.9</f>
        <v>76.760000000000005</v>
      </c>
      <c r="J34">
        <f>IF(MOD(B34, 2)&lt;&gt;0, F34-2, F34)</f>
        <v>202</v>
      </c>
      <c r="K34" s="1">
        <f t="shared" si="3"/>
        <v>76.760000000000005</v>
      </c>
      <c r="L34" s="1">
        <f t="shared" si="4"/>
        <v>105.04</v>
      </c>
      <c r="M34" s="1">
        <f t="shared" si="6"/>
        <v>1843.9999999999995</v>
      </c>
    </row>
    <row r="35" spans="2:13" x14ac:dyDescent="0.25">
      <c r="B35">
        <v>33</v>
      </c>
      <c r="C35" t="b">
        <f t="shared" si="0"/>
        <v>0</v>
      </c>
      <c r="D35">
        <f t="shared" si="5"/>
        <v>0</v>
      </c>
      <c r="E35" s="1">
        <f t="shared" si="1"/>
        <v>0</v>
      </c>
      <c r="F35">
        <f>J34+D35</f>
        <v>202</v>
      </c>
      <c r="G35">
        <f>IF(NOT(C35), F35, 0)</f>
        <v>202</v>
      </c>
      <c r="H35">
        <f t="shared" si="2"/>
        <v>181.8</v>
      </c>
      <c r="I35" s="1">
        <f>F35*0.2*1.9</f>
        <v>76.760000000000005</v>
      </c>
      <c r="J35">
        <f>IF(MOD(B35, 2)&lt;&gt;0, F35-2, F35)</f>
        <v>200</v>
      </c>
      <c r="K35" s="1">
        <f t="shared" si="3"/>
        <v>76.760000000000005</v>
      </c>
      <c r="L35" s="1">
        <f t="shared" si="4"/>
        <v>105.04</v>
      </c>
      <c r="M35" s="1">
        <f t="shared" si="6"/>
        <v>1949.0399999999995</v>
      </c>
    </row>
    <row r="36" spans="2:13" x14ac:dyDescent="0.25">
      <c r="B36">
        <v>34</v>
      </c>
      <c r="C36" t="b">
        <f t="shared" si="0"/>
        <v>0</v>
      </c>
      <c r="D36">
        <f t="shared" si="5"/>
        <v>0</v>
      </c>
      <c r="E36" s="1">
        <f t="shared" si="1"/>
        <v>0</v>
      </c>
      <c r="F36">
        <f>J35+D36</f>
        <v>200</v>
      </c>
      <c r="G36">
        <f>IF(NOT(C36), F36, 0)</f>
        <v>200</v>
      </c>
      <c r="H36">
        <f t="shared" si="2"/>
        <v>180</v>
      </c>
      <c r="I36" s="1">
        <f>F36*0.2*1.9</f>
        <v>76</v>
      </c>
      <c r="J36">
        <f>IF(MOD(B36, 2)&lt;&gt;0, F36-2, F36)</f>
        <v>200</v>
      </c>
      <c r="K36" s="1">
        <f t="shared" si="3"/>
        <v>76</v>
      </c>
      <c r="L36" s="1">
        <f t="shared" si="4"/>
        <v>104</v>
      </c>
      <c r="M36" s="1">
        <f t="shared" si="6"/>
        <v>2053.0399999999995</v>
      </c>
    </row>
    <row r="37" spans="2:13" x14ac:dyDescent="0.25">
      <c r="B37">
        <v>35</v>
      </c>
      <c r="C37" t="b">
        <f t="shared" si="0"/>
        <v>1</v>
      </c>
      <c r="D37">
        <f t="shared" si="5"/>
        <v>0</v>
      </c>
      <c r="E37" s="1">
        <f t="shared" si="1"/>
        <v>0</v>
      </c>
      <c r="F37">
        <f>J36+D37</f>
        <v>200</v>
      </c>
      <c r="G37">
        <f>IF(NOT(C37), F37, 0)</f>
        <v>0</v>
      </c>
      <c r="H37">
        <f t="shared" si="2"/>
        <v>0</v>
      </c>
      <c r="I37" s="1">
        <f>F37*0.2*1.9</f>
        <v>76</v>
      </c>
      <c r="J37">
        <f>IF(MOD(B37, 2)&lt;&gt;0, F37-2, F37)</f>
        <v>198</v>
      </c>
      <c r="K37" s="1">
        <f t="shared" si="3"/>
        <v>76</v>
      </c>
      <c r="L37" s="1">
        <f t="shared" si="4"/>
        <v>-76</v>
      </c>
      <c r="M37" s="1">
        <f t="shared" si="6"/>
        <v>1977.0399999999995</v>
      </c>
    </row>
    <row r="38" spans="2:13" x14ac:dyDescent="0.25">
      <c r="B38">
        <v>36</v>
      </c>
      <c r="C38" t="b">
        <f t="shared" si="0"/>
        <v>0</v>
      </c>
      <c r="D38">
        <f t="shared" si="5"/>
        <v>0</v>
      </c>
      <c r="E38" s="1">
        <f t="shared" si="1"/>
        <v>0</v>
      </c>
      <c r="F38">
        <f>J37+D38</f>
        <v>198</v>
      </c>
      <c r="G38">
        <f>IF(NOT(C38), F38, 0)</f>
        <v>198</v>
      </c>
      <c r="H38">
        <f t="shared" si="2"/>
        <v>178.20000000000002</v>
      </c>
      <c r="I38" s="1">
        <f>F38*0.2*1.9</f>
        <v>75.239999999999995</v>
      </c>
      <c r="J38">
        <f>IF(MOD(B38, 2)&lt;&gt;0, F38-2, F38)</f>
        <v>198</v>
      </c>
      <c r="K38" s="1">
        <f t="shared" si="3"/>
        <v>75.239999999999995</v>
      </c>
      <c r="L38" s="1">
        <f t="shared" si="4"/>
        <v>102.96000000000002</v>
      </c>
      <c r="M38" s="1">
        <f t="shared" si="6"/>
        <v>2079.9999999999995</v>
      </c>
    </row>
    <row r="39" spans="2:13" x14ac:dyDescent="0.25">
      <c r="B39">
        <v>37</v>
      </c>
      <c r="C39" t="b">
        <f t="shared" si="0"/>
        <v>0</v>
      </c>
      <c r="D39">
        <f t="shared" si="5"/>
        <v>0</v>
      </c>
      <c r="E39" s="1">
        <f t="shared" si="1"/>
        <v>0</v>
      </c>
      <c r="F39">
        <f>J38+D39</f>
        <v>198</v>
      </c>
      <c r="G39">
        <f>IF(NOT(C39), F39, 0)</f>
        <v>198</v>
      </c>
      <c r="H39">
        <f t="shared" si="2"/>
        <v>178.20000000000002</v>
      </c>
      <c r="I39" s="1">
        <f>F39*0.2*1.9</f>
        <v>75.239999999999995</v>
      </c>
      <c r="J39">
        <f>IF(MOD(B39, 2)&lt;&gt;0, F39-2, F39)</f>
        <v>196</v>
      </c>
      <c r="K39" s="1">
        <f t="shared" si="3"/>
        <v>75.239999999999995</v>
      </c>
      <c r="L39" s="1">
        <f t="shared" si="4"/>
        <v>102.96000000000002</v>
      </c>
      <c r="M39" s="1">
        <f t="shared" si="6"/>
        <v>2182.9599999999996</v>
      </c>
    </row>
    <row r="40" spans="2:13" x14ac:dyDescent="0.25">
      <c r="B40">
        <v>38</v>
      </c>
      <c r="C40" t="b">
        <f t="shared" si="0"/>
        <v>0</v>
      </c>
      <c r="D40">
        <f t="shared" si="5"/>
        <v>0</v>
      </c>
      <c r="E40" s="1">
        <f t="shared" si="1"/>
        <v>0</v>
      </c>
      <c r="F40">
        <f>J39+D40</f>
        <v>196</v>
      </c>
      <c r="G40">
        <f>IF(NOT(C40), F40, 0)</f>
        <v>196</v>
      </c>
      <c r="H40">
        <f t="shared" si="2"/>
        <v>176.4</v>
      </c>
      <c r="I40" s="1">
        <f>F40*0.2*1.9</f>
        <v>74.48</v>
      </c>
      <c r="J40">
        <f>IF(MOD(B40, 2)&lt;&gt;0, F40-2, F40)</f>
        <v>196</v>
      </c>
      <c r="K40" s="1">
        <f t="shared" si="3"/>
        <v>74.48</v>
      </c>
      <c r="L40" s="1">
        <f t="shared" si="4"/>
        <v>101.92</v>
      </c>
      <c r="M40" s="1">
        <f t="shared" si="6"/>
        <v>2284.8799999999997</v>
      </c>
    </row>
    <row r="41" spans="2:13" x14ac:dyDescent="0.25">
      <c r="B41">
        <v>39</v>
      </c>
      <c r="C41" t="b">
        <f t="shared" si="0"/>
        <v>0</v>
      </c>
      <c r="D41">
        <f t="shared" si="5"/>
        <v>0</v>
      </c>
      <c r="E41" s="1">
        <f t="shared" si="1"/>
        <v>0</v>
      </c>
      <c r="F41">
        <f>J40+D41</f>
        <v>196</v>
      </c>
      <c r="G41">
        <f>IF(NOT(C41), F41, 0)</f>
        <v>196</v>
      </c>
      <c r="H41">
        <f t="shared" si="2"/>
        <v>176.4</v>
      </c>
      <c r="I41" s="1">
        <f>F41*0.2*1.9</f>
        <v>74.48</v>
      </c>
      <c r="J41">
        <f>IF(MOD(B41, 2)&lt;&gt;0, F41-2, F41)</f>
        <v>194</v>
      </c>
      <c r="K41" s="1">
        <f t="shared" si="3"/>
        <v>74.48</v>
      </c>
      <c r="L41" s="1">
        <f t="shared" si="4"/>
        <v>101.92</v>
      </c>
      <c r="M41" s="1">
        <f t="shared" si="6"/>
        <v>2386.7999999999997</v>
      </c>
    </row>
    <row r="42" spans="2:13" x14ac:dyDescent="0.25">
      <c r="B42">
        <v>40</v>
      </c>
      <c r="C42" t="b">
        <f t="shared" si="0"/>
        <v>0</v>
      </c>
      <c r="D42">
        <f t="shared" si="5"/>
        <v>0</v>
      </c>
      <c r="E42" s="1">
        <f t="shared" si="1"/>
        <v>0</v>
      </c>
      <c r="F42">
        <f>J41+D42</f>
        <v>194</v>
      </c>
      <c r="G42">
        <f>IF(NOT(C42), F42, 0)</f>
        <v>194</v>
      </c>
      <c r="H42">
        <f t="shared" si="2"/>
        <v>174.6</v>
      </c>
      <c r="I42" s="1">
        <f>F42*0.2*1.9</f>
        <v>73.72</v>
      </c>
      <c r="J42">
        <f>IF(MOD(B42, 2)&lt;&gt;0, F42-2, F42)</f>
        <v>194</v>
      </c>
      <c r="K42" s="1">
        <f t="shared" si="3"/>
        <v>73.72</v>
      </c>
      <c r="L42" s="1">
        <f t="shared" si="4"/>
        <v>100.88</v>
      </c>
      <c r="M42" s="1">
        <f t="shared" si="6"/>
        <v>2487.6799999999998</v>
      </c>
    </row>
    <row r="43" spans="2:13" x14ac:dyDescent="0.25">
      <c r="B43">
        <v>41</v>
      </c>
      <c r="C43" t="b">
        <f t="shared" si="0"/>
        <v>0</v>
      </c>
      <c r="D43">
        <f t="shared" si="5"/>
        <v>0</v>
      </c>
      <c r="E43" s="1">
        <f t="shared" si="1"/>
        <v>0</v>
      </c>
      <c r="F43">
        <f>J42+D43</f>
        <v>194</v>
      </c>
      <c r="G43">
        <f>IF(NOT(C43), F43, 0)</f>
        <v>194</v>
      </c>
      <c r="H43">
        <f t="shared" si="2"/>
        <v>174.6</v>
      </c>
      <c r="I43" s="1">
        <f>F43*0.2*1.9</f>
        <v>73.72</v>
      </c>
      <c r="J43">
        <f>IF(MOD(B43, 2)&lt;&gt;0, F43-2, F43)</f>
        <v>192</v>
      </c>
      <c r="K43" s="1">
        <f t="shared" si="3"/>
        <v>73.72</v>
      </c>
      <c r="L43" s="1">
        <f t="shared" si="4"/>
        <v>100.88</v>
      </c>
      <c r="M43" s="1">
        <f t="shared" si="6"/>
        <v>2588.56</v>
      </c>
    </row>
    <row r="44" spans="2:13" x14ac:dyDescent="0.25">
      <c r="B44">
        <v>42</v>
      </c>
      <c r="C44" t="b">
        <f t="shared" si="0"/>
        <v>1</v>
      </c>
      <c r="D44">
        <f t="shared" si="5"/>
        <v>0</v>
      </c>
      <c r="E44" s="1">
        <f t="shared" si="1"/>
        <v>0</v>
      </c>
      <c r="F44">
        <f>J43+D44</f>
        <v>192</v>
      </c>
      <c r="G44">
        <f>IF(NOT(C44), F44, 0)</f>
        <v>0</v>
      </c>
      <c r="H44">
        <f t="shared" si="2"/>
        <v>0</v>
      </c>
      <c r="I44" s="1">
        <f>F44*0.2*1.9</f>
        <v>72.960000000000008</v>
      </c>
      <c r="J44">
        <f>IF(MOD(B44, 2)&lt;&gt;0, F44-2, F44)</f>
        <v>192</v>
      </c>
      <c r="K44" s="1">
        <f t="shared" si="3"/>
        <v>72.960000000000008</v>
      </c>
      <c r="L44" s="1">
        <f t="shared" si="4"/>
        <v>-72.960000000000008</v>
      </c>
      <c r="M44" s="1">
        <f t="shared" si="6"/>
        <v>2515.6</v>
      </c>
    </row>
    <row r="45" spans="2:13" x14ac:dyDescent="0.25">
      <c r="B45">
        <v>43</v>
      </c>
      <c r="C45" t="b">
        <f t="shared" si="0"/>
        <v>0</v>
      </c>
      <c r="D45">
        <f t="shared" si="5"/>
        <v>0</v>
      </c>
      <c r="E45" s="1">
        <f t="shared" si="1"/>
        <v>0</v>
      </c>
      <c r="F45">
        <f>J44+D45</f>
        <v>192</v>
      </c>
      <c r="G45">
        <f>IF(NOT(C45), F45, 0)</f>
        <v>192</v>
      </c>
      <c r="H45">
        <f t="shared" si="2"/>
        <v>172.8</v>
      </c>
      <c r="I45" s="1">
        <f>F45*0.2*1.9</f>
        <v>72.960000000000008</v>
      </c>
      <c r="J45">
        <f>IF(MOD(B45, 2)&lt;&gt;0, F45-2, F45)</f>
        <v>190</v>
      </c>
      <c r="K45" s="1">
        <f t="shared" si="3"/>
        <v>72.960000000000008</v>
      </c>
      <c r="L45" s="1">
        <f t="shared" si="4"/>
        <v>99.84</v>
      </c>
      <c r="M45" s="1">
        <f t="shared" si="6"/>
        <v>2615.44</v>
      </c>
    </row>
    <row r="46" spans="2:13" x14ac:dyDescent="0.25">
      <c r="B46">
        <v>44</v>
      </c>
      <c r="C46" t="b">
        <f t="shared" si="0"/>
        <v>0</v>
      </c>
      <c r="D46">
        <f t="shared" si="5"/>
        <v>0</v>
      </c>
      <c r="E46" s="1">
        <f t="shared" si="1"/>
        <v>0</v>
      </c>
      <c r="F46">
        <f>J45+D46</f>
        <v>190</v>
      </c>
      <c r="G46">
        <f>IF(NOT(C46), F46, 0)</f>
        <v>190</v>
      </c>
      <c r="H46">
        <f t="shared" si="2"/>
        <v>171</v>
      </c>
      <c r="I46" s="1">
        <f>F46*0.2*1.9</f>
        <v>72.2</v>
      </c>
      <c r="J46">
        <f>IF(MOD(B46, 2)&lt;&gt;0, F46-2, F46)</f>
        <v>190</v>
      </c>
      <c r="K46" s="1">
        <f t="shared" si="3"/>
        <v>72.2</v>
      </c>
      <c r="L46" s="1">
        <f t="shared" si="4"/>
        <v>98.8</v>
      </c>
      <c r="M46" s="1">
        <f t="shared" si="6"/>
        <v>2714.2400000000002</v>
      </c>
    </row>
    <row r="47" spans="2:13" x14ac:dyDescent="0.25">
      <c r="B47">
        <v>45</v>
      </c>
      <c r="C47" t="b">
        <f t="shared" si="0"/>
        <v>0</v>
      </c>
      <c r="D47">
        <f t="shared" si="5"/>
        <v>0</v>
      </c>
      <c r="E47" s="1">
        <f t="shared" si="1"/>
        <v>0</v>
      </c>
      <c r="F47">
        <f>J46+D47</f>
        <v>190</v>
      </c>
      <c r="G47">
        <f>IF(NOT(C47), F47, 0)</f>
        <v>190</v>
      </c>
      <c r="H47">
        <f t="shared" si="2"/>
        <v>171</v>
      </c>
      <c r="I47" s="1">
        <f>F47*0.2*1.9</f>
        <v>72.2</v>
      </c>
      <c r="J47">
        <f>IF(MOD(B47, 2)&lt;&gt;0, F47-2, F47)</f>
        <v>188</v>
      </c>
      <c r="K47" s="1">
        <f t="shared" si="3"/>
        <v>72.2</v>
      </c>
      <c r="L47" s="1">
        <f t="shared" si="4"/>
        <v>98.8</v>
      </c>
      <c r="M47" s="1">
        <f t="shared" si="6"/>
        <v>2813.0400000000004</v>
      </c>
    </row>
    <row r="48" spans="2:13" x14ac:dyDescent="0.25">
      <c r="B48">
        <v>46</v>
      </c>
      <c r="C48" t="b">
        <f t="shared" si="0"/>
        <v>0</v>
      </c>
      <c r="D48">
        <f t="shared" si="5"/>
        <v>0</v>
      </c>
      <c r="E48" s="1">
        <f t="shared" si="1"/>
        <v>0</v>
      </c>
      <c r="F48">
        <f>J47+D48</f>
        <v>188</v>
      </c>
      <c r="G48">
        <f>IF(NOT(C48), F48, 0)</f>
        <v>188</v>
      </c>
      <c r="H48">
        <f t="shared" si="2"/>
        <v>169.20000000000002</v>
      </c>
      <c r="I48" s="1">
        <f>F48*0.2*1.9</f>
        <v>71.44</v>
      </c>
      <c r="J48">
        <f>IF(MOD(B48, 2)&lt;&gt;0, F48-2, F48)</f>
        <v>188</v>
      </c>
      <c r="K48" s="1">
        <f t="shared" si="3"/>
        <v>71.44</v>
      </c>
      <c r="L48" s="1">
        <f t="shared" si="4"/>
        <v>97.760000000000019</v>
      </c>
      <c r="M48" s="1">
        <f t="shared" si="6"/>
        <v>2910.8000000000006</v>
      </c>
    </row>
    <row r="49" spans="2:13" x14ac:dyDescent="0.25">
      <c r="B49">
        <v>47</v>
      </c>
      <c r="C49" t="b">
        <f t="shared" si="0"/>
        <v>0</v>
      </c>
      <c r="D49">
        <f t="shared" si="5"/>
        <v>0</v>
      </c>
      <c r="E49" s="1">
        <f t="shared" si="1"/>
        <v>0</v>
      </c>
      <c r="F49">
        <f>J48+D49</f>
        <v>188</v>
      </c>
      <c r="G49">
        <f>IF(NOT(C49), F49, 0)</f>
        <v>188</v>
      </c>
      <c r="H49">
        <f t="shared" si="2"/>
        <v>169.20000000000002</v>
      </c>
      <c r="I49" s="1">
        <f>F49*0.2*1.9</f>
        <v>71.44</v>
      </c>
      <c r="J49">
        <f>IF(MOD(B49, 2)&lt;&gt;0, F49-2, F49)</f>
        <v>186</v>
      </c>
      <c r="K49" s="1">
        <f t="shared" si="3"/>
        <v>71.44</v>
      </c>
      <c r="L49" s="1">
        <f t="shared" si="4"/>
        <v>97.760000000000019</v>
      </c>
      <c r="M49" s="1">
        <f t="shared" si="6"/>
        <v>3008.5600000000009</v>
      </c>
    </row>
    <row r="50" spans="2:13" x14ac:dyDescent="0.25">
      <c r="B50">
        <v>48</v>
      </c>
      <c r="C50" t="b">
        <f t="shared" si="0"/>
        <v>0</v>
      </c>
      <c r="D50">
        <f t="shared" si="5"/>
        <v>0</v>
      </c>
      <c r="E50" s="1">
        <f t="shared" si="1"/>
        <v>0</v>
      </c>
      <c r="F50">
        <f>J49+D50</f>
        <v>186</v>
      </c>
      <c r="G50">
        <f>IF(NOT(C50), F50, 0)</f>
        <v>186</v>
      </c>
      <c r="H50">
        <f t="shared" si="2"/>
        <v>167.4</v>
      </c>
      <c r="I50" s="1">
        <f>F50*0.2*1.9</f>
        <v>70.680000000000007</v>
      </c>
      <c r="J50">
        <f>IF(MOD(B50, 2)&lt;&gt;0, F50-2, F50)</f>
        <v>186</v>
      </c>
      <c r="K50" s="1">
        <f t="shared" si="3"/>
        <v>70.680000000000007</v>
      </c>
      <c r="L50" s="1">
        <f t="shared" si="4"/>
        <v>96.72</v>
      </c>
      <c r="M50" s="1">
        <f t="shared" si="6"/>
        <v>3105.2800000000007</v>
      </c>
    </row>
    <row r="51" spans="2:13" x14ac:dyDescent="0.25">
      <c r="B51">
        <v>49</v>
      </c>
      <c r="C51" t="b">
        <f t="shared" si="0"/>
        <v>1</v>
      </c>
      <c r="D51">
        <f t="shared" si="5"/>
        <v>0</v>
      </c>
      <c r="E51" s="1">
        <f t="shared" si="1"/>
        <v>0</v>
      </c>
      <c r="F51">
        <f>J50+D51</f>
        <v>186</v>
      </c>
      <c r="G51">
        <f>IF(NOT(C51), F51, 0)</f>
        <v>0</v>
      </c>
      <c r="H51">
        <f t="shared" si="2"/>
        <v>0</v>
      </c>
      <c r="I51" s="1">
        <f>F51*0.2*1.9</f>
        <v>70.680000000000007</v>
      </c>
      <c r="J51">
        <f>IF(MOD(B51, 2)&lt;&gt;0, F51-2, F51)</f>
        <v>184</v>
      </c>
      <c r="K51" s="1">
        <f t="shared" si="3"/>
        <v>70.680000000000007</v>
      </c>
      <c r="L51" s="1">
        <f t="shared" si="4"/>
        <v>-70.680000000000007</v>
      </c>
      <c r="M51" s="1">
        <f t="shared" si="6"/>
        <v>3034.6000000000008</v>
      </c>
    </row>
    <row r="52" spans="2:13" x14ac:dyDescent="0.25">
      <c r="B52">
        <v>50</v>
      </c>
      <c r="C52" t="b">
        <f t="shared" si="0"/>
        <v>0</v>
      </c>
      <c r="D52">
        <f t="shared" si="5"/>
        <v>0</v>
      </c>
      <c r="E52" s="1">
        <f t="shared" si="1"/>
        <v>0</v>
      </c>
      <c r="F52">
        <f>J51+D52</f>
        <v>184</v>
      </c>
      <c r="G52">
        <f>IF(NOT(C52), F52, 0)</f>
        <v>184</v>
      </c>
      <c r="H52">
        <f t="shared" si="2"/>
        <v>165.6</v>
      </c>
      <c r="I52" s="1">
        <f>F52*0.2*1.9</f>
        <v>69.92</v>
      </c>
      <c r="J52">
        <f>IF(MOD(B52, 2)&lt;&gt;0, F52-2, F52)</f>
        <v>184</v>
      </c>
      <c r="K52" s="1">
        <f t="shared" si="3"/>
        <v>69.92</v>
      </c>
      <c r="L52" s="1">
        <f t="shared" si="4"/>
        <v>95.679999999999993</v>
      </c>
      <c r="M52" s="1">
        <f t="shared" si="6"/>
        <v>3130.2800000000007</v>
      </c>
    </row>
    <row r="53" spans="2:13" x14ac:dyDescent="0.25">
      <c r="B53">
        <v>51</v>
      </c>
      <c r="C53" t="b">
        <f t="shared" si="0"/>
        <v>0</v>
      </c>
      <c r="D53">
        <f t="shared" si="5"/>
        <v>0</v>
      </c>
      <c r="E53" s="1">
        <f t="shared" si="1"/>
        <v>0</v>
      </c>
      <c r="F53">
        <f>J52+D53</f>
        <v>184</v>
      </c>
      <c r="G53">
        <f>IF(NOT(C53), F53, 0)</f>
        <v>184</v>
      </c>
      <c r="H53">
        <f t="shared" si="2"/>
        <v>165.6</v>
      </c>
      <c r="I53" s="1">
        <f>F53*0.2*1.9</f>
        <v>69.92</v>
      </c>
      <c r="J53">
        <f>IF(MOD(B53, 2)&lt;&gt;0, F53-2, F53)</f>
        <v>182</v>
      </c>
      <c r="K53" s="1">
        <f t="shared" si="3"/>
        <v>69.92</v>
      </c>
      <c r="L53" s="1">
        <f t="shared" si="4"/>
        <v>95.679999999999993</v>
      </c>
      <c r="M53" s="1">
        <f t="shared" si="6"/>
        <v>3225.9600000000005</v>
      </c>
    </row>
    <row r="54" spans="2:13" x14ac:dyDescent="0.25">
      <c r="B54">
        <v>52</v>
      </c>
      <c r="C54" t="b">
        <f t="shared" si="0"/>
        <v>0</v>
      </c>
      <c r="D54">
        <f t="shared" si="5"/>
        <v>0</v>
      </c>
      <c r="E54" s="1">
        <f t="shared" si="1"/>
        <v>0</v>
      </c>
      <c r="F54">
        <f>J53+D54</f>
        <v>182</v>
      </c>
      <c r="G54">
        <f>IF(NOT(C54), F54, 0)</f>
        <v>182</v>
      </c>
      <c r="H54">
        <f t="shared" si="2"/>
        <v>163.80000000000001</v>
      </c>
      <c r="I54" s="1">
        <f>F54*0.2*1.9</f>
        <v>69.16</v>
      </c>
      <c r="J54">
        <f>IF(MOD(B54, 2)&lt;&gt;0, F54-2, F54)</f>
        <v>182</v>
      </c>
      <c r="K54" s="1">
        <f t="shared" si="3"/>
        <v>69.16</v>
      </c>
      <c r="L54" s="1">
        <f t="shared" si="4"/>
        <v>94.640000000000015</v>
      </c>
      <c r="M54" s="1">
        <f t="shared" si="6"/>
        <v>3320.6000000000004</v>
      </c>
    </row>
    <row r="55" spans="2:13" x14ac:dyDescent="0.25">
      <c r="B55">
        <v>53</v>
      </c>
      <c r="C55" t="b">
        <f t="shared" si="0"/>
        <v>0</v>
      </c>
      <c r="D55">
        <f t="shared" si="5"/>
        <v>0</v>
      </c>
      <c r="E55" s="1">
        <f t="shared" si="1"/>
        <v>0</v>
      </c>
      <c r="F55">
        <f>J54+D55</f>
        <v>182</v>
      </c>
      <c r="G55">
        <f>IF(NOT(C55), F55, 0)</f>
        <v>182</v>
      </c>
      <c r="H55">
        <f t="shared" si="2"/>
        <v>163.80000000000001</v>
      </c>
      <c r="I55" s="1">
        <f>F55*0.2*1.9</f>
        <v>69.16</v>
      </c>
      <c r="J55">
        <f>IF(MOD(B55, 2)&lt;&gt;0, F55-2, F55)</f>
        <v>180</v>
      </c>
      <c r="K55" s="1">
        <f t="shared" si="3"/>
        <v>69.16</v>
      </c>
      <c r="L55" s="1">
        <f t="shared" si="4"/>
        <v>94.640000000000015</v>
      </c>
      <c r="M55" s="1">
        <f t="shared" si="6"/>
        <v>3415.2400000000002</v>
      </c>
    </row>
    <row r="56" spans="2:13" x14ac:dyDescent="0.25">
      <c r="B56">
        <v>54</v>
      </c>
      <c r="C56" t="b">
        <f t="shared" si="0"/>
        <v>0</v>
      </c>
      <c r="D56">
        <f t="shared" si="5"/>
        <v>0</v>
      </c>
      <c r="E56" s="1">
        <f t="shared" si="1"/>
        <v>0</v>
      </c>
      <c r="F56">
        <f>J55+D56</f>
        <v>180</v>
      </c>
      <c r="G56">
        <f>IF(NOT(C56), F56, 0)</f>
        <v>180</v>
      </c>
      <c r="H56">
        <f t="shared" si="2"/>
        <v>162</v>
      </c>
      <c r="I56" s="1">
        <f>F56*0.2*1.9</f>
        <v>68.399999999999991</v>
      </c>
      <c r="J56">
        <f>IF(MOD(B56, 2)&lt;&gt;0, F56-2, F56)</f>
        <v>180</v>
      </c>
      <c r="K56" s="1">
        <f t="shared" si="3"/>
        <v>68.399999999999991</v>
      </c>
      <c r="L56" s="1">
        <f t="shared" si="4"/>
        <v>93.600000000000009</v>
      </c>
      <c r="M56" s="1">
        <f t="shared" si="6"/>
        <v>3508.84</v>
      </c>
    </row>
    <row r="57" spans="2:13" x14ac:dyDescent="0.25">
      <c r="B57">
        <v>55</v>
      </c>
      <c r="C57" t="b">
        <f t="shared" si="0"/>
        <v>0</v>
      </c>
      <c r="D57">
        <f t="shared" si="5"/>
        <v>0</v>
      </c>
      <c r="E57" s="1">
        <f t="shared" si="1"/>
        <v>0</v>
      </c>
      <c r="F57">
        <f>J56+D57</f>
        <v>180</v>
      </c>
      <c r="G57">
        <f>IF(NOT(C57), F57, 0)</f>
        <v>180</v>
      </c>
      <c r="H57">
        <f t="shared" si="2"/>
        <v>162</v>
      </c>
      <c r="I57" s="1">
        <f>F57*0.2*1.9</f>
        <v>68.399999999999991</v>
      </c>
      <c r="J57">
        <f>IF(MOD(B57, 2)&lt;&gt;0, F57-2, F57)</f>
        <v>178</v>
      </c>
      <c r="K57" s="1">
        <f t="shared" si="3"/>
        <v>68.399999999999991</v>
      </c>
      <c r="L57" s="1">
        <f t="shared" si="4"/>
        <v>93.600000000000009</v>
      </c>
      <c r="M57" s="1">
        <f t="shared" si="6"/>
        <v>3602.44</v>
      </c>
    </row>
    <row r="58" spans="2:13" x14ac:dyDescent="0.25">
      <c r="B58">
        <v>56</v>
      </c>
      <c r="C58" t="b">
        <f t="shared" si="0"/>
        <v>1</v>
      </c>
      <c r="D58">
        <f t="shared" si="5"/>
        <v>0</v>
      </c>
      <c r="E58" s="1">
        <f t="shared" si="1"/>
        <v>0</v>
      </c>
      <c r="F58">
        <f>J57+D58</f>
        <v>178</v>
      </c>
      <c r="G58">
        <f>IF(NOT(C58), F58, 0)</f>
        <v>0</v>
      </c>
      <c r="H58">
        <f t="shared" si="2"/>
        <v>0</v>
      </c>
      <c r="I58" s="1">
        <f>F58*0.2*1.9</f>
        <v>67.64</v>
      </c>
      <c r="J58">
        <f>IF(MOD(B58, 2)&lt;&gt;0, F58-2, F58)</f>
        <v>178</v>
      </c>
      <c r="K58" s="1">
        <f t="shared" si="3"/>
        <v>67.64</v>
      </c>
      <c r="L58" s="1">
        <f t="shared" si="4"/>
        <v>-67.64</v>
      </c>
      <c r="M58" s="1">
        <f t="shared" si="6"/>
        <v>3534.8</v>
      </c>
    </row>
    <row r="59" spans="2:13" x14ac:dyDescent="0.25">
      <c r="B59">
        <v>57</v>
      </c>
      <c r="C59" t="b">
        <f t="shared" si="0"/>
        <v>0</v>
      </c>
      <c r="D59">
        <f t="shared" si="5"/>
        <v>0</v>
      </c>
      <c r="E59" s="1">
        <f t="shared" si="1"/>
        <v>0</v>
      </c>
      <c r="F59">
        <f>J58+D59</f>
        <v>178</v>
      </c>
      <c r="G59">
        <f>IF(NOT(C59), F59, 0)</f>
        <v>178</v>
      </c>
      <c r="H59">
        <f t="shared" si="2"/>
        <v>160.20000000000002</v>
      </c>
      <c r="I59" s="1">
        <f>F59*0.2*1.9</f>
        <v>67.64</v>
      </c>
      <c r="J59">
        <f>IF(MOD(B59, 2)&lt;&gt;0, F59-2, F59)</f>
        <v>176</v>
      </c>
      <c r="K59" s="1">
        <f t="shared" si="3"/>
        <v>67.64</v>
      </c>
      <c r="L59" s="1">
        <f t="shared" si="4"/>
        <v>92.560000000000016</v>
      </c>
      <c r="M59" s="1">
        <f t="shared" si="6"/>
        <v>3627.36</v>
      </c>
    </row>
    <row r="60" spans="2:13" x14ac:dyDescent="0.25">
      <c r="B60">
        <v>58</v>
      </c>
      <c r="C60" t="b">
        <f t="shared" si="0"/>
        <v>0</v>
      </c>
      <c r="D60">
        <f t="shared" si="5"/>
        <v>0</v>
      </c>
      <c r="E60" s="1">
        <f t="shared" si="1"/>
        <v>0</v>
      </c>
      <c r="F60">
        <f>J59+D60</f>
        <v>176</v>
      </c>
      <c r="G60">
        <f>IF(NOT(C60), F60, 0)</f>
        <v>176</v>
      </c>
      <c r="H60">
        <f t="shared" si="2"/>
        <v>158.4</v>
      </c>
      <c r="I60" s="1">
        <f>F60*0.2*1.9</f>
        <v>66.88</v>
      </c>
      <c r="J60">
        <f>IF(MOD(B60, 2)&lt;&gt;0, F60-2, F60)</f>
        <v>176</v>
      </c>
      <c r="K60" s="1">
        <f t="shared" si="3"/>
        <v>66.88</v>
      </c>
      <c r="L60" s="1">
        <f t="shared" si="4"/>
        <v>91.52000000000001</v>
      </c>
      <c r="M60" s="1">
        <f t="shared" si="6"/>
        <v>3718.88</v>
      </c>
    </row>
    <row r="61" spans="2:13" x14ac:dyDescent="0.25">
      <c r="B61">
        <v>59</v>
      </c>
      <c r="C61" t="b">
        <f t="shared" si="0"/>
        <v>0</v>
      </c>
      <c r="D61">
        <f t="shared" si="5"/>
        <v>0</v>
      </c>
      <c r="E61" s="1">
        <f t="shared" si="1"/>
        <v>0</v>
      </c>
      <c r="F61">
        <f>J60+D61</f>
        <v>176</v>
      </c>
      <c r="G61">
        <f>IF(NOT(C61), F61, 0)</f>
        <v>176</v>
      </c>
      <c r="H61">
        <f t="shared" si="2"/>
        <v>158.4</v>
      </c>
      <c r="I61" s="1">
        <f>F61*0.2*1.9</f>
        <v>66.88</v>
      </c>
      <c r="J61">
        <f>IF(MOD(B61, 2)&lt;&gt;0, F61-2, F61)</f>
        <v>174</v>
      </c>
      <c r="K61" s="1">
        <f t="shared" si="3"/>
        <v>66.88</v>
      </c>
      <c r="L61" s="1">
        <f t="shared" si="4"/>
        <v>91.52000000000001</v>
      </c>
      <c r="M61" s="1">
        <f t="shared" si="6"/>
        <v>3810.4</v>
      </c>
    </row>
    <row r="62" spans="2:13" x14ac:dyDescent="0.25">
      <c r="B62">
        <v>60</v>
      </c>
      <c r="C62" t="b">
        <f t="shared" si="0"/>
        <v>0</v>
      </c>
      <c r="D62">
        <f t="shared" si="5"/>
        <v>34</v>
      </c>
      <c r="E62" s="1">
        <f t="shared" si="1"/>
        <v>612</v>
      </c>
      <c r="F62">
        <f>J61+D62</f>
        <v>208</v>
      </c>
      <c r="G62">
        <f>IF(NOT(C62), F62, 0)</f>
        <v>208</v>
      </c>
      <c r="H62">
        <f t="shared" si="2"/>
        <v>187.20000000000002</v>
      </c>
      <c r="I62" s="1">
        <f>F62*0.2*1.9</f>
        <v>79.039999999999992</v>
      </c>
      <c r="J62">
        <f>IF(MOD(B62, 2)&lt;&gt;0, F62-2, F62)</f>
        <v>208</v>
      </c>
      <c r="K62" s="1">
        <f t="shared" si="3"/>
        <v>691.04</v>
      </c>
      <c r="L62" s="1">
        <f t="shared" si="4"/>
        <v>-503.84</v>
      </c>
      <c r="M62" s="1">
        <f t="shared" si="6"/>
        <v>3306.56</v>
      </c>
    </row>
    <row r="63" spans="2:13" x14ac:dyDescent="0.25">
      <c r="B63">
        <v>61</v>
      </c>
      <c r="C63" t="b">
        <f t="shared" si="0"/>
        <v>0</v>
      </c>
      <c r="D63">
        <f t="shared" si="5"/>
        <v>0</v>
      </c>
      <c r="E63" s="1">
        <f t="shared" si="1"/>
        <v>0</v>
      </c>
      <c r="F63">
        <f>J62+D63</f>
        <v>208</v>
      </c>
      <c r="G63">
        <f>IF(NOT(C63), F63, 0)</f>
        <v>208</v>
      </c>
      <c r="H63">
        <f t="shared" si="2"/>
        <v>187.20000000000002</v>
      </c>
      <c r="I63" s="1">
        <f>F63*0.2*1.9</f>
        <v>79.039999999999992</v>
      </c>
      <c r="J63">
        <f>IF(MOD(B63, 2)&lt;&gt;0, F63-2, F63)</f>
        <v>206</v>
      </c>
      <c r="K63" s="1">
        <f t="shared" si="3"/>
        <v>79.039999999999992</v>
      </c>
      <c r="L63" s="1">
        <f t="shared" si="4"/>
        <v>108.16000000000003</v>
      </c>
      <c r="M63" s="1">
        <f t="shared" si="6"/>
        <v>3414.72</v>
      </c>
    </row>
    <row r="64" spans="2:13" x14ac:dyDescent="0.25">
      <c r="B64">
        <v>62</v>
      </c>
      <c r="C64" t="b">
        <f t="shared" si="0"/>
        <v>0</v>
      </c>
      <c r="D64">
        <f t="shared" si="5"/>
        <v>0</v>
      </c>
      <c r="E64" s="1">
        <f t="shared" si="1"/>
        <v>0</v>
      </c>
      <c r="F64">
        <f>J63+D64</f>
        <v>206</v>
      </c>
      <c r="G64">
        <f>IF(NOT(C64), F64, 0)</f>
        <v>206</v>
      </c>
      <c r="H64">
        <f t="shared" si="2"/>
        <v>185.4</v>
      </c>
      <c r="I64" s="1">
        <f>F64*0.2*1.9</f>
        <v>78.28</v>
      </c>
      <c r="J64">
        <f>IF(MOD(B64, 2)&lt;&gt;0, F64-2, F64)</f>
        <v>206</v>
      </c>
      <c r="K64" s="1">
        <f t="shared" si="3"/>
        <v>78.28</v>
      </c>
      <c r="L64" s="1">
        <f t="shared" si="4"/>
        <v>107.12</v>
      </c>
      <c r="M64" s="1">
        <f t="shared" si="6"/>
        <v>3521.8399999999997</v>
      </c>
    </row>
    <row r="65" spans="2:13" x14ac:dyDescent="0.25">
      <c r="B65">
        <v>63</v>
      </c>
      <c r="C65" t="b">
        <f t="shared" si="0"/>
        <v>1</v>
      </c>
      <c r="D65">
        <f t="shared" si="5"/>
        <v>0</v>
      </c>
      <c r="E65" s="1">
        <f t="shared" si="1"/>
        <v>0</v>
      </c>
      <c r="F65">
        <f>J64+D65</f>
        <v>206</v>
      </c>
      <c r="G65">
        <f>IF(NOT(C65), F65, 0)</f>
        <v>0</v>
      </c>
      <c r="H65">
        <f t="shared" si="2"/>
        <v>0</v>
      </c>
      <c r="I65" s="1">
        <f>F65*0.2*1.9</f>
        <v>78.28</v>
      </c>
      <c r="J65">
        <f>IF(MOD(B65, 2)&lt;&gt;0, F65-2, F65)</f>
        <v>204</v>
      </c>
      <c r="K65" s="1">
        <f t="shared" si="3"/>
        <v>78.28</v>
      </c>
      <c r="L65" s="1">
        <f t="shared" si="4"/>
        <v>-78.28</v>
      </c>
      <c r="M65" s="1">
        <f t="shared" si="6"/>
        <v>3443.5599999999995</v>
      </c>
    </row>
    <row r="66" spans="2:13" x14ac:dyDescent="0.25">
      <c r="B66">
        <v>64</v>
      </c>
      <c r="C66" t="b">
        <f t="shared" si="0"/>
        <v>0</v>
      </c>
      <c r="D66">
        <f t="shared" si="5"/>
        <v>0</v>
      </c>
      <c r="E66" s="1">
        <f t="shared" si="1"/>
        <v>0</v>
      </c>
      <c r="F66">
        <f>J65+D66</f>
        <v>204</v>
      </c>
      <c r="G66">
        <f>IF(NOT(C66), F66, 0)</f>
        <v>204</v>
      </c>
      <c r="H66">
        <f t="shared" si="2"/>
        <v>183.6</v>
      </c>
      <c r="I66" s="1">
        <f>F66*0.2*1.9</f>
        <v>77.52000000000001</v>
      </c>
      <c r="J66">
        <f>IF(MOD(B66, 2)&lt;&gt;0, F66-2, F66)</f>
        <v>204</v>
      </c>
      <c r="K66" s="1">
        <f t="shared" si="3"/>
        <v>77.52000000000001</v>
      </c>
      <c r="L66" s="1">
        <f t="shared" si="4"/>
        <v>106.07999999999998</v>
      </c>
      <c r="M66" s="1">
        <f t="shared" si="6"/>
        <v>3549.6399999999994</v>
      </c>
    </row>
    <row r="67" spans="2:13" x14ac:dyDescent="0.25">
      <c r="B67">
        <v>65</v>
      </c>
      <c r="C67" t="b">
        <f t="shared" si="0"/>
        <v>0</v>
      </c>
      <c r="D67">
        <f t="shared" si="5"/>
        <v>0</v>
      </c>
      <c r="E67" s="1">
        <f t="shared" si="1"/>
        <v>0</v>
      </c>
      <c r="F67">
        <f>J66+D67</f>
        <v>204</v>
      </c>
      <c r="G67">
        <f>IF(NOT(C67), F67, 0)</f>
        <v>204</v>
      </c>
      <c r="H67">
        <f t="shared" si="2"/>
        <v>183.6</v>
      </c>
      <c r="I67" s="1">
        <f>F67*0.2*1.9</f>
        <v>77.52000000000001</v>
      </c>
      <c r="J67">
        <f>IF(MOD(B67, 2)&lt;&gt;0, F67-2, F67)</f>
        <v>202</v>
      </c>
      <c r="K67" s="1">
        <f t="shared" si="3"/>
        <v>77.52000000000001</v>
      </c>
      <c r="L67" s="1">
        <f t="shared" si="4"/>
        <v>106.07999999999998</v>
      </c>
      <c r="M67" s="1">
        <f t="shared" si="6"/>
        <v>3655.7199999999993</v>
      </c>
    </row>
    <row r="68" spans="2:13" x14ac:dyDescent="0.25">
      <c r="B68">
        <v>66</v>
      </c>
      <c r="C68" t="b">
        <f t="shared" ref="C68:C131" si="7">IF(MOD(B68,7)=0,TRUE,FALSE)</f>
        <v>0</v>
      </c>
      <c r="D68">
        <f t="shared" si="5"/>
        <v>0</v>
      </c>
      <c r="E68" s="1">
        <f t="shared" ref="E68:E131" si="8">D68*18</f>
        <v>0</v>
      </c>
      <c r="F68">
        <f>J67+D68</f>
        <v>202</v>
      </c>
      <c r="G68">
        <f>IF(NOT(C68), F68, 0)</f>
        <v>202</v>
      </c>
      <c r="H68">
        <f t="shared" ref="H68:H131" si="9">G68*0.9</f>
        <v>181.8</v>
      </c>
      <c r="I68" s="1">
        <f>F68*0.2*1.9</f>
        <v>76.760000000000005</v>
      </c>
      <c r="J68">
        <f>IF(MOD(B68, 2)&lt;&gt;0, F68-2, F68)</f>
        <v>202</v>
      </c>
      <c r="K68" s="1">
        <f t="shared" ref="K68:K131" si="10">E68+I68</f>
        <v>76.760000000000005</v>
      </c>
      <c r="L68" s="1">
        <f t="shared" ref="L68:L131" si="11">H68-I68-E68</f>
        <v>105.04</v>
      </c>
      <c r="M68" s="1">
        <f t="shared" si="6"/>
        <v>3760.7599999999993</v>
      </c>
    </row>
    <row r="69" spans="2:13" x14ac:dyDescent="0.25">
      <c r="B69">
        <v>67</v>
      </c>
      <c r="C69" t="b">
        <f t="shared" si="7"/>
        <v>0</v>
      </c>
      <c r="D69">
        <f t="shared" ref="D69:D132" si="12">IF(MOD(B69, 30)=0, ROUNDDOWN(2/10*J68, 0), 0)</f>
        <v>0</v>
      </c>
      <c r="E69" s="1">
        <f t="shared" si="8"/>
        <v>0</v>
      </c>
      <c r="F69">
        <f>J68+D69</f>
        <v>202</v>
      </c>
      <c r="G69">
        <f>IF(NOT(C69), F69, 0)</f>
        <v>202</v>
      </c>
      <c r="H69">
        <f t="shared" si="9"/>
        <v>181.8</v>
      </c>
      <c r="I69" s="1">
        <f>F69*0.2*1.9</f>
        <v>76.760000000000005</v>
      </c>
      <c r="J69">
        <f>IF(MOD(B69, 2)&lt;&gt;0, F69-2, F69)</f>
        <v>200</v>
      </c>
      <c r="K69" s="1">
        <f t="shared" si="10"/>
        <v>76.760000000000005</v>
      </c>
      <c r="L69" s="1">
        <f t="shared" si="11"/>
        <v>105.04</v>
      </c>
      <c r="M69" s="1">
        <f t="shared" ref="M69:M132" si="13">M68+L69</f>
        <v>3865.7999999999993</v>
      </c>
    </row>
    <row r="70" spans="2:13" x14ac:dyDescent="0.25">
      <c r="B70">
        <v>68</v>
      </c>
      <c r="C70" t="b">
        <f t="shared" si="7"/>
        <v>0</v>
      </c>
      <c r="D70">
        <f t="shared" si="12"/>
        <v>0</v>
      </c>
      <c r="E70" s="1">
        <f t="shared" si="8"/>
        <v>0</v>
      </c>
      <c r="F70">
        <f>J69+D70</f>
        <v>200</v>
      </c>
      <c r="G70">
        <f>IF(NOT(C70), F70, 0)</f>
        <v>200</v>
      </c>
      <c r="H70">
        <f t="shared" si="9"/>
        <v>180</v>
      </c>
      <c r="I70" s="1">
        <f>F70*0.2*1.9</f>
        <v>76</v>
      </c>
      <c r="J70">
        <f>IF(MOD(B70, 2)&lt;&gt;0, F70-2, F70)</f>
        <v>200</v>
      </c>
      <c r="K70" s="1">
        <f t="shared" si="10"/>
        <v>76</v>
      </c>
      <c r="L70" s="1">
        <f t="shared" si="11"/>
        <v>104</v>
      </c>
      <c r="M70" s="1">
        <f t="shared" si="13"/>
        <v>3969.7999999999993</v>
      </c>
    </row>
    <row r="71" spans="2:13" x14ac:dyDescent="0.25">
      <c r="B71">
        <v>69</v>
      </c>
      <c r="C71" t="b">
        <f t="shared" si="7"/>
        <v>0</v>
      </c>
      <c r="D71">
        <f t="shared" si="12"/>
        <v>0</v>
      </c>
      <c r="E71" s="1">
        <f t="shared" si="8"/>
        <v>0</v>
      </c>
      <c r="F71">
        <f>J70+D71</f>
        <v>200</v>
      </c>
      <c r="G71">
        <f>IF(NOT(C71), F71, 0)</f>
        <v>200</v>
      </c>
      <c r="H71">
        <f t="shared" si="9"/>
        <v>180</v>
      </c>
      <c r="I71" s="1">
        <f>F71*0.2*1.9</f>
        <v>76</v>
      </c>
      <c r="J71">
        <f>IF(MOD(B71, 2)&lt;&gt;0, F71-2, F71)</f>
        <v>198</v>
      </c>
      <c r="K71" s="1">
        <f t="shared" si="10"/>
        <v>76</v>
      </c>
      <c r="L71" s="1">
        <f t="shared" si="11"/>
        <v>104</v>
      </c>
      <c r="M71" s="1">
        <f t="shared" si="13"/>
        <v>4073.7999999999993</v>
      </c>
    </row>
    <row r="72" spans="2:13" x14ac:dyDescent="0.25">
      <c r="B72">
        <v>70</v>
      </c>
      <c r="C72" t="b">
        <f t="shared" si="7"/>
        <v>1</v>
      </c>
      <c r="D72">
        <f t="shared" si="12"/>
        <v>0</v>
      </c>
      <c r="E72" s="1">
        <f t="shared" si="8"/>
        <v>0</v>
      </c>
      <c r="F72">
        <f>J71+D72</f>
        <v>198</v>
      </c>
      <c r="G72">
        <f>IF(NOT(C72), F72, 0)</f>
        <v>0</v>
      </c>
      <c r="H72">
        <f t="shared" si="9"/>
        <v>0</v>
      </c>
      <c r="I72" s="1">
        <f>F72*0.2*1.9</f>
        <v>75.239999999999995</v>
      </c>
      <c r="J72">
        <f>IF(MOD(B72, 2)&lt;&gt;0, F72-2, F72)</f>
        <v>198</v>
      </c>
      <c r="K72" s="1">
        <f t="shared" si="10"/>
        <v>75.239999999999995</v>
      </c>
      <c r="L72" s="1">
        <f t="shared" si="11"/>
        <v>-75.239999999999995</v>
      </c>
      <c r="M72" s="1">
        <f t="shared" si="13"/>
        <v>3998.5599999999995</v>
      </c>
    </row>
    <row r="73" spans="2:13" x14ac:dyDescent="0.25">
      <c r="B73">
        <v>71</v>
      </c>
      <c r="C73" t="b">
        <f t="shared" si="7"/>
        <v>0</v>
      </c>
      <c r="D73">
        <f t="shared" si="12"/>
        <v>0</v>
      </c>
      <c r="E73" s="1">
        <f t="shared" si="8"/>
        <v>0</v>
      </c>
      <c r="F73">
        <f>J72+D73</f>
        <v>198</v>
      </c>
      <c r="G73">
        <f>IF(NOT(C73), F73, 0)</f>
        <v>198</v>
      </c>
      <c r="H73">
        <f t="shared" si="9"/>
        <v>178.20000000000002</v>
      </c>
      <c r="I73" s="1">
        <f>F73*0.2*1.9</f>
        <v>75.239999999999995</v>
      </c>
      <c r="J73">
        <f>IF(MOD(B73, 2)&lt;&gt;0, F73-2, F73)</f>
        <v>196</v>
      </c>
      <c r="K73" s="1">
        <f t="shared" si="10"/>
        <v>75.239999999999995</v>
      </c>
      <c r="L73" s="1">
        <f t="shared" si="11"/>
        <v>102.96000000000002</v>
      </c>
      <c r="M73" s="1">
        <f t="shared" si="13"/>
        <v>4101.5199999999995</v>
      </c>
    </row>
    <row r="74" spans="2:13" x14ac:dyDescent="0.25">
      <c r="B74">
        <v>72</v>
      </c>
      <c r="C74" t="b">
        <f t="shared" si="7"/>
        <v>0</v>
      </c>
      <c r="D74">
        <f t="shared" si="12"/>
        <v>0</v>
      </c>
      <c r="E74" s="1">
        <f t="shared" si="8"/>
        <v>0</v>
      </c>
      <c r="F74">
        <f>J73+D74</f>
        <v>196</v>
      </c>
      <c r="G74">
        <f>IF(NOT(C74), F74, 0)</f>
        <v>196</v>
      </c>
      <c r="H74">
        <f t="shared" si="9"/>
        <v>176.4</v>
      </c>
      <c r="I74" s="1">
        <f>F74*0.2*1.9</f>
        <v>74.48</v>
      </c>
      <c r="J74">
        <f>IF(MOD(B74, 2)&lt;&gt;0, F74-2, F74)</f>
        <v>196</v>
      </c>
      <c r="K74" s="1">
        <f t="shared" si="10"/>
        <v>74.48</v>
      </c>
      <c r="L74" s="1">
        <f t="shared" si="11"/>
        <v>101.92</v>
      </c>
      <c r="M74" s="1">
        <f t="shared" si="13"/>
        <v>4203.4399999999996</v>
      </c>
    </row>
    <row r="75" spans="2:13" x14ac:dyDescent="0.25">
      <c r="B75">
        <v>73</v>
      </c>
      <c r="C75" t="b">
        <f t="shared" si="7"/>
        <v>0</v>
      </c>
      <c r="D75">
        <f t="shared" si="12"/>
        <v>0</v>
      </c>
      <c r="E75" s="1">
        <f t="shared" si="8"/>
        <v>0</v>
      </c>
      <c r="F75">
        <f>J74+D75</f>
        <v>196</v>
      </c>
      <c r="G75">
        <f>IF(NOT(C75), F75, 0)</f>
        <v>196</v>
      </c>
      <c r="H75">
        <f t="shared" si="9"/>
        <v>176.4</v>
      </c>
      <c r="I75" s="1">
        <f>F75*0.2*1.9</f>
        <v>74.48</v>
      </c>
      <c r="J75">
        <f>IF(MOD(B75, 2)&lt;&gt;0, F75-2, F75)</f>
        <v>194</v>
      </c>
      <c r="K75" s="1">
        <f t="shared" si="10"/>
        <v>74.48</v>
      </c>
      <c r="L75" s="1">
        <f t="shared" si="11"/>
        <v>101.92</v>
      </c>
      <c r="M75" s="1">
        <f t="shared" si="13"/>
        <v>4305.3599999999997</v>
      </c>
    </row>
    <row r="76" spans="2:13" x14ac:dyDescent="0.25">
      <c r="B76">
        <v>74</v>
      </c>
      <c r="C76" t="b">
        <f t="shared" si="7"/>
        <v>0</v>
      </c>
      <c r="D76">
        <f t="shared" si="12"/>
        <v>0</v>
      </c>
      <c r="E76" s="1">
        <f t="shared" si="8"/>
        <v>0</v>
      </c>
      <c r="F76">
        <f>J75+D76</f>
        <v>194</v>
      </c>
      <c r="G76">
        <f>IF(NOT(C76), F76, 0)</f>
        <v>194</v>
      </c>
      <c r="H76">
        <f t="shared" si="9"/>
        <v>174.6</v>
      </c>
      <c r="I76" s="1">
        <f>F76*0.2*1.9</f>
        <v>73.72</v>
      </c>
      <c r="J76">
        <f>IF(MOD(B76, 2)&lt;&gt;0, F76-2, F76)</f>
        <v>194</v>
      </c>
      <c r="K76" s="1">
        <f t="shared" si="10"/>
        <v>73.72</v>
      </c>
      <c r="L76" s="1">
        <f t="shared" si="11"/>
        <v>100.88</v>
      </c>
      <c r="M76" s="1">
        <f t="shared" si="13"/>
        <v>4406.24</v>
      </c>
    </row>
    <row r="77" spans="2:13" x14ac:dyDescent="0.25">
      <c r="B77">
        <v>75</v>
      </c>
      <c r="C77" t="b">
        <f t="shared" si="7"/>
        <v>0</v>
      </c>
      <c r="D77">
        <f t="shared" si="12"/>
        <v>0</v>
      </c>
      <c r="E77" s="1">
        <f t="shared" si="8"/>
        <v>0</v>
      </c>
      <c r="F77">
        <f>J76+D77</f>
        <v>194</v>
      </c>
      <c r="G77">
        <f>IF(NOT(C77), F77, 0)</f>
        <v>194</v>
      </c>
      <c r="H77">
        <f t="shared" si="9"/>
        <v>174.6</v>
      </c>
      <c r="I77" s="1">
        <f>F77*0.2*1.9</f>
        <v>73.72</v>
      </c>
      <c r="J77">
        <f>IF(MOD(B77, 2)&lt;&gt;0, F77-2, F77)</f>
        <v>192</v>
      </c>
      <c r="K77" s="1">
        <f t="shared" si="10"/>
        <v>73.72</v>
      </c>
      <c r="L77" s="1">
        <f t="shared" si="11"/>
        <v>100.88</v>
      </c>
      <c r="M77" s="1">
        <f t="shared" si="13"/>
        <v>4507.12</v>
      </c>
    </row>
    <row r="78" spans="2:13" x14ac:dyDescent="0.25">
      <c r="B78">
        <v>76</v>
      </c>
      <c r="C78" t="b">
        <f t="shared" si="7"/>
        <v>0</v>
      </c>
      <c r="D78">
        <f t="shared" si="12"/>
        <v>0</v>
      </c>
      <c r="E78" s="1">
        <f t="shared" si="8"/>
        <v>0</v>
      </c>
      <c r="F78">
        <f>J77+D78</f>
        <v>192</v>
      </c>
      <c r="G78">
        <f>IF(NOT(C78), F78, 0)</f>
        <v>192</v>
      </c>
      <c r="H78">
        <f t="shared" si="9"/>
        <v>172.8</v>
      </c>
      <c r="I78" s="1">
        <f>F78*0.2*1.9</f>
        <v>72.960000000000008</v>
      </c>
      <c r="J78">
        <f>IF(MOD(B78, 2)&lt;&gt;0, F78-2, F78)</f>
        <v>192</v>
      </c>
      <c r="K78" s="1">
        <f t="shared" si="10"/>
        <v>72.960000000000008</v>
      </c>
      <c r="L78" s="1">
        <f t="shared" si="11"/>
        <v>99.84</v>
      </c>
      <c r="M78" s="1">
        <f t="shared" si="13"/>
        <v>4606.96</v>
      </c>
    </row>
    <row r="79" spans="2:13" x14ac:dyDescent="0.25">
      <c r="B79">
        <v>77</v>
      </c>
      <c r="C79" t="b">
        <f t="shared" si="7"/>
        <v>1</v>
      </c>
      <c r="D79">
        <f t="shared" si="12"/>
        <v>0</v>
      </c>
      <c r="E79" s="1">
        <f t="shared" si="8"/>
        <v>0</v>
      </c>
      <c r="F79">
        <f>J78+D79</f>
        <v>192</v>
      </c>
      <c r="G79">
        <f>IF(NOT(C79), F79, 0)</f>
        <v>0</v>
      </c>
      <c r="H79">
        <f t="shared" si="9"/>
        <v>0</v>
      </c>
      <c r="I79" s="1">
        <f>F79*0.2*1.9</f>
        <v>72.960000000000008</v>
      </c>
      <c r="J79">
        <f>IF(MOD(B79, 2)&lt;&gt;0, F79-2, F79)</f>
        <v>190</v>
      </c>
      <c r="K79" s="1">
        <f t="shared" si="10"/>
        <v>72.960000000000008</v>
      </c>
      <c r="L79" s="1">
        <f t="shared" si="11"/>
        <v>-72.960000000000008</v>
      </c>
      <c r="M79" s="1">
        <f t="shared" si="13"/>
        <v>4534</v>
      </c>
    </row>
    <row r="80" spans="2:13" x14ac:dyDescent="0.25">
      <c r="B80">
        <v>78</v>
      </c>
      <c r="C80" t="b">
        <f t="shared" si="7"/>
        <v>0</v>
      </c>
      <c r="D80">
        <f t="shared" si="12"/>
        <v>0</v>
      </c>
      <c r="E80" s="1">
        <f t="shared" si="8"/>
        <v>0</v>
      </c>
      <c r="F80">
        <f>J79+D80</f>
        <v>190</v>
      </c>
      <c r="G80">
        <f>IF(NOT(C80), F80, 0)</f>
        <v>190</v>
      </c>
      <c r="H80">
        <f t="shared" si="9"/>
        <v>171</v>
      </c>
      <c r="I80" s="1">
        <f>F80*0.2*1.9</f>
        <v>72.2</v>
      </c>
      <c r="J80">
        <f>IF(MOD(B80, 2)&lt;&gt;0, F80-2, F80)</f>
        <v>190</v>
      </c>
      <c r="K80" s="1">
        <f t="shared" si="10"/>
        <v>72.2</v>
      </c>
      <c r="L80" s="1">
        <f t="shared" si="11"/>
        <v>98.8</v>
      </c>
      <c r="M80" s="1">
        <f t="shared" si="13"/>
        <v>4632.8</v>
      </c>
    </row>
    <row r="81" spans="2:13" x14ac:dyDescent="0.25">
      <c r="B81">
        <v>79</v>
      </c>
      <c r="C81" t="b">
        <f t="shared" si="7"/>
        <v>0</v>
      </c>
      <c r="D81">
        <f t="shared" si="12"/>
        <v>0</v>
      </c>
      <c r="E81" s="1">
        <f t="shared" si="8"/>
        <v>0</v>
      </c>
      <c r="F81">
        <f>J80+D81</f>
        <v>190</v>
      </c>
      <c r="G81">
        <f>IF(NOT(C81), F81, 0)</f>
        <v>190</v>
      </c>
      <c r="H81">
        <f t="shared" si="9"/>
        <v>171</v>
      </c>
      <c r="I81" s="1">
        <f>F81*0.2*1.9</f>
        <v>72.2</v>
      </c>
      <c r="J81">
        <f>IF(MOD(B81, 2)&lt;&gt;0, F81-2, F81)</f>
        <v>188</v>
      </c>
      <c r="K81" s="1">
        <f t="shared" si="10"/>
        <v>72.2</v>
      </c>
      <c r="L81" s="1">
        <f t="shared" si="11"/>
        <v>98.8</v>
      </c>
      <c r="M81" s="1">
        <f t="shared" si="13"/>
        <v>4731.6000000000004</v>
      </c>
    </row>
    <row r="82" spans="2:13" x14ac:dyDescent="0.25">
      <c r="B82">
        <v>80</v>
      </c>
      <c r="C82" t="b">
        <f t="shared" si="7"/>
        <v>0</v>
      </c>
      <c r="D82">
        <f t="shared" si="12"/>
        <v>0</v>
      </c>
      <c r="E82" s="1">
        <f t="shared" si="8"/>
        <v>0</v>
      </c>
      <c r="F82">
        <f>J81+D82</f>
        <v>188</v>
      </c>
      <c r="G82">
        <f>IF(NOT(C82), F82, 0)</f>
        <v>188</v>
      </c>
      <c r="H82">
        <f t="shared" si="9"/>
        <v>169.20000000000002</v>
      </c>
      <c r="I82" s="1">
        <f>F82*0.2*1.9</f>
        <v>71.44</v>
      </c>
      <c r="J82">
        <f>IF(MOD(B82, 2)&lt;&gt;0, F82-2, F82)</f>
        <v>188</v>
      </c>
      <c r="K82" s="1">
        <f t="shared" si="10"/>
        <v>71.44</v>
      </c>
      <c r="L82" s="1">
        <f t="shared" si="11"/>
        <v>97.760000000000019</v>
      </c>
      <c r="M82" s="1">
        <f t="shared" si="13"/>
        <v>4829.3600000000006</v>
      </c>
    </row>
    <row r="83" spans="2:13" x14ac:dyDescent="0.25">
      <c r="B83">
        <v>81</v>
      </c>
      <c r="C83" t="b">
        <f t="shared" si="7"/>
        <v>0</v>
      </c>
      <c r="D83">
        <f t="shared" si="12"/>
        <v>0</v>
      </c>
      <c r="E83" s="1">
        <f t="shared" si="8"/>
        <v>0</v>
      </c>
      <c r="F83">
        <f>J82+D83</f>
        <v>188</v>
      </c>
      <c r="G83">
        <f>IF(NOT(C83), F83, 0)</f>
        <v>188</v>
      </c>
      <c r="H83">
        <f t="shared" si="9"/>
        <v>169.20000000000002</v>
      </c>
      <c r="I83" s="1">
        <f>F83*0.2*1.9</f>
        <v>71.44</v>
      </c>
      <c r="J83">
        <f>IF(MOD(B83, 2)&lt;&gt;0, F83-2, F83)</f>
        <v>186</v>
      </c>
      <c r="K83" s="1">
        <f t="shared" si="10"/>
        <v>71.44</v>
      </c>
      <c r="L83" s="1">
        <f t="shared" si="11"/>
        <v>97.760000000000019</v>
      </c>
      <c r="M83" s="1">
        <f t="shared" si="13"/>
        <v>4927.1200000000008</v>
      </c>
    </row>
    <row r="84" spans="2:13" x14ac:dyDescent="0.25">
      <c r="B84">
        <v>82</v>
      </c>
      <c r="C84" t="b">
        <f t="shared" si="7"/>
        <v>0</v>
      </c>
      <c r="D84">
        <f t="shared" si="12"/>
        <v>0</v>
      </c>
      <c r="E84" s="1">
        <f t="shared" si="8"/>
        <v>0</v>
      </c>
      <c r="F84">
        <f>J83+D84</f>
        <v>186</v>
      </c>
      <c r="G84">
        <f>IF(NOT(C84), F84, 0)</f>
        <v>186</v>
      </c>
      <c r="H84">
        <f t="shared" si="9"/>
        <v>167.4</v>
      </c>
      <c r="I84" s="1">
        <f>F84*0.2*1.9</f>
        <v>70.680000000000007</v>
      </c>
      <c r="J84">
        <f>IF(MOD(B84, 2)&lt;&gt;0, F84-2, F84)</f>
        <v>186</v>
      </c>
      <c r="K84" s="1">
        <f t="shared" si="10"/>
        <v>70.680000000000007</v>
      </c>
      <c r="L84" s="1">
        <f t="shared" si="11"/>
        <v>96.72</v>
      </c>
      <c r="M84" s="1">
        <f t="shared" si="13"/>
        <v>5023.8400000000011</v>
      </c>
    </row>
    <row r="85" spans="2:13" x14ac:dyDescent="0.25">
      <c r="B85">
        <v>83</v>
      </c>
      <c r="C85" t="b">
        <f t="shared" si="7"/>
        <v>0</v>
      </c>
      <c r="D85">
        <f t="shared" si="12"/>
        <v>0</v>
      </c>
      <c r="E85" s="1">
        <f t="shared" si="8"/>
        <v>0</v>
      </c>
      <c r="F85">
        <f>J84+D85</f>
        <v>186</v>
      </c>
      <c r="G85">
        <f>IF(NOT(C85), F85, 0)</f>
        <v>186</v>
      </c>
      <c r="H85">
        <f t="shared" si="9"/>
        <v>167.4</v>
      </c>
      <c r="I85" s="1">
        <f>F85*0.2*1.9</f>
        <v>70.680000000000007</v>
      </c>
      <c r="J85">
        <f>IF(MOD(B85, 2)&lt;&gt;0, F85-2, F85)</f>
        <v>184</v>
      </c>
      <c r="K85" s="1">
        <f t="shared" si="10"/>
        <v>70.680000000000007</v>
      </c>
      <c r="L85" s="1">
        <f t="shared" si="11"/>
        <v>96.72</v>
      </c>
      <c r="M85" s="1">
        <f t="shared" si="13"/>
        <v>5120.5600000000013</v>
      </c>
    </row>
    <row r="86" spans="2:13" x14ac:dyDescent="0.25">
      <c r="B86">
        <v>84</v>
      </c>
      <c r="C86" t="b">
        <f t="shared" si="7"/>
        <v>1</v>
      </c>
      <c r="D86">
        <f t="shared" si="12"/>
        <v>0</v>
      </c>
      <c r="E86" s="1">
        <f t="shared" si="8"/>
        <v>0</v>
      </c>
      <c r="F86">
        <f>J85+D86</f>
        <v>184</v>
      </c>
      <c r="G86">
        <f>IF(NOT(C86), F86, 0)</f>
        <v>0</v>
      </c>
      <c r="H86">
        <f t="shared" si="9"/>
        <v>0</v>
      </c>
      <c r="I86" s="1">
        <f>F86*0.2*1.9</f>
        <v>69.92</v>
      </c>
      <c r="J86">
        <f>IF(MOD(B86, 2)&lt;&gt;0, F86-2, F86)</f>
        <v>184</v>
      </c>
      <c r="K86" s="1">
        <f t="shared" si="10"/>
        <v>69.92</v>
      </c>
      <c r="L86" s="1">
        <f t="shared" si="11"/>
        <v>-69.92</v>
      </c>
      <c r="M86" s="1">
        <f t="shared" si="13"/>
        <v>5050.6400000000012</v>
      </c>
    </row>
    <row r="87" spans="2:13" x14ac:dyDescent="0.25">
      <c r="B87">
        <v>85</v>
      </c>
      <c r="C87" t="b">
        <f t="shared" si="7"/>
        <v>0</v>
      </c>
      <c r="D87">
        <f t="shared" si="12"/>
        <v>0</v>
      </c>
      <c r="E87" s="1">
        <f t="shared" si="8"/>
        <v>0</v>
      </c>
      <c r="F87">
        <f>J86+D87</f>
        <v>184</v>
      </c>
      <c r="G87">
        <f>IF(NOT(C87), F87, 0)</f>
        <v>184</v>
      </c>
      <c r="H87">
        <f t="shared" si="9"/>
        <v>165.6</v>
      </c>
      <c r="I87" s="1">
        <f>F87*0.2*1.9</f>
        <v>69.92</v>
      </c>
      <c r="J87">
        <f>IF(MOD(B87, 2)&lt;&gt;0, F87-2, F87)</f>
        <v>182</v>
      </c>
      <c r="K87" s="1">
        <f t="shared" si="10"/>
        <v>69.92</v>
      </c>
      <c r="L87" s="1">
        <f t="shared" si="11"/>
        <v>95.679999999999993</v>
      </c>
      <c r="M87" s="1">
        <f t="shared" si="13"/>
        <v>5146.3200000000015</v>
      </c>
    </row>
    <row r="88" spans="2:13" x14ac:dyDescent="0.25">
      <c r="B88">
        <v>86</v>
      </c>
      <c r="C88" t="b">
        <f t="shared" si="7"/>
        <v>0</v>
      </c>
      <c r="D88">
        <f t="shared" si="12"/>
        <v>0</v>
      </c>
      <c r="E88" s="1">
        <f t="shared" si="8"/>
        <v>0</v>
      </c>
      <c r="F88">
        <f>J87+D88</f>
        <v>182</v>
      </c>
      <c r="G88">
        <f>IF(NOT(C88), F88, 0)</f>
        <v>182</v>
      </c>
      <c r="H88">
        <f t="shared" si="9"/>
        <v>163.80000000000001</v>
      </c>
      <c r="I88" s="1">
        <f>F88*0.2*1.9</f>
        <v>69.16</v>
      </c>
      <c r="J88">
        <f>IF(MOD(B88, 2)&lt;&gt;0, F88-2, F88)</f>
        <v>182</v>
      </c>
      <c r="K88" s="1">
        <f t="shared" si="10"/>
        <v>69.16</v>
      </c>
      <c r="L88" s="1">
        <f t="shared" si="11"/>
        <v>94.640000000000015</v>
      </c>
      <c r="M88" s="1">
        <f t="shared" si="13"/>
        <v>5240.9600000000019</v>
      </c>
    </row>
    <row r="89" spans="2:13" x14ac:dyDescent="0.25">
      <c r="B89">
        <v>87</v>
      </c>
      <c r="C89" t="b">
        <f t="shared" si="7"/>
        <v>0</v>
      </c>
      <c r="D89">
        <f t="shared" si="12"/>
        <v>0</v>
      </c>
      <c r="E89" s="1">
        <f t="shared" si="8"/>
        <v>0</v>
      </c>
      <c r="F89">
        <f>J88+D89</f>
        <v>182</v>
      </c>
      <c r="G89">
        <f>IF(NOT(C89), F89, 0)</f>
        <v>182</v>
      </c>
      <c r="H89">
        <f t="shared" si="9"/>
        <v>163.80000000000001</v>
      </c>
      <c r="I89" s="1">
        <f>F89*0.2*1.9</f>
        <v>69.16</v>
      </c>
      <c r="J89">
        <f>IF(MOD(B89, 2)&lt;&gt;0, F89-2, F89)</f>
        <v>180</v>
      </c>
      <c r="K89" s="1">
        <f t="shared" si="10"/>
        <v>69.16</v>
      </c>
      <c r="L89" s="1">
        <f t="shared" si="11"/>
        <v>94.640000000000015</v>
      </c>
      <c r="M89" s="1">
        <f t="shared" si="13"/>
        <v>5335.6000000000022</v>
      </c>
    </row>
    <row r="90" spans="2:13" x14ac:dyDescent="0.25">
      <c r="B90">
        <v>88</v>
      </c>
      <c r="C90" t="b">
        <f t="shared" si="7"/>
        <v>0</v>
      </c>
      <c r="D90">
        <f t="shared" si="12"/>
        <v>0</v>
      </c>
      <c r="E90" s="1">
        <f t="shared" si="8"/>
        <v>0</v>
      </c>
      <c r="F90">
        <f>J89+D90</f>
        <v>180</v>
      </c>
      <c r="G90">
        <f>IF(NOT(C90), F90, 0)</f>
        <v>180</v>
      </c>
      <c r="H90">
        <f t="shared" si="9"/>
        <v>162</v>
      </c>
      <c r="I90" s="1">
        <f>F90*0.2*1.9</f>
        <v>68.399999999999991</v>
      </c>
      <c r="J90">
        <f>IF(MOD(B90, 2)&lt;&gt;0, F90-2, F90)</f>
        <v>180</v>
      </c>
      <c r="K90" s="1">
        <f t="shared" si="10"/>
        <v>68.399999999999991</v>
      </c>
      <c r="L90" s="1">
        <f t="shared" si="11"/>
        <v>93.600000000000009</v>
      </c>
      <c r="M90" s="1">
        <f t="shared" si="13"/>
        <v>5429.2000000000025</v>
      </c>
    </row>
    <row r="91" spans="2:13" x14ac:dyDescent="0.25">
      <c r="B91">
        <v>89</v>
      </c>
      <c r="C91" t="b">
        <f t="shared" si="7"/>
        <v>0</v>
      </c>
      <c r="D91">
        <f t="shared" si="12"/>
        <v>0</v>
      </c>
      <c r="E91" s="1">
        <f t="shared" si="8"/>
        <v>0</v>
      </c>
      <c r="F91">
        <f>J90+D91</f>
        <v>180</v>
      </c>
      <c r="G91">
        <f>IF(NOT(C91), F91, 0)</f>
        <v>180</v>
      </c>
      <c r="H91">
        <f t="shared" si="9"/>
        <v>162</v>
      </c>
      <c r="I91" s="1">
        <f>F91*0.2*1.9</f>
        <v>68.399999999999991</v>
      </c>
      <c r="J91">
        <f>IF(MOD(B91, 2)&lt;&gt;0, F91-2, F91)</f>
        <v>178</v>
      </c>
      <c r="K91" s="1">
        <f t="shared" si="10"/>
        <v>68.399999999999991</v>
      </c>
      <c r="L91" s="1">
        <f t="shared" si="11"/>
        <v>93.600000000000009</v>
      </c>
      <c r="M91" s="1">
        <f t="shared" si="13"/>
        <v>5522.8000000000029</v>
      </c>
    </row>
    <row r="92" spans="2:13" x14ac:dyDescent="0.25">
      <c r="B92">
        <v>90</v>
      </c>
      <c r="C92" t="b">
        <f t="shared" si="7"/>
        <v>0</v>
      </c>
      <c r="D92">
        <f t="shared" si="12"/>
        <v>35</v>
      </c>
      <c r="E92" s="1">
        <f t="shared" si="8"/>
        <v>630</v>
      </c>
      <c r="F92">
        <f>J91+D92</f>
        <v>213</v>
      </c>
      <c r="G92">
        <f>IF(NOT(C92), F92, 0)</f>
        <v>213</v>
      </c>
      <c r="H92">
        <f t="shared" si="9"/>
        <v>191.70000000000002</v>
      </c>
      <c r="I92" s="1">
        <f>F92*0.2*1.9</f>
        <v>80.94</v>
      </c>
      <c r="J92">
        <f>IF(MOD(B92, 2)&lt;&gt;0, F92-2, F92)</f>
        <v>213</v>
      </c>
      <c r="K92" s="1">
        <f t="shared" si="10"/>
        <v>710.94</v>
      </c>
      <c r="L92" s="1">
        <f t="shared" si="11"/>
        <v>-519.24</v>
      </c>
      <c r="M92" s="1">
        <f t="shared" si="13"/>
        <v>5003.5600000000031</v>
      </c>
    </row>
    <row r="93" spans="2:13" x14ac:dyDescent="0.25">
      <c r="B93">
        <v>91</v>
      </c>
      <c r="C93" t="b">
        <f t="shared" si="7"/>
        <v>1</v>
      </c>
      <c r="D93">
        <f t="shared" si="12"/>
        <v>0</v>
      </c>
      <c r="E93" s="1">
        <f t="shared" si="8"/>
        <v>0</v>
      </c>
      <c r="F93">
        <f>J92+D93</f>
        <v>213</v>
      </c>
      <c r="G93">
        <f>IF(NOT(C93), F93, 0)</f>
        <v>0</v>
      </c>
      <c r="H93">
        <f t="shared" si="9"/>
        <v>0</v>
      </c>
      <c r="I93" s="1">
        <f>F93*0.2*1.9</f>
        <v>80.94</v>
      </c>
      <c r="J93">
        <f>IF(MOD(B93, 2)&lt;&gt;0, F93-2, F93)</f>
        <v>211</v>
      </c>
      <c r="K93" s="1">
        <f t="shared" si="10"/>
        <v>80.94</v>
      </c>
      <c r="L93" s="1">
        <f t="shared" si="11"/>
        <v>-80.94</v>
      </c>
      <c r="M93" s="1">
        <f t="shared" si="13"/>
        <v>4922.6200000000035</v>
      </c>
    </row>
    <row r="94" spans="2:13" x14ac:dyDescent="0.25">
      <c r="B94">
        <v>92</v>
      </c>
      <c r="C94" t="b">
        <f t="shared" si="7"/>
        <v>0</v>
      </c>
      <c r="D94">
        <f t="shared" si="12"/>
        <v>0</v>
      </c>
      <c r="E94" s="1">
        <f t="shared" si="8"/>
        <v>0</v>
      </c>
      <c r="F94">
        <f>J93+D94</f>
        <v>211</v>
      </c>
      <c r="G94">
        <f>IF(NOT(C94), F94, 0)</f>
        <v>211</v>
      </c>
      <c r="H94">
        <f t="shared" si="9"/>
        <v>189.9</v>
      </c>
      <c r="I94" s="1">
        <f>F94*0.2*1.9</f>
        <v>80.180000000000007</v>
      </c>
      <c r="J94">
        <f>IF(MOD(B94, 2)&lt;&gt;0, F94-2, F94)</f>
        <v>211</v>
      </c>
      <c r="K94" s="1">
        <f t="shared" si="10"/>
        <v>80.180000000000007</v>
      </c>
      <c r="L94" s="1">
        <f t="shared" si="11"/>
        <v>109.72</v>
      </c>
      <c r="M94" s="1">
        <f t="shared" si="13"/>
        <v>5032.3400000000038</v>
      </c>
    </row>
    <row r="95" spans="2:13" x14ac:dyDescent="0.25">
      <c r="B95">
        <v>93</v>
      </c>
      <c r="C95" t="b">
        <f t="shared" si="7"/>
        <v>0</v>
      </c>
      <c r="D95">
        <f t="shared" si="12"/>
        <v>0</v>
      </c>
      <c r="E95" s="1">
        <f t="shared" si="8"/>
        <v>0</v>
      </c>
      <c r="F95">
        <f>J94+D95</f>
        <v>211</v>
      </c>
      <c r="G95">
        <f>IF(NOT(C95), F95, 0)</f>
        <v>211</v>
      </c>
      <c r="H95">
        <f t="shared" si="9"/>
        <v>189.9</v>
      </c>
      <c r="I95" s="1">
        <f>F95*0.2*1.9</f>
        <v>80.180000000000007</v>
      </c>
      <c r="J95">
        <f>IF(MOD(B95, 2)&lt;&gt;0, F95-2, F95)</f>
        <v>209</v>
      </c>
      <c r="K95" s="1">
        <f t="shared" si="10"/>
        <v>80.180000000000007</v>
      </c>
      <c r="L95" s="1">
        <f t="shared" si="11"/>
        <v>109.72</v>
      </c>
      <c r="M95" s="1">
        <f t="shared" si="13"/>
        <v>5142.060000000004</v>
      </c>
    </row>
    <row r="96" spans="2:13" x14ac:dyDescent="0.25">
      <c r="B96">
        <v>94</v>
      </c>
      <c r="C96" t="b">
        <f t="shared" si="7"/>
        <v>0</v>
      </c>
      <c r="D96">
        <f t="shared" si="12"/>
        <v>0</v>
      </c>
      <c r="E96" s="1">
        <f t="shared" si="8"/>
        <v>0</v>
      </c>
      <c r="F96">
        <f>J95+D96</f>
        <v>209</v>
      </c>
      <c r="G96">
        <f>IF(NOT(C96), F96, 0)</f>
        <v>209</v>
      </c>
      <c r="H96">
        <f t="shared" si="9"/>
        <v>188.1</v>
      </c>
      <c r="I96" s="1">
        <f>F96*0.2*1.9</f>
        <v>79.42</v>
      </c>
      <c r="J96">
        <f>IF(MOD(B96, 2)&lt;&gt;0, F96-2, F96)</f>
        <v>209</v>
      </c>
      <c r="K96" s="1">
        <f t="shared" si="10"/>
        <v>79.42</v>
      </c>
      <c r="L96" s="1">
        <f t="shared" si="11"/>
        <v>108.67999999999999</v>
      </c>
      <c r="M96" s="1">
        <f t="shared" si="13"/>
        <v>5250.7400000000043</v>
      </c>
    </row>
    <row r="97" spans="2:13" x14ac:dyDescent="0.25">
      <c r="B97">
        <v>95</v>
      </c>
      <c r="C97" t="b">
        <f t="shared" si="7"/>
        <v>0</v>
      </c>
      <c r="D97">
        <f t="shared" si="12"/>
        <v>0</v>
      </c>
      <c r="E97" s="1">
        <f t="shared" si="8"/>
        <v>0</v>
      </c>
      <c r="F97">
        <f>J96+D97</f>
        <v>209</v>
      </c>
      <c r="G97">
        <f>IF(NOT(C97), F97, 0)</f>
        <v>209</v>
      </c>
      <c r="H97">
        <f t="shared" si="9"/>
        <v>188.1</v>
      </c>
      <c r="I97" s="1">
        <f>F97*0.2*1.9</f>
        <v>79.42</v>
      </c>
      <c r="J97">
        <f>IF(MOD(B97, 2)&lt;&gt;0, F97-2, F97)</f>
        <v>207</v>
      </c>
      <c r="K97" s="1">
        <f t="shared" si="10"/>
        <v>79.42</v>
      </c>
      <c r="L97" s="1">
        <f t="shared" si="11"/>
        <v>108.67999999999999</v>
      </c>
      <c r="M97" s="1">
        <f t="shared" si="13"/>
        <v>5359.4200000000046</v>
      </c>
    </row>
    <row r="98" spans="2:13" x14ac:dyDescent="0.25">
      <c r="B98">
        <v>96</v>
      </c>
      <c r="C98" t="b">
        <f t="shared" si="7"/>
        <v>0</v>
      </c>
      <c r="D98">
        <f t="shared" si="12"/>
        <v>0</v>
      </c>
      <c r="E98" s="1">
        <f t="shared" si="8"/>
        <v>0</v>
      </c>
      <c r="F98">
        <f>J97+D98</f>
        <v>207</v>
      </c>
      <c r="G98">
        <f>IF(NOT(C98), F98, 0)</f>
        <v>207</v>
      </c>
      <c r="H98">
        <f t="shared" si="9"/>
        <v>186.3</v>
      </c>
      <c r="I98" s="1">
        <f>F98*0.2*1.9</f>
        <v>78.660000000000011</v>
      </c>
      <c r="J98">
        <f>IF(MOD(B98, 2)&lt;&gt;0, F98-2, F98)</f>
        <v>207</v>
      </c>
      <c r="K98" s="1">
        <f t="shared" si="10"/>
        <v>78.660000000000011</v>
      </c>
      <c r="L98" s="1">
        <f t="shared" si="11"/>
        <v>107.64</v>
      </c>
      <c r="M98" s="1">
        <f t="shared" si="13"/>
        <v>5467.0600000000049</v>
      </c>
    </row>
    <row r="99" spans="2:13" x14ac:dyDescent="0.25">
      <c r="B99">
        <v>97</v>
      </c>
      <c r="C99" t="b">
        <f t="shared" si="7"/>
        <v>0</v>
      </c>
      <c r="D99">
        <f t="shared" si="12"/>
        <v>0</v>
      </c>
      <c r="E99" s="1">
        <f t="shared" si="8"/>
        <v>0</v>
      </c>
      <c r="F99">
        <f>J98+D99</f>
        <v>207</v>
      </c>
      <c r="G99">
        <f>IF(NOT(C99), F99, 0)</f>
        <v>207</v>
      </c>
      <c r="H99">
        <f t="shared" si="9"/>
        <v>186.3</v>
      </c>
      <c r="I99" s="1">
        <f>F99*0.2*1.9</f>
        <v>78.660000000000011</v>
      </c>
      <c r="J99">
        <f>IF(MOD(B99, 2)&lt;&gt;0, F99-2, F99)</f>
        <v>205</v>
      </c>
      <c r="K99" s="1">
        <f t="shared" si="10"/>
        <v>78.660000000000011</v>
      </c>
      <c r="L99" s="1">
        <f t="shared" si="11"/>
        <v>107.64</v>
      </c>
      <c r="M99" s="1">
        <f t="shared" si="13"/>
        <v>5574.7000000000053</v>
      </c>
    </row>
    <row r="100" spans="2:13" x14ac:dyDescent="0.25">
      <c r="B100">
        <v>98</v>
      </c>
      <c r="C100" t="b">
        <f t="shared" si="7"/>
        <v>1</v>
      </c>
      <c r="D100">
        <f t="shared" si="12"/>
        <v>0</v>
      </c>
      <c r="E100" s="1">
        <f t="shared" si="8"/>
        <v>0</v>
      </c>
      <c r="F100">
        <f>J99+D100</f>
        <v>205</v>
      </c>
      <c r="G100">
        <f>IF(NOT(C100), F100, 0)</f>
        <v>0</v>
      </c>
      <c r="H100">
        <f t="shared" si="9"/>
        <v>0</v>
      </c>
      <c r="I100" s="1">
        <f>F100*0.2*1.9</f>
        <v>77.899999999999991</v>
      </c>
      <c r="J100">
        <f>IF(MOD(B100, 2)&lt;&gt;0, F100-2, F100)</f>
        <v>205</v>
      </c>
      <c r="K100" s="1">
        <f t="shared" si="10"/>
        <v>77.899999999999991</v>
      </c>
      <c r="L100" s="1">
        <f t="shared" si="11"/>
        <v>-77.899999999999991</v>
      </c>
      <c r="M100" s="1">
        <f t="shared" si="13"/>
        <v>5496.8000000000056</v>
      </c>
    </row>
    <row r="101" spans="2:13" x14ac:dyDescent="0.25">
      <c r="B101">
        <v>99</v>
      </c>
      <c r="C101" t="b">
        <f t="shared" si="7"/>
        <v>0</v>
      </c>
      <c r="D101">
        <f t="shared" si="12"/>
        <v>0</v>
      </c>
      <c r="E101" s="1">
        <f t="shared" si="8"/>
        <v>0</v>
      </c>
      <c r="F101">
        <f>J100+D101</f>
        <v>205</v>
      </c>
      <c r="G101">
        <f>IF(NOT(C101), F101, 0)</f>
        <v>205</v>
      </c>
      <c r="H101">
        <f t="shared" si="9"/>
        <v>184.5</v>
      </c>
      <c r="I101" s="1">
        <f>F101*0.2*1.9</f>
        <v>77.899999999999991</v>
      </c>
      <c r="J101">
        <f>IF(MOD(B101, 2)&lt;&gt;0, F101-2, F101)</f>
        <v>203</v>
      </c>
      <c r="K101" s="1">
        <f t="shared" si="10"/>
        <v>77.899999999999991</v>
      </c>
      <c r="L101" s="1">
        <f t="shared" si="11"/>
        <v>106.60000000000001</v>
      </c>
      <c r="M101" s="1">
        <f t="shared" si="13"/>
        <v>5603.400000000006</v>
      </c>
    </row>
    <row r="102" spans="2:13" x14ac:dyDescent="0.25">
      <c r="B102">
        <v>100</v>
      </c>
      <c r="C102" t="b">
        <f t="shared" si="7"/>
        <v>0</v>
      </c>
      <c r="D102">
        <f t="shared" si="12"/>
        <v>0</v>
      </c>
      <c r="E102" s="1">
        <f t="shared" si="8"/>
        <v>0</v>
      </c>
      <c r="F102">
        <f>J101+D102</f>
        <v>203</v>
      </c>
      <c r="G102">
        <f>IF(NOT(C102), F102, 0)</f>
        <v>203</v>
      </c>
      <c r="H102">
        <f t="shared" si="9"/>
        <v>182.70000000000002</v>
      </c>
      <c r="I102" s="1">
        <f>F102*0.2*1.9</f>
        <v>77.14</v>
      </c>
      <c r="J102">
        <f>IF(MOD(B102, 2)&lt;&gt;0, F102-2, F102)</f>
        <v>203</v>
      </c>
      <c r="K102" s="1">
        <f t="shared" si="10"/>
        <v>77.14</v>
      </c>
      <c r="L102" s="1">
        <f t="shared" si="11"/>
        <v>105.56000000000002</v>
      </c>
      <c r="M102" s="1">
        <f t="shared" si="13"/>
        <v>5708.9600000000064</v>
      </c>
    </row>
    <row r="103" spans="2:13" x14ac:dyDescent="0.25">
      <c r="B103">
        <v>101</v>
      </c>
      <c r="C103" t="b">
        <f t="shared" si="7"/>
        <v>0</v>
      </c>
      <c r="D103">
        <f t="shared" si="12"/>
        <v>0</v>
      </c>
      <c r="E103" s="1">
        <f t="shared" si="8"/>
        <v>0</v>
      </c>
      <c r="F103">
        <f>J102+D103</f>
        <v>203</v>
      </c>
      <c r="G103">
        <f>IF(NOT(C103), F103, 0)</f>
        <v>203</v>
      </c>
      <c r="H103">
        <f t="shared" si="9"/>
        <v>182.70000000000002</v>
      </c>
      <c r="I103" s="1">
        <f>F103*0.2*1.9</f>
        <v>77.14</v>
      </c>
      <c r="J103">
        <f>IF(MOD(B103, 2)&lt;&gt;0, F103-2, F103)</f>
        <v>201</v>
      </c>
      <c r="K103" s="1">
        <f t="shared" si="10"/>
        <v>77.14</v>
      </c>
      <c r="L103" s="1">
        <f t="shared" si="11"/>
        <v>105.56000000000002</v>
      </c>
      <c r="M103" s="1">
        <f t="shared" si="13"/>
        <v>5814.5200000000068</v>
      </c>
    </row>
    <row r="104" spans="2:13" x14ac:dyDescent="0.25">
      <c r="B104">
        <v>102</v>
      </c>
      <c r="C104" t="b">
        <f t="shared" si="7"/>
        <v>0</v>
      </c>
      <c r="D104">
        <f t="shared" si="12"/>
        <v>0</v>
      </c>
      <c r="E104" s="1">
        <f t="shared" si="8"/>
        <v>0</v>
      </c>
      <c r="F104">
        <f>J103+D104</f>
        <v>201</v>
      </c>
      <c r="G104">
        <f>IF(NOT(C104), F104, 0)</f>
        <v>201</v>
      </c>
      <c r="H104">
        <f t="shared" si="9"/>
        <v>180.9</v>
      </c>
      <c r="I104" s="1">
        <f>F104*0.2*1.9</f>
        <v>76.38</v>
      </c>
      <c r="J104">
        <f>IF(MOD(B104, 2)&lt;&gt;0, F104-2, F104)</f>
        <v>201</v>
      </c>
      <c r="K104" s="1">
        <f t="shared" si="10"/>
        <v>76.38</v>
      </c>
      <c r="L104" s="1">
        <f t="shared" si="11"/>
        <v>104.52000000000001</v>
      </c>
      <c r="M104" s="1">
        <f t="shared" si="13"/>
        <v>5919.0400000000072</v>
      </c>
    </row>
    <row r="105" spans="2:13" x14ac:dyDescent="0.25">
      <c r="B105">
        <v>103</v>
      </c>
      <c r="C105" t="b">
        <f t="shared" si="7"/>
        <v>0</v>
      </c>
      <c r="D105">
        <f t="shared" si="12"/>
        <v>0</v>
      </c>
      <c r="E105" s="1">
        <f t="shared" si="8"/>
        <v>0</v>
      </c>
      <c r="F105">
        <f>J104+D105</f>
        <v>201</v>
      </c>
      <c r="G105">
        <f>IF(NOT(C105), F105, 0)</f>
        <v>201</v>
      </c>
      <c r="H105">
        <f t="shared" si="9"/>
        <v>180.9</v>
      </c>
      <c r="I105" s="1">
        <f>F105*0.2*1.9</f>
        <v>76.38</v>
      </c>
      <c r="J105">
        <f>IF(MOD(B105, 2)&lt;&gt;0, F105-2, F105)</f>
        <v>199</v>
      </c>
      <c r="K105" s="1">
        <f t="shared" si="10"/>
        <v>76.38</v>
      </c>
      <c r="L105" s="1">
        <f t="shared" si="11"/>
        <v>104.52000000000001</v>
      </c>
      <c r="M105" s="1">
        <f t="shared" si="13"/>
        <v>6023.5600000000077</v>
      </c>
    </row>
    <row r="106" spans="2:13" x14ac:dyDescent="0.25">
      <c r="B106">
        <v>104</v>
      </c>
      <c r="C106" t="b">
        <f t="shared" si="7"/>
        <v>0</v>
      </c>
      <c r="D106">
        <f t="shared" si="12"/>
        <v>0</v>
      </c>
      <c r="E106" s="1">
        <f t="shared" si="8"/>
        <v>0</v>
      </c>
      <c r="F106">
        <f>J105+D106</f>
        <v>199</v>
      </c>
      <c r="G106">
        <f>IF(NOT(C106), F106, 0)</f>
        <v>199</v>
      </c>
      <c r="H106">
        <f t="shared" si="9"/>
        <v>179.1</v>
      </c>
      <c r="I106" s="1">
        <f>F106*0.2*1.9</f>
        <v>75.62</v>
      </c>
      <c r="J106">
        <f>IF(MOD(B106, 2)&lt;&gt;0, F106-2, F106)</f>
        <v>199</v>
      </c>
      <c r="K106" s="1">
        <f t="shared" si="10"/>
        <v>75.62</v>
      </c>
      <c r="L106" s="1">
        <f t="shared" si="11"/>
        <v>103.47999999999999</v>
      </c>
      <c r="M106" s="1">
        <f t="shared" si="13"/>
        <v>6127.0400000000072</v>
      </c>
    </row>
    <row r="107" spans="2:13" x14ac:dyDescent="0.25">
      <c r="B107">
        <v>105</v>
      </c>
      <c r="C107" t="b">
        <f t="shared" si="7"/>
        <v>1</v>
      </c>
      <c r="D107">
        <f t="shared" si="12"/>
        <v>0</v>
      </c>
      <c r="E107" s="1">
        <f t="shared" si="8"/>
        <v>0</v>
      </c>
      <c r="F107">
        <f>J106+D107</f>
        <v>199</v>
      </c>
      <c r="G107">
        <f>IF(NOT(C107), F107, 0)</f>
        <v>0</v>
      </c>
      <c r="H107">
        <f t="shared" si="9"/>
        <v>0</v>
      </c>
      <c r="I107" s="1">
        <f>F107*0.2*1.9</f>
        <v>75.62</v>
      </c>
      <c r="J107">
        <f>IF(MOD(B107, 2)&lt;&gt;0, F107-2, F107)</f>
        <v>197</v>
      </c>
      <c r="K107" s="1">
        <f t="shared" si="10"/>
        <v>75.62</v>
      </c>
      <c r="L107" s="1">
        <f t="shared" si="11"/>
        <v>-75.62</v>
      </c>
      <c r="M107" s="1">
        <f t="shared" si="13"/>
        <v>6051.4200000000073</v>
      </c>
    </row>
    <row r="108" spans="2:13" x14ac:dyDescent="0.25">
      <c r="B108">
        <v>106</v>
      </c>
      <c r="C108" t="b">
        <f t="shared" si="7"/>
        <v>0</v>
      </c>
      <c r="D108">
        <f t="shared" si="12"/>
        <v>0</v>
      </c>
      <c r="E108" s="1">
        <f t="shared" si="8"/>
        <v>0</v>
      </c>
      <c r="F108">
        <f>J107+D108</f>
        <v>197</v>
      </c>
      <c r="G108">
        <f>IF(NOT(C108), F108, 0)</f>
        <v>197</v>
      </c>
      <c r="H108">
        <f t="shared" si="9"/>
        <v>177.3</v>
      </c>
      <c r="I108" s="1">
        <f>F108*0.2*1.9</f>
        <v>74.860000000000014</v>
      </c>
      <c r="J108">
        <f>IF(MOD(B108, 2)&lt;&gt;0, F108-2, F108)</f>
        <v>197</v>
      </c>
      <c r="K108" s="1">
        <f t="shared" si="10"/>
        <v>74.860000000000014</v>
      </c>
      <c r="L108" s="1">
        <f t="shared" si="11"/>
        <v>102.44</v>
      </c>
      <c r="M108" s="1">
        <f t="shared" si="13"/>
        <v>6153.8600000000069</v>
      </c>
    </row>
    <row r="109" spans="2:13" x14ac:dyDescent="0.25">
      <c r="B109">
        <v>107</v>
      </c>
      <c r="C109" t="b">
        <f t="shared" si="7"/>
        <v>0</v>
      </c>
      <c r="D109">
        <f t="shared" si="12"/>
        <v>0</v>
      </c>
      <c r="E109" s="1">
        <f t="shared" si="8"/>
        <v>0</v>
      </c>
      <c r="F109">
        <f>J108+D109</f>
        <v>197</v>
      </c>
      <c r="G109">
        <f>IF(NOT(C109), F109, 0)</f>
        <v>197</v>
      </c>
      <c r="H109">
        <f t="shared" si="9"/>
        <v>177.3</v>
      </c>
      <c r="I109" s="1">
        <f>F109*0.2*1.9</f>
        <v>74.860000000000014</v>
      </c>
      <c r="J109">
        <f>IF(MOD(B109, 2)&lt;&gt;0, F109-2, F109)</f>
        <v>195</v>
      </c>
      <c r="K109" s="1">
        <f t="shared" si="10"/>
        <v>74.860000000000014</v>
      </c>
      <c r="L109" s="1">
        <f t="shared" si="11"/>
        <v>102.44</v>
      </c>
      <c r="M109" s="1">
        <f t="shared" si="13"/>
        <v>6256.3000000000065</v>
      </c>
    </row>
    <row r="110" spans="2:13" x14ac:dyDescent="0.25">
      <c r="B110">
        <v>108</v>
      </c>
      <c r="C110" t="b">
        <f t="shared" si="7"/>
        <v>0</v>
      </c>
      <c r="D110">
        <f t="shared" si="12"/>
        <v>0</v>
      </c>
      <c r="E110" s="1">
        <f t="shared" si="8"/>
        <v>0</v>
      </c>
      <c r="F110">
        <f>J109+D110</f>
        <v>195</v>
      </c>
      <c r="G110">
        <f>IF(NOT(C110), F110, 0)</f>
        <v>195</v>
      </c>
      <c r="H110">
        <f t="shared" si="9"/>
        <v>175.5</v>
      </c>
      <c r="I110" s="1">
        <f>F110*0.2*1.9</f>
        <v>74.099999999999994</v>
      </c>
      <c r="J110">
        <f>IF(MOD(B110, 2)&lt;&gt;0, F110-2, F110)</f>
        <v>195</v>
      </c>
      <c r="K110" s="1">
        <f t="shared" si="10"/>
        <v>74.099999999999994</v>
      </c>
      <c r="L110" s="1">
        <f t="shared" si="11"/>
        <v>101.4</v>
      </c>
      <c r="M110" s="1">
        <f t="shared" si="13"/>
        <v>6357.7000000000062</v>
      </c>
    </row>
    <row r="111" spans="2:13" x14ac:dyDescent="0.25">
      <c r="B111">
        <v>109</v>
      </c>
      <c r="C111" t="b">
        <f t="shared" si="7"/>
        <v>0</v>
      </c>
      <c r="D111">
        <f t="shared" si="12"/>
        <v>0</v>
      </c>
      <c r="E111" s="1">
        <f t="shared" si="8"/>
        <v>0</v>
      </c>
      <c r="F111">
        <f>J110+D111</f>
        <v>195</v>
      </c>
      <c r="G111">
        <f>IF(NOT(C111), F111, 0)</f>
        <v>195</v>
      </c>
      <c r="H111">
        <f t="shared" si="9"/>
        <v>175.5</v>
      </c>
      <c r="I111" s="1">
        <f>F111*0.2*1.9</f>
        <v>74.099999999999994</v>
      </c>
      <c r="J111">
        <f>IF(MOD(B111, 2)&lt;&gt;0, F111-2, F111)</f>
        <v>193</v>
      </c>
      <c r="K111" s="1">
        <f t="shared" si="10"/>
        <v>74.099999999999994</v>
      </c>
      <c r="L111" s="1">
        <f t="shared" si="11"/>
        <v>101.4</v>
      </c>
      <c r="M111" s="1">
        <f t="shared" si="13"/>
        <v>6459.1000000000058</v>
      </c>
    </row>
    <row r="112" spans="2:13" x14ac:dyDescent="0.25">
      <c r="B112">
        <v>110</v>
      </c>
      <c r="C112" t="b">
        <f t="shared" si="7"/>
        <v>0</v>
      </c>
      <c r="D112">
        <f t="shared" si="12"/>
        <v>0</v>
      </c>
      <c r="E112" s="1">
        <f t="shared" si="8"/>
        <v>0</v>
      </c>
      <c r="F112">
        <f>J111+D112</f>
        <v>193</v>
      </c>
      <c r="G112">
        <f>IF(NOT(C112), F112, 0)</f>
        <v>193</v>
      </c>
      <c r="H112">
        <f t="shared" si="9"/>
        <v>173.70000000000002</v>
      </c>
      <c r="I112" s="1">
        <f>F112*0.2*1.9</f>
        <v>73.34</v>
      </c>
      <c r="J112">
        <f>IF(MOD(B112, 2)&lt;&gt;0, F112-2, F112)</f>
        <v>193</v>
      </c>
      <c r="K112" s="1">
        <f t="shared" si="10"/>
        <v>73.34</v>
      </c>
      <c r="L112" s="1">
        <f t="shared" si="11"/>
        <v>100.36000000000001</v>
      </c>
      <c r="M112" s="1">
        <f t="shared" si="13"/>
        <v>6559.4600000000055</v>
      </c>
    </row>
    <row r="113" spans="2:13" x14ac:dyDescent="0.25">
      <c r="B113">
        <v>111</v>
      </c>
      <c r="C113" t="b">
        <f t="shared" si="7"/>
        <v>0</v>
      </c>
      <c r="D113">
        <f t="shared" si="12"/>
        <v>0</v>
      </c>
      <c r="E113" s="1">
        <f t="shared" si="8"/>
        <v>0</v>
      </c>
      <c r="F113">
        <f>J112+D113</f>
        <v>193</v>
      </c>
      <c r="G113">
        <f>IF(NOT(C113), F113, 0)</f>
        <v>193</v>
      </c>
      <c r="H113">
        <f t="shared" si="9"/>
        <v>173.70000000000002</v>
      </c>
      <c r="I113" s="1">
        <f>F113*0.2*1.9</f>
        <v>73.34</v>
      </c>
      <c r="J113">
        <f>IF(MOD(B113, 2)&lt;&gt;0, F113-2, F113)</f>
        <v>191</v>
      </c>
      <c r="K113" s="1">
        <f t="shared" si="10"/>
        <v>73.34</v>
      </c>
      <c r="L113" s="1">
        <f t="shared" si="11"/>
        <v>100.36000000000001</v>
      </c>
      <c r="M113" s="1">
        <f t="shared" si="13"/>
        <v>6659.8200000000052</v>
      </c>
    </row>
    <row r="114" spans="2:13" x14ac:dyDescent="0.25">
      <c r="B114">
        <v>112</v>
      </c>
      <c r="C114" t="b">
        <f t="shared" si="7"/>
        <v>1</v>
      </c>
      <c r="D114">
        <f t="shared" si="12"/>
        <v>0</v>
      </c>
      <c r="E114" s="1">
        <f t="shared" si="8"/>
        <v>0</v>
      </c>
      <c r="F114">
        <f>J113+D114</f>
        <v>191</v>
      </c>
      <c r="G114">
        <f>IF(NOT(C114), F114, 0)</f>
        <v>0</v>
      </c>
      <c r="H114">
        <f t="shared" si="9"/>
        <v>0</v>
      </c>
      <c r="I114" s="1">
        <f>F114*0.2*1.9</f>
        <v>72.58</v>
      </c>
      <c r="J114">
        <f>IF(MOD(B114, 2)&lt;&gt;0, F114-2, F114)</f>
        <v>191</v>
      </c>
      <c r="K114" s="1">
        <f t="shared" si="10"/>
        <v>72.58</v>
      </c>
      <c r="L114" s="1">
        <f t="shared" si="11"/>
        <v>-72.58</v>
      </c>
      <c r="M114" s="1">
        <f t="shared" si="13"/>
        <v>6587.2400000000052</v>
      </c>
    </row>
    <row r="115" spans="2:13" x14ac:dyDescent="0.25">
      <c r="B115">
        <v>113</v>
      </c>
      <c r="C115" t="b">
        <f t="shared" si="7"/>
        <v>0</v>
      </c>
      <c r="D115">
        <f t="shared" si="12"/>
        <v>0</v>
      </c>
      <c r="E115" s="1">
        <f t="shared" si="8"/>
        <v>0</v>
      </c>
      <c r="F115">
        <f>J114+D115</f>
        <v>191</v>
      </c>
      <c r="G115">
        <f>IF(NOT(C115), F115, 0)</f>
        <v>191</v>
      </c>
      <c r="H115">
        <f t="shared" si="9"/>
        <v>171.9</v>
      </c>
      <c r="I115" s="1">
        <f>F115*0.2*1.9</f>
        <v>72.58</v>
      </c>
      <c r="J115">
        <f>IF(MOD(B115, 2)&lt;&gt;0, F115-2, F115)</f>
        <v>189</v>
      </c>
      <c r="K115" s="1">
        <f t="shared" si="10"/>
        <v>72.58</v>
      </c>
      <c r="L115" s="1">
        <f t="shared" si="11"/>
        <v>99.320000000000007</v>
      </c>
      <c r="M115" s="1">
        <f t="shared" si="13"/>
        <v>6686.5600000000049</v>
      </c>
    </row>
    <row r="116" spans="2:13" x14ac:dyDescent="0.25">
      <c r="B116">
        <v>114</v>
      </c>
      <c r="C116" t="b">
        <f t="shared" si="7"/>
        <v>0</v>
      </c>
      <c r="D116">
        <f t="shared" si="12"/>
        <v>0</v>
      </c>
      <c r="E116" s="1">
        <f t="shared" si="8"/>
        <v>0</v>
      </c>
      <c r="F116">
        <f>J115+D116</f>
        <v>189</v>
      </c>
      <c r="G116">
        <f>IF(NOT(C116), F116, 0)</f>
        <v>189</v>
      </c>
      <c r="H116">
        <f t="shared" si="9"/>
        <v>170.1</v>
      </c>
      <c r="I116" s="1">
        <f>F116*0.2*1.9</f>
        <v>71.820000000000007</v>
      </c>
      <c r="J116">
        <f>IF(MOD(B116, 2)&lt;&gt;0, F116-2, F116)</f>
        <v>189</v>
      </c>
      <c r="K116" s="1">
        <f t="shared" si="10"/>
        <v>71.820000000000007</v>
      </c>
      <c r="L116" s="1">
        <f t="shared" si="11"/>
        <v>98.279999999999987</v>
      </c>
      <c r="M116" s="1">
        <f t="shared" si="13"/>
        <v>6784.8400000000047</v>
      </c>
    </row>
    <row r="117" spans="2:13" x14ac:dyDescent="0.25">
      <c r="B117">
        <v>115</v>
      </c>
      <c r="C117" t="b">
        <f t="shared" si="7"/>
        <v>0</v>
      </c>
      <c r="D117">
        <f t="shared" si="12"/>
        <v>0</v>
      </c>
      <c r="E117" s="1">
        <f t="shared" si="8"/>
        <v>0</v>
      </c>
      <c r="F117">
        <f>J116+D117</f>
        <v>189</v>
      </c>
      <c r="G117">
        <f>IF(NOT(C117), F117, 0)</f>
        <v>189</v>
      </c>
      <c r="H117">
        <f t="shared" si="9"/>
        <v>170.1</v>
      </c>
      <c r="I117" s="1">
        <f>F117*0.2*1.9</f>
        <v>71.820000000000007</v>
      </c>
      <c r="J117">
        <f>IF(MOD(B117, 2)&lt;&gt;0, F117-2, F117)</f>
        <v>187</v>
      </c>
      <c r="K117" s="1">
        <f t="shared" si="10"/>
        <v>71.820000000000007</v>
      </c>
      <c r="L117" s="1">
        <f t="shared" si="11"/>
        <v>98.279999999999987</v>
      </c>
      <c r="M117" s="1">
        <f t="shared" si="13"/>
        <v>6883.1200000000044</v>
      </c>
    </row>
    <row r="118" spans="2:13" x14ac:dyDescent="0.25">
      <c r="B118">
        <v>116</v>
      </c>
      <c r="C118" t="b">
        <f t="shared" si="7"/>
        <v>0</v>
      </c>
      <c r="D118">
        <f t="shared" si="12"/>
        <v>0</v>
      </c>
      <c r="E118" s="1">
        <f t="shared" si="8"/>
        <v>0</v>
      </c>
      <c r="F118">
        <f>J117+D118</f>
        <v>187</v>
      </c>
      <c r="G118">
        <f>IF(NOT(C118), F118, 0)</f>
        <v>187</v>
      </c>
      <c r="H118">
        <f t="shared" si="9"/>
        <v>168.3</v>
      </c>
      <c r="I118" s="1">
        <f>F118*0.2*1.9</f>
        <v>71.059999999999988</v>
      </c>
      <c r="J118">
        <f>IF(MOD(B118, 2)&lt;&gt;0, F118-2, F118)</f>
        <v>187</v>
      </c>
      <c r="K118" s="1">
        <f t="shared" si="10"/>
        <v>71.059999999999988</v>
      </c>
      <c r="L118" s="1">
        <f t="shared" si="11"/>
        <v>97.240000000000023</v>
      </c>
      <c r="M118" s="1">
        <f t="shared" si="13"/>
        <v>6980.3600000000042</v>
      </c>
    </row>
    <row r="119" spans="2:13" x14ac:dyDescent="0.25">
      <c r="B119">
        <v>117</v>
      </c>
      <c r="C119" t="b">
        <f t="shared" si="7"/>
        <v>0</v>
      </c>
      <c r="D119">
        <f t="shared" si="12"/>
        <v>0</v>
      </c>
      <c r="E119" s="1">
        <f t="shared" si="8"/>
        <v>0</v>
      </c>
      <c r="F119">
        <f>J118+D119</f>
        <v>187</v>
      </c>
      <c r="G119">
        <f>IF(NOT(C119), F119, 0)</f>
        <v>187</v>
      </c>
      <c r="H119">
        <f t="shared" si="9"/>
        <v>168.3</v>
      </c>
      <c r="I119" s="1">
        <f>F119*0.2*1.9</f>
        <v>71.059999999999988</v>
      </c>
      <c r="J119">
        <f>IF(MOD(B119, 2)&lt;&gt;0, F119-2, F119)</f>
        <v>185</v>
      </c>
      <c r="K119" s="1">
        <f t="shared" si="10"/>
        <v>71.059999999999988</v>
      </c>
      <c r="L119" s="1">
        <f t="shared" si="11"/>
        <v>97.240000000000023</v>
      </c>
      <c r="M119" s="1">
        <f t="shared" si="13"/>
        <v>7077.600000000004</v>
      </c>
    </row>
    <row r="120" spans="2:13" x14ac:dyDescent="0.25">
      <c r="B120">
        <v>118</v>
      </c>
      <c r="C120" t="b">
        <f t="shared" si="7"/>
        <v>0</v>
      </c>
      <c r="D120">
        <f t="shared" si="12"/>
        <v>0</v>
      </c>
      <c r="E120" s="1">
        <f t="shared" si="8"/>
        <v>0</v>
      </c>
      <c r="F120">
        <f>J119+D120</f>
        <v>185</v>
      </c>
      <c r="G120">
        <f>IF(NOT(C120), F120, 0)</f>
        <v>185</v>
      </c>
      <c r="H120">
        <f t="shared" si="9"/>
        <v>166.5</v>
      </c>
      <c r="I120" s="1">
        <f>F120*0.2*1.9</f>
        <v>70.3</v>
      </c>
      <c r="J120">
        <f>IF(MOD(B120, 2)&lt;&gt;0, F120-2, F120)</f>
        <v>185</v>
      </c>
      <c r="K120" s="1">
        <f t="shared" si="10"/>
        <v>70.3</v>
      </c>
      <c r="L120" s="1">
        <f t="shared" si="11"/>
        <v>96.2</v>
      </c>
      <c r="M120" s="1">
        <f t="shared" si="13"/>
        <v>7173.8000000000038</v>
      </c>
    </row>
    <row r="121" spans="2:13" x14ac:dyDescent="0.25">
      <c r="B121">
        <v>119</v>
      </c>
      <c r="C121" t="b">
        <f t="shared" si="7"/>
        <v>1</v>
      </c>
      <c r="D121">
        <f t="shared" si="12"/>
        <v>0</v>
      </c>
      <c r="E121" s="1">
        <f t="shared" si="8"/>
        <v>0</v>
      </c>
      <c r="F121">
        <f>J120+D121</f>
        <v>185</v>
      </c>
      <c r="G121">
        <f>IF(NOT(C121), F121, 0)</f>
        <v>0</v>
      </c>
      <c r="H121">
        <f t="shared" si="9"/>
        <v>0</v>
      </c>
      <c r="I121" s="1">
        <f>F121*0.2*1.9</f>
        <v>70.3</v>
      </c>
      <c r="J121">
        <f>IF(MOD(B121, 2)&lt;&gt;0, F121-2, F121)</f>
        <v>183</v>
      </c>
      <c r="K121" s="1">
        <f t="shared" si="10"/>
        <v>70.3</v>
      </c>
      <c r="L121" s="1">
        <f t="shared" si="11"/>
        <v>-70.3</v>
      </c>
      <c r="M121" s="1">
        <f t="shared" si="13"/>
        <v>7103.5000000000036</v>
      </c>
    </row>
    <row r="122" spans="2:13" x14ac:dyDescent="0.25">
      <c r="B122">
        <v>120</v>
      </c>
      <c r="C122" t="b">
        <f t="shared" si="7"/>
        <v>0</v>
      </c>
      <c r="D122">
        <f t="shared" si="12"/>
        <v>36</v>
      </c>
      <c r="E122" s="1">
        <f t="shared" si="8"/>
        <v>648</v>
      </c>
      <c r="F122">
        <f>J121+D122</f>
        <v>219</v>
      </c>
      <c r="G122">
        <f>IF(NOT(C122), F122, 0)</f>
        <v>219</v>
      </c>
      <c r="H122">
        <f t="shared" si="9"/>
        <v>197.1</v>
      </c>
      <c r="I122" s="1">
        <f>F122*0.2*1.9</f>
        <v>83.22</v>
      </c>
      <c r="J122">
        <f>IF(MOD(B122, 2)&lt;&gt;0, F122-2, F122)</f>
        <v>219</v>
      </c>
      <c r="K122" s="1">
        <f t="shared" si="10"/>
        <v>731.22</v>
      </c>
      <c r="L122" s="1">
        <f t="shared" si="11"/>
        <v>-534.12</v>
      </c>
      <c r="M122" s="1">
        <f t="shared" si="13"/>
        <v>6569.3800000000037</v>
      </c>
    </row>
    <row r="123" spans="2:13" x14ac:dyDescent="0.25">
      <c r="B123">
        <v>121</v>
      </c>
      <c r="C123" t="b">
        <f t="shared" si="7"/>
        <v>0</v>
      </c>
      <c r="D123">
        <f t="shared" si="12"/>
        <v>0</v>
      </c>
      <c r="E123" s="1">
        <f t="shared" si="8"/>
        <v>0</v>
      </c>
      <c r="F123">
        <f>J122+D123</f>
        <v>219</v>
      </c>
      <c r="G123">
        <f>IF(NOT(C123), F123, 0)</f>
        <v>219</v>
      </c>
      <c r="H123">
        <f t="shared" si="9"/>
        <v>197.1</v>
      </c>
      <c r="I123" s="1">
        <f>F123*0.2*1.9</f>
        <v>83.22</v>
      </c>
      <c r="J123">
        <f>IF(MOD(B123, 2)&lt;&gt;0, F123-2, F123)</f>
        <v>217</v>
      </c>
      <c r="K123" s="1">
        <f t="shared" si="10"/>
        <v>83.22</v>
      </c>
      <c r="L123" s="1">
        <f t="shared" si="11"/>
        <v>113.88</v>
      </c>
      <c r="M123" s="1">
        <f t="shared" si="13"/>
        <v>6683.2600000000039</v>
      </c>
    </row>
    <row r="124" spans="2:13" x14ac:dyDescent="0.25">
      <c r="B124">
        <v>122</v>
      </c>
      <c r="C124" t="b">
        <f t="shared" si="7"/>
        <v>0</v>
      </c>
      <c r="D124">
        <f t="shared" si="12"/>
        <v>0</v>
      </c>
      <c r="E124" s="1">
        <f t="shared" si="8"/>
        <v>0</v>
      </c>
      <c r="F124">
        <f>J123+D124</f>
        <v>217</v>
      </c>
      <c r="G124">
        <f>IF(NOT(C124), F124, 0)</f>
        <v>217</v>
      </c>
      <c r="H124">
        <f t="shared" si="9"/>
        <v>195.3</v>
      </c>
      <c r="I124" s="1">
        <f>F124*0.2*1.9</f>
        <v>82.460000000000008</v>
      </c>
      <c r="J124">
        <f>IF(MOD(B124, 2)&lt;&gt;0, F124-2, F124)</f>
        <v>217</v>
      </c>
      <c r="K124" s="1">
        <f t="shared" si="10"/>
        <v>82.460000000000008</v>
      </c>
      <c r="L124" s="1">
        <f t="shared" si="11"/>
        <v>112.84</v>
      </c>
      <c r="M124" s="1">
        <f t="shared" si="13"/>
        <v>6796.100000000004</v>
      </c>
    </row>
    <row r="125" spans="2:13" x14ac:dyDescent="0.25">
      <c r="B125">
        <v>123</v>
      </c>
      <c r="C125" t="b">
        <f t="shared" si="7"/>
        <v>0</v>
      </c>
      <c r="D125">
        <f t="shared" si="12"/>
        <v>0</v>
      </c>
      <c r="E125" s="1">
        <f t="shared" si="8"/>
        <v>0</v>
      </c>
      <c r="F125">
        <f>J124+D125</f>
        <v>217</v>
      </c>
      <c r="G125">
        <f>IF(NOT(C125), F125, 0)</f>
        <v>217</v>
      </c>
      <c r="H125">
        <f t="shared" si="9"/>
        <v>195.3</v>
      </c>
      <c r="I125" s="1">
        <f>F125*0.2*1.9</f>
        <v>82.460000000000008</v>
      </c>
      <c r="J125">
        <f>IF(MOD(B125, 2)&lt;&gt;0, F125-2, F125)</f>
        <v>215</v>
      </c>
      <c r="K125" s="1">
        <f t="shared" si="10"/>
        <v>82.460000000000008</v>
      </c>
      <c r="L125" s="1">
        <f t="shared" si="11"/>
        <v>112.84</v>
      </c>
      <c r="M125" s="1">
        <f t="shared" si="13"/>
        <v>6908.9400000000041</v>
      </c>
    </row>
    <row r="126" spans="2:13" x14ac:dyDescent="0.25">
      <c r="B126">
        <v>124</v>
      </c>
      <c r="C126" t="b">
        <f t="shared" si="7"/>
        <v>0</v>
      </c>
      <c r="D126">
        <f t="shared" si="12"/>
        <v>0</v>
      </c>
      <c r="E126" s="1">
        <f t="shared" si="8"/>
        <v>0</v>
      </c>
      <c r="F126">
        <f>J125+D126</f>
        <v>215</v>
      </c>
      <c r="G126">
        <f>IF(NOT(C126), F126, 0)</f>
        <v>215</v>
      </c>
      <c r="H126">
        <f t="shared" si="9"/>
        <v>193.5</v>
      </c>
      <c r="I126" s="1">
        <f>F126*0.2*1.9</f>
        <v>81.7</v>
      </c>
      <c r="J126">
        <f>IF(MOD(B126, 2)&lt;&gt;0, F126-2, F126)</f>
        <v>215</v>
      </c>
      <c r="K126" s="1">
        <f t="shared" si="10"/>
        <v>81.7</v>
      </c>
      <c r="L126" s="1">
        <f t="shared" si="11"/>
        <v>111.8</v>
      </c>
      <c r="M126" s="1">
        <f t="shared" si="13"/>
        <v>7020.7400000000043</v>
      </c>
    </row>
    <row r="127" spans="2:13" x14ac:dyDescent="0.25">
      <c r="B127">
        <v>125</v>
      </c>
      <c r="C127" t="b">
        <f t="shared" si="7"/>
        <v>0</v>
      </c>
      <c r="D127">
        <f t="shared" si="12"/>
        <v>0</v>
      </c>
      <c r="E127" s="1">
        <f t="shared" si="8"/>
        <v>0</v>
      </c>
      <c r="F127">
        <f>J126+D127</f>
        <v>215</v>
      </c>
      <c r="G127">
        <f>IF(NOT(C127), F127, 0)</f>
        <v>215</v>
      </c>
      <c r="H127">
        <f t="shared" si="9"/>
        <v>193.5</v>
      </c>
      <c r="I127" s="1">
        <f>F127*0.2*1.9</f>
        <v>81.7</v>
      </c>
      <c r="J127">
        <f>IF(MOD(B127, 2)&lt;&gt;0, F127-2, F127)</f>
        <v>213</v>
      </c>
      <c r="K127" s="1">
        <f t="shared" si="10"/>
        <v>81.7</v>
      </c>
      <c r="L127" s="1">
        <f t="shared" si="11"/>
        <v>111.8</v>
      </c>
      <c r="M127" s="1">
        <f t="shared" si="13"/>
        <v>7132.5400000000045</v>
      </c>
    </row>
    <row r="128" spans="2:13" x14ac:dyDescent="0.25">
      <c r="B128">
        <v>126</v>
      </c>
      <c r="C128" t="b">
        <f t="shared" si="7"/>
        <v>1</v>
      </c>
      <c r="D128">
        <f t="shared" si="12"/>
        <v>0</v>
      </c>
      <c r="E128" s="1">
        <f t="shared" si="8"/>
        <v>0</v>
      </c>
      <c r="F128">
        <f>J127+D128</f>
        <v>213</v>
      </c>
      <c r="G128">
        <f>IF(NOT(C128), F128, 0)</f>
        <v>0</v>
      </c>
      <c r="H128">
        <f t="shared" si="9"/>
        <v>0</v>
      </c>
      <c r="I128" s="1">
        <f>F128*0.2*1.9</f>
        <v>80.94</v>
      </c>
      <c r="J128">
        <f>IF(MOD(B128, 2)&lt;&gt;0, F128-2, F128)</f>
        <v>213</v>
      </c>
      <c r="K128" s="1">
        <f t="shared" si="10"/>
        <v>80.94</v>
      </c>
      <c r="L128" s="1">
        <f t="shared" si="11"/>
        <v>-80.94</v>
      </c>
      <c r="M128" s="1">
        <f t="shared" si="13"/>
        <v>7051.6000000000049</v>
      </c>
    </row>
    <row r="129" spans="2:13" x14ac:dyDescent="0.25">
      <c r="B129">
        <v>127</v>
      </c>
      <c r="C129" t="b">
        <f t="shared" si="7"/>
        <v>0</v>
      </c>
      <c r="D129">
        <f t="shared" si="12"/>
        <v>0</v>
      </c>
      <c r="E129" s="1">
        <f t="shared" si="8"/>
        <v>0</v>
      </c>
      <c r="F129">
        <f>J128+D129</f>
        <v>213</v>
      </c>
      <c r="G129">
        <f>IF(NOT(C129), F129, 0)</f>
        <v>213</v>
      </c>
      <c r="H129">
        <f t="shared" si="9"/>
        <v>191.70000000000002</v>
      </c>
      <c r="I129" s="1">
        <f>F129*0.2*1.9</f>
        <v>80.94</v>
      </c>
      <c r="J129">
        <f>IF(MOD(B129, 2)&lt;&gt;0, F129-2, F129)</f>
        <v>211</v>
      </c>
      <c r="K129" s="1">
        <f t="shared" si="10"/>
        <v>80.94</v>
      </c>
      <c r="L129" s="1">
        <f t="shared" si="11"/>
        <v>110.76000000000002</v>
      </c>
      <c r="M129" s="1">
        <f t="shared" si="13"/>
        <v>7162.3600000000051</v>
      </c>
    </row>
    <row r="130" spans="2:13" x14ac:dyDescent="0.25">
      <c r="B130">
        <v>128</v>
      </c>
      <c r="C130" t="b">
        <f t="shared" si="7"/>
        <v>0</v>
      </c>
      <c r="D130">
        <f t="shared" si="12"/>
        <v>0</v>
      </c>
      <c r="E130" s="1">
        <f t="shared" si="8"/>
        <v>0</v>
      </c>
      <c r="F130">
        <f>J129+D130</f>
        <v>211</v>
      </c>
      <c r="G130">
        <f>IF(NOT(C130), F130, 0)</f>
        <v>211</v>
      </c>
      <c r="H130">
        <f t="shared" si="9"/>
        <v>189.9</v>
      </c>
      <c r="I130" s="1">
        <f>F130*0.2*1.9</f>
        <v>80.180000000000007</v>
      </c>
      <c r="J130">
        <f>IF(MOD(B130, 2)&lt;&gt;0, F130-2, F130)</f>
        <v>211</v>
      </c>
      <c r="K130" s="1">
        <f t="shared" si="10"/>
        <v>80.180000000000007</v>
      </c>
      <c r="L130" s="1">
        <f t="shared" si="11"/>
        <v>109.72</v>
      </c>
      <c r="M130" s="1">
        <f t="shared" si="13"/>
        <v>7272.0800000000054</v>
      </c>
    </row>
    <row r="131" spans="2:13" x14ac:dyDescent="0.25">
      <c r="B131">
        <v>129</v>
      </c>
      <c r="C131" t="b">
        <f t="shared" si="7"/>
        <v>0</v>
      </c>
      <c r="D131">
        <f t="shared" si="12"/>
        <v>0</v>
      </c>
      <c r="E131" s="1">
        <f t="shared" si="8"/>
        <v>0</v>
      </c>
      <c r="F131">
        <f>J130+D131</f>
        <v>211</v>
      </c>
      <c r="G131">
        <f>IF(NOT(C131), F131, 0)</f>
        <v>211</v>
      </c>
      <c r="H131">
        <f t="shared" si="9"/>
        <v>189.9</v>
      </c>
      <c r="I131" s="1">
        <f>F131*0.2*1.9</f>
        <v>80.180000000000007</v>
      </c>
      <c r="J131">
        <f>IF(MOD(B131, 2)&lt;&gt;0, F131-2, F131)</f>
        <v>209</v>
      </c>
      <c r="K131" s="1">
        <f t="shared" si="10"/>
        <v>80.180000000000007</v>
      </c>
      <c r="L131" s="1">
        <f t="shared" si="11"/>
        <v>109.72</v>
      </c>
      <c r="M131" s="1">
        <f t="shared" si="13"/>
        <v>7381.8000000000056</v>
      </c>
    </row>
    <row r="132" spans="2:13" x14ac:dyDescent="0.25">
      <c r="B132">
        <v>130</v>
      </c>
      <c r="C132" t="b">
        <f t="shared" ref="C132:C182" si="14">IF(MOD(B132,7)=0,TRUE,FALSE)</f>
        <v>0</v>
      </c>
      <c r="D132">
        <f t="shared" si="12"/>
        <v>0</v>
      </c>
      <c r="E132" s="1">
        <f t="shared" ref="E132:E182" si="15">D132*18</f>
        <v>0</v>
      </c>
      <c r="F132">
        <f>J131+D132</f>
        <v>209</v>
      </c>
      <c r="G132">
        <f>IF(NOT(C132), F132, 0)</f>
        <v>209</v>
      </c>
      <c r="H132">
        <f t="shared" ref="H132:H182" si="16">G132*0.9</f>
        <v>188.1</v>
      </c>
      <c r="I132" s="1">
        <f>F132*0.2*1.9</f>
        <v>79.42</v>
      </c>
      <c r="J132">
        <f>IF(MOD(B132, 2)&lt;&gt;0, F132-2, F132)</f>
        <v>209</v>
      </c>
      <c r="K132" s="1">
        <f t="shared" ref="K132:K182" si="17">E132+I132</f>
        <v>79.42</v>
      </c>
      <c r="L132" s="1">
        <f t="shared" ref="L132:L182" si="18">H132-I132-E132</f>
        <v>108.67999999999999</v>
      </c>
      <c r="M132" s="1">
        <f t="shared" si="13"/>
        <v>7490.4800000000059</v>
      </c>
    </row>
    <row r="133" spans="2:13" x14ac:dyDescent="0.25">
      <c r="B133">
        <v>131</v>
      </c>
      <c r="C133" t="b">
        <f t="shared" si="14"/>
        <v>0</v>
      </c>
      <c r="D133">
        <f t="shared" ref="D133:D182" si="19">IF(MOD(B133, 30)=0, ROUNDDOWN(2/10*J132, 0), 0)</f>
        <v>0</v>
      </c>
      <c r="E133" s="1">
        <f t="shared" si="15"/>
        <v>0</v>
      </c>
      <c r="F133">
        <f>J132+D133</f>
        <v>209</v>
      </c>
      <c r="G133">
        <f>IF(NOT(C133), F133, 0)</f>
        <v>209</v>
      </c>
      <c r="H133">
        <f t="shared" si="16"/>
        <v>188.1</v>
      </c>
      <c r="I133" s="1">
        <f>F133*0.2*1.9</f>
        <v>79.42</v>
      </c>
      <c r="J133">
        <f>IF(MOD(B133, 2)&lt;&gt;0, F133-2, F133)</f>
        <v>207</v>
      </c>
      <c r="K133" s="1">
        <f t="shared" si="17"/>
        <v>79.42</v>
      </c>
      <c r="L133" s="1">
        <f t="shared" si="18"/>
        <v>108.67999999999999</v>
      </c>
      <c r="M133" s="1">
        <f t="shared" ref="M133:M182" si="20">M132+L133</f>
        <v>7599.1600000000062</v>
      </c>
    </row>
    <row r="134" spans="2:13" x14ac:dyDescent="0.25">
      <c r="B134">
        <v>132</v>
      </c>
      <c r="C134" t="b">
        <f t="shared" si="14"/>
        <v>0</v>
      </c>
      <c r="D134">
        <f t="shared" si="19"/>
        <v>0</v>
      </c>
      <c r="E134" s="1">
        <f t="shared" si="15"/>
        <v>0</v>
      </c>
      <c r="F134">
        <f>J133+D134</f>
        <v>207</v>
      </c>
      <c r="G134">
        <f>IF(NOT(C134), F134, 0)</f>
        <v>207</v>
      </c>
      <c r="H134">
        <f t="shared" si="16"/>
        <v>186.3</v>
      </c>
      <c r="I134" s="1">
        <f>F134*0.2*1.9</f>
        <v>78.660000000000011</v>
      </c>
      <c r="J134">
        <f>IF(MOD(B134, 2)&lt;&gt;0, F134-2, F134)</f>
        <v>207</v>
      </c>
      <c r="K134" s="1">
        <f t="shared" si="17"/>
        <v>78.660000000000011</v>
      </c>
      <c r="L134" s="1">
        <f t="shared" si="18"/>
        <v>107.64</v>
      </c>
      <c r="M134" s="1">
        <f t="shared" si="20"/>
        <v>7706.8000000000065</v>
      </c>
    </row>
    <row r="135" spans="2:13" x14ac:dyDescent="0.25">
      <c r="B135">
        <v>133</v>
      </c>
      <c r="C135" t="b">
        <f t="shared" si="14"/>
        <v>1</v>
      </c>
      <c r="D135">
        <f t="shared" si="19"/>
        <v>0</v>
      </c>
      <c r="E135" s="1">
        <f t="shared" si="15"/>
        <v>0</v>
      </c>
      <c r="F135">
        <f>J134+D135</f>
        <v>207</v>
      </c>
      <c r="G135">
        <f>IF(NOT(C135), F135, 0)</f>
        <v>0</v>
      </c>
      <c r="H135">
        <f t="shared" si="16"/>
        <v>0</v>
      </c>
      <c r="I135" s="1">
        <f>F135*0.2*1.9</f>
        <v>78.660000000000011</v>
      </c>
      <c r="J135">
        <f>IF(MOD(B135, 2)&lt;&gt;0, F135-2, F135)</f>
        <v>205</v>
      </c>
      <c r="K135" s="1">
        <f t="shared" si="17"/>
        <v>78.660000000000011</v>
      </c>
      <c r="L135" s="1">
        <f t="shared" si="18"/>
        <v>-78.660000000000011</v>
      </c>
      <c r="M135" s="1">
        <f t="shared" si="20"/>
        <v>7628.1400000000067</v>
      </c>
    </row>
    <row r="136" spans="2:13" x14ac:dyDescent="0.25">
      <c r="B136">
        <v>134</v>
      </c>
      <c r="C136" t="b">
        <f t="shared" si="14"/>
        <v>0</v>
      </c>
      <c r="D136">
        <f t="shared" si="19"/>
        <v>0</v>
      </c>
      <c r="E136" s="1">
        <f t="shared" si="15"/>
        <v>0</v>
      </c>
      <c r="F136">
        <f>J135+D136</f>
        <v>205</v>
      </c>
      <c r="G136">
        <f>IF(NOT(C136), F136, 0)</f>
        <v>205</v>
      </c>
      <c r="H136">
        <f t="shared" si="16"/>
        <v>184.5</v>
      </c>
      <c r="I136" s="1">
        <f>F136*0.2*1.9</f>
        <v>77.899999999999991</v>
      </c>
      <c r="J136">
        <f>IF(MOD(B136, 2)&lt;&gt;0, F136-2, F136)</f>
        <v>205</v>
      </c>
      <c r="K136" s="1">
        <f t="shared" si="17"/>
        <v>77.899999999999991</v>
      </c>
      <c r="L136" s="1">
        <f t="shared" si="18"/>
        <v>106.60000000000001</v>
      </c>
      <c r="M136" s="1">
        <f t="shared" si="20"/>
        <v>7734.7400000000071</v>
      </c>
    </row>
    <row r="137" spans="2:13" x14ac:dyDescent="0.25">
      <c r="B137">
        <v>135</v>
      </c>
      <c r="C137" t="b">
        <f t="shared" si="14"/>
        <v>0</v>
      </c>
      <c r="D137">
        <f t="shared" si="19"/>
        <v>0</v>
      </c>
      <c r="E137" s="1">
        <f t="shared" si="15"/>
        <v>0</v>
      </c>
      <c r="F137">
        <f>J136+D137</f>
        <v>205</v>
      </c>
      <c r="G137">
        <f>IF(NOT(C137), F137, 0)</f>
        <v>205</v>
      </c>
      <c r="H137">
        <f t="shared" si="16"/>
        <v>184.5</v>
      </c>
      <c r="I137" s="1">
        <f>F137*0.2*1.9</f>
        <v>77.899999999999991</v>
      </c>
      <c r="J137">
        <f>IF(MOD(B137, 2)&lt;&gt;0, F137-2, F137)</f>
        <v>203</v>
      </c>
      <c r="K137" s="1">
        <f t="shared" si="17"/>
        <v>77.899999999999991</v>
      </c>
      <c r="L137" s="1">
        <f t="shared" si="18"/>
        <v>106.60000000000001</v>
      </c>
      <c r="M137" s="1">
        <f t="shared" si="20"/>
        <v>7841.3400000000074</v>
      </c>
    </row>
    <row r="138" spans="2:13" x14ac:dyDescent="0.25">
      <c r="B138">
        <v>136</v>
      </c>
      <c r="C138" t="b">
        <f t="shared" si="14"/>
        <v>0</v>
      </c>
      <c r="D138">
        <f t="shared" si="19"/>
        <v>0</v>
      </c>
      <c r="E138" s="1">
        <f t="shared" si="15"/>
        <v>0</v>
      </c>
      <c r="F138">
        <f>J137+D138</f>
        <v>203</v>
      </c>
      <c r="G138">
        <f>IF(NOT(C138), F138, 0)</f>
        <v>203</v>
      </c>
      <c r="H138">
        <f t="shared" si="16"/>
        <v>182.70000000000002</v>
      </c>
      <c r="I138" s="1">
        <f>F138*0.2*1.9</f>
        <v>77.14</v>
      </c>
      <c r="J138">
        <f>IF(MOD(B138, 2)&lt;&gt;0, F138-2, F138)</f>
        <v>203</v>
      </c>
      <c r="K138" s="1">
        <f t="shared" si="17"/>
        <v>77.14</v>
      </c>
      <c r="L138" s="1">
        <f t="shared" si="18"/>
        <v>105.56000000000002</v>
      </c>
      <c r="M138" s="1">
        <f t="shared" si="20"/>
        <v>7946.9000000000078</v>
      </c>
    </row>
    <row r="139" spans="2:13" x14ac:dyDescent="0.25">
      <c r="B139">
        <v>137</v>
      </c>
      <c r="C139" t="b">
        <f t="shared" si="14"/>
        <v>0</v>
      </c>
      <c r="D139">
        <f t="shared" si="19"/>
        <v>0</v>
      </c>
      <c r="E139" s="1">
        <f t="shared" si="15"/>
        <v>0</v>
      </c>
      <c r="F139">
        <f>J138+D139</f>
        <v>203</v>
      </c>
      <c r="G139">
        <f>IF(NOT(C139), F139, 0)</f>
        <v>203</v>
      </c>
      <c r="H139">
        <f t="shared" si="16"/>
        <v>182.70000000000002</v>
      </c>
      <c r="I139" s="1">
        <f>F139*0.2*1.9</f>
        <v>77.14</v>
      </c>
      <c r="J139">
        <f>IF(MOD(B139, 2)&lt;&gt;0, F139-2, F139)</f>
        <v>201</v>
      </c>
      <c r="K139" s="1">
        <f t="shared" si="17"/>
        <v>77.14</v>
      </c>
      <c r="L139" s="1">
        <f t="shared" si="18"/>
        <v>105.56000000000002</v>
      </c>
      <c r="M139" s="1">
        <f t="shared" si="20"/>
        <v>8052.4600000000082</v>
      </c>
    </row>
    <row r="140" spans="2:13" x14ac:dyDescent="0.25">
      <c r="B140">
        <v>138</v>
      </c>
      <c r="C140" t="b">
        <f t="shared" si="14"/>
        <v>0</v>
      </c>
      <c r="D140">
        <f t="shared" si="19"/>
        <v>0</v>
      </c>
      <c r="E140" s="1">
        <f t="shared" si="15"/>
        <v>0</v>
      </c>
      <c r="F140">
        <f>J139+D140</f>
        <v>201</v>
      </c>
      <c r="G140">
        <f>IF(NOT(C140), F140, 0)</f>
        <v>201</v>
      </c>
      <c r="H140">
        <f t="shared" si="16"/>
        <v>180.9</v>
      </c>
      <c r="I140" s="1">
        <f>F140*0.2*1.9</f>
        <v>76.38</v>
      </c>
      <c r="J140">
        <f>IF(MOD(B140, 2)&lt;&gt;0, F140-2, F140)</f>
        <v>201</v>
      </c>
      <c r="K140" s="1">
        <f t="shared" si="17"/>
        <v>76.38</v>
      </c>
      <c r="L140" s="1">
        <f t="shared" si="18"/>
        <v>104.52000000000001</v>
      </c>
      <c r="M140" s="1">
        <f t="shared" si="20"/>
        <v>8156.9800000000087</v>
      </c>
    </row>
    <row r="141" spans="2:13" x14ac:dyDescent="0.25">
      <c r="B141">
        <v>139</v>
      </c>
      <c r="C141" t="b">
        <f t="shared" si="14"/>
        <v>0</v>
      </c>
      <c r="D141">
        <f t="shared" si="19"/>
        <v>0</v>
      </c>
      <c r="E141" s="1">
        <f t="shared" si="15"/>
        <v>0</v>
      </c>
      <c r="F141">
        <f>J140+D141</f>
        <v>201</v>
      </c>
      <c r="G141">
        <f>IF(NOT(C141), F141, 0)</f>
        <v>201</v>
      </c>
      <c r="H141">
        <f t="shared" si="16"/>
        <v>180.9</v>
      </c>
      <c r="I141" s="1">
        <f>F141*0.2*1.9</f>
        <v>76.38</v>
      </c>
      <c r="J141">
        <f>IF(MOD(B141, 2)&lt;&gt;0, F141-2, F141)</f>
        <v>199</v>
      </c>
      <c r="K141" s="1">
        <f t="shared" si="17"/>
        <v>76.38</v>
      </c>
      <c r="L141" s="1">
        <f t="shared" si="18"/>
        <v>104.52000000000001</v>
      </c>
      <c r="M141" s="1">
        <f t="shared" si="20"/>
        <v>8261.5000000000091</v>
      </c>
    </row>
    <row r="142" spans="2:13" x14ac:dyDescent="0.25">
      <c r="B142">
        <v>140</v>
      </c>
      <c r="C142" t="b">
        <f t="shared" si="14"/>
        <v>1</v>
      </c>
      <c r="D142">
        <f t="shared" si="19"/>
        <v>0</v>
      </c>
      <c r="E142" s="1">
        <f t="shared" si="15"/>
        <v>0</v>
      </c>
      <c r="F142">
        <f>J141+D142</f>
        <v>199</v>
      </c>
      <c r="G142">
        <f>IF(NOT(C142), F142, 0)</f>
        <v>0</v>
      </c>
      <c r="H142">
        <f t="shared" si="16"/>
        <v>0</v>
      </c>
      <c r="I142" s="1">
        <f>F142*0.2*1.9</f>
        <v>75.62</v>
      </c>
      <c r="J142">
        <f>IF(MOD(B142, 2)&lt;&gt;0, F142-2, F142)</f>
        <v>199</v>
      </c>
      <c r="K142" s="1">
        <f t="shared" si="17"/>
        <v>75.62</v>
      </c>
      <c r="L142" s="1">
        <f t="shared" si="18"/>
        <v>-75.62</v>
      </c>
      <c r="M142" s="1">
        <f t="shared" si="20"/>
        <v>8185.8800000000092</v>
      </c>
    </row>
    <row r="143" spans="2:13" x14ac:dyDescent="0.25">
      <c r="B143">
        <v>141</v>
      </c>
      <c r="C143" t="b">
        <f t="shared" si="14"/>
        <v>0</v>
      </c>
      <c r="D143">
        <f t="shared" si="19"/>
        <v>0</v>
      </c>
      <c r="E143" s="1">
        <f t="shared" si="15"/>
        <v>0</v>
      </c>
      <c r="F143">
        <f>J142+D143</f>
        <v>199</v>
      </c>
      <c r="G143">
        <f>IF(NOT(C143), F143, 0)</f>
        <v>199</v>
      </c>
      <c r="H143">
        <f t="shared" si="16"/>
        <v>179.1</v>
      </c>
      <c r="I143" s="1">
        <f>F143*0.2*1.9</f>
        <v>75.62</v>
      </c>
      <c r="J143">
        <f>IF(MOD(B143, 2)&lt;&gt;0, F143-2, F143)</f>
        <v>197</v>
      </c>
      <c r="K143" s="1">
        <f t="shared" si="17"/>
        <v>75.62</v>
      </c>
      <c r="L143" s="1">
        <f t="shared" si="18"/>
        <v>103.47999999999999</v>
      </c>
      <c r="M143" s="1">
        <f t="shared" si="20"/>
        <v>8289.3600000000097</v>
      </c>
    </row>
    <row r="144" spans="2:13" x14ac:dyDescent="0.25">
      <c r="B144">
        <v>142</v>
      </c>
      <c r="C144" t="b">
        <f t="shared" si="14"/>
        <v>0</v>
      </c>
      <c r="D144">
        <f t="shared" si="19"/>
        <v>0</v>
      </c>
      <c r="E144" s="1">
        <f t="shared" si="15"/>
        <v>0</v>
      </c>
      <c r="F144">
        <f>J143+D144</f>
        <v>197</v>
      </c>
      <c r="G144">
        <f>IF(NOT(C144), F144, 0)</f>
        <v>197</v>
      </c>
      <c r="H144">
        <f t="shared" si="16"/>
        <v>177.3</v>
      </c>
      <c r="I144" s="1">
        <f>F144*0.2*1.9</f>
        <v>74.860000000000014</v>
      </c>
      <c r="J144">
        <f>IF(MOD(B144, 2)&lt;&gt;0, F144-2, F144)</f>
        <v>197</v>
      </c>
      <c r="K144" s="1">
        <f t="shared" si="17"/>
        <v>74.860000000000014</v>
      </c>
      <c r="L144" s="1">
        <f t="shared" si="18"/>
        <v>102.44</v>
      </c>
      <c r="M144" s="1">
        <f t="shared" si="20"/>
        <v>8391.8000000000102</v>
      </c>
    </row>
    <row r="145" spans="2:13" x14ac:dyDescent="0.25">
      <c r="B145">
        <v>143</v>
      </c>
      <c r="C145" t="b">
        <f t="shared" si="14"/>
        <v>0</v>
      </c>
      <c r="D145">
        <f t="shared" si="19"/>
        <v>0</v>
      </c>
      <c r="E145" s="1">
        <f t="shared" si="15"/>
        <v>0</v>
      </c>
      <c r="F145">
        <f>J144+D145</f>
        <v>197</v>
      </c>
      <c r="G145">
        <f>IF(NOT(C145), F145, 0)</f>
        <v>197</v>
      </c>
      <c r="H145">
        <f t="shared" si="16"/>
        <v>177.3</v>
      </c>
      <c r="I145" s="1">
        <f>F145*0.2*1.9</f>
        <v>74.860000000000014</v>
      </c>
      <c r="J145">
        <f>IF(MOD(B145, 2)&lt;&gt;0, F145-2, F145)</f>
        <v>195</v>
      </c>
      <c r="K145" s="1">
        <f t="shared" si="17"/>
        <v>74.860000000000014</v>
      </c>
      <c r="L145" s="1">
        <f t="shared" si="18"/>
        <v>102.44</v>
      </c>
      <c r="M145" s="1">
        <f t="shared" si="20"/>
        <v>8494.2400000000107</v>
      </c>
    </row>
    <row r="146" spans="2:13" x14ac:dyDescent="0.25">
      <c r="B146">
        <v>144</v>
      </c>
      <c r="C146" t="b">
        <f t="shared" si="14"/>
        <v>0</v>
      </c>
      <c r="D146">
        <f t="shared" si="19"/>
        <v>0</v>
      </c>
      <c r="E146" s="1">
        <f t="shared" si="15"/>
        <v>0</v>
      </c>
      <c r="F146">
        <f>J145+D146</f>
        <v>195</v>
      </c>
      <c r="G146">
        <f>IF(NOT(C146), F146, 0)</f>
        <v>195</v>
      </c>
      <c r="H146">
        <f t="shared" si="16"/>
        <v>175.5</v>
      </c>
      <c r="I146" s="1">
        <f>F146*0.2*1.9</f>
        <v>74.099999999999994</v>
      </c>
      <c r="J146">
        <f>IF(MOD(B146, 2)&lt;&gt;0, F146-2, F146)</f>
        <v>195</v>
      </c>
      <c r="K146" s="1">
        <f t="shared" si="17"/>
        <v>74.099999999999994</v>
      </c>
      <c r="L146" s="1">
        <f t="shared" si="18"/>
        <v>101.4</v>
      </c>
      <c r="M146" s="1">
        <f t="shared" si="20"/>
        <v>8595.6400000000103</v>
      </c>
    </row>
    <row r="147" spans="2:13" x14ac:dyDescent="0.25">
      <c r="B147">
        <v>145</v>
      </c>
      <c r="C147" t="b">
        <f t="shared" si="14"/>
        <v>0</v>
      </c>
      <c r="D147">
        <f t="shared" si="19"/>
        <v>0</v>
      </c>
      <c r="E147" s="1">
        <f t="shared" si="15"/>
        <v>0</v>
      </c>
      <c r="F147">
        <f>J146+D147</f>
        <v>195</v>
      </c>
      <c r="G147">
        <f>IF(NOT(C147), F147, 0)</f>
        <v>195</v>
      </c>
      <c r="H147">
        <f t="shared" si="16"/>
        <v>175.5</v>
      </c>
      <c r="I147" s="1">
        <f>F147*0.2*1.9</f>
        <v>74.099999999999994</v>
      </c>
      <c r="J147">
        <f>IF(MOD(B147, 2)&lt;&gt;0, F147-2, F147)</f>
        <v>193</v>
      </c>
      <c r="K147" s="1">
        <f t="shared" si="17"/>
        <v>74.099999999999994</v>
      </c>
      <c r="L147" s="1">
        <f t="shared" si="18"/>
        <v>101.4</v>
      </c>
      <c r="M147" s="1">
        <f t="shared" si="20"/>
        <v>8697.04000000001</v>
      </c>
    </row>
    <row r="148" spans="2:13" x14ac:dyDescent="0.25">
      <c r="B148">
        <v>146</v>
      </c>
      <c r="C148" t="b">
        <f t="shared" si="14"/>
        <v>0</v>
      </c>
      <c r="D148">
        <f t="shared" si="19"/>
        <v>0</v>
      </c>
      <c r="E148" s="1">
        <f t="shared" si="15"/>
        <v>0</v>
      </c>
      <c r="F148">
        <f>J147+D148</f>
        <v>193</v>
      </c>
      <c r="G148">
        <f>IF(NOT(C148), F148, 0)</f>
        <v>193</v>
      </c>
      <c r="H148">
        <f t="shared" si="16"/>
        <v>173.70000000000002</v>
      </c>
      <c r="I148" s="1">
        <f>F148*0.2*1.9</f>
        <v>73.34</v>
      </c>
      <c r="J148">
        <f>IF(MOD(B148, 2)&lt;&gt;0, F148-2, F148)</f>
        <v>193</v>
      </c>
      <c r="K148" s="1">
        <f t="shared" si="17"/>
        <v>73.34</v>
      </c>
      <c r="L148" s="1">
        <f t="shared" si="18"/>
        <v>100.36000000000001</v>
      </c>
      <c r="M148" s="1">
        <f t="shared" si="20"/>
        <v>8797.4000000000106</v>
      </c>
    </row>
    <row r="149" spans="2:13" x14ac:dyDescent="0.25">
      <c r="B149">
        <v>147</v>
      </c>
      <c r="C149" t="b">
        <f t="shared" si="14"/>
        <v>1</v>
      </c>
      <c r="D149">
        <f t="shared" si="19"/>
        <v>0</v>
      </c>
      <c r="E149" s="1">
        <f t="shared" si="15"/>
        <v>0</v>
      </c>
      <c r="F149">
        <f>J148+D149</f>
        <v>193</v>
      </c>
      <c r="G149">
        <f>IF(NOT(C149), F149, 0)</f>
        <v>0</v>
      </c>
      <c r="H149">
        <f t="shared" si="16"/>
        <v>0</v>
      </c>
      <c r="I149" s="1">
        <f>F149*0.2*1.9</f>
        <v>73.34</v>
      </c>
      <c r="J149">
        <f>IF(MOD(B149, 2)&lt;&gt;0, F149-2, F149)</f>
        <v>191</v>
      </c>
      <c r="K149" s="1">
        <f t="shared" si="17"/>
        <v>73.34</v>
      </c>
      <c r="L149" s="1">
        <f t="shared" si="18"/>
        <v>-73.34</v>
      </c>
      <c r="M149" s="1">
        <f t="shared" si="20"/>
        <v>8724.0600000000104</v>
      </c>
    </row>
    <row r="150" spans="2:13" x14ac:dyDescent="0.25">
      <c r="B150">
        <v>148</v>
      </c>
      <c r="C150" t="b">
        <f t="shared" si="14"/>
        <v>0</v>
      </c>
      <c r="D150">
        <f t="shared" si="19"/>
        <v>0</v>
      </c>
      <c r="E150" s="1">
        <f t="shared" si="15"/>
        <v>0</v>
      </c>
      <c r="F150">
        <f>J149+D150</f>
        <v>191</v>
      </c>
      <c r="G150">
        <f>IF(NOT(C150), F150, 0)</f>
        <v>191</v>
      </c>
      <c r="H150">
        <f t="shared" si="16"/>
        <v>171.9</v>
      </c>
      <c r="I150" s="1">
        <f>F150*0.2*1.9</f>
        <v>72.58</v>
      </c>
      <c r="J150">
        <f>IF(MOD(B150, 2)&lt;&gt;0, F150-2, F150)</f>
        <v>191</v>
      </c>
      <c r="K150" s="1">
        <f t="shared" si="17"/>
        <v>72.58</v>
      </c>
      <c r="L150" s="1">
        <f t="shared" si="18"/>
        <v>99.320000000000007</v>
      </c>
      <c r="M150" s="1">
        <f t="shared" si="20"/>
        <v>8823.3800000000101</v>
      </c>
    </row>
    <row r="151" spans="2:13" x14ac:dyDescent="0.25">
      <c r="B151">
        <v>149</v>
      </c>
      <c r="C151" t="b">
        <f t="shared" si="14"/>
        <v>0</v>
      </c>
      <c r="D151">
        <f t="shared" si="19"/>
        <v>0</v>
      </c>
      <c r="E151" s="1">
        <f t="shared" si="15"/>
        <v>0</v>
      </c>
      <c r="F151">
        <f>J150+D151</f>
        <v>191</v>
      </c>
      <c r="G151">
        <f>IF(NOT(C151), F151, 0)</f>
        <v>191</v>
      </c>
      <c r="H151">
        <f t="shared" si="16"/>
        <v>171.9</v>
      </c>
      <c r="I151" s="1">
        <f>F151*0.2*1.9</f>
        <v>72.58</v>
      </c>
      <c r="J151">
        <f>IF(MOD(B151, 2)&lt;&gt;0, F151-2, F151)</f>
        <v>189</v>
      </c>
      <c r="K151" s="1">
        <f t="shared" si="17"/>
        <v>72.58</v>
      </c>
      <c r="L151" s="1">
        <f t="shared" si="18"/>
        <v>99.320000000000007</v>
      </c>
      <c r="M151" s="1">
        <f t="shared" si="20"/>
        <v>8922.7000000000098</v>
      </c>
    </row>
    <row r="152" spans="2:13" x14ac:dyDescent="0.25">
      <c r="B152">
        <v>150</v>
      </c>
      <c r="C152" t="b">
        <f t="shared" si="14"/>
        <v>0</v>
      </c>
      <c r="D152">
        <f t="shared" si="19"/>
        <v>37</v>
      </c>
      <c r="E152" s="1">
        <f t="shared" si="15"/>
        <v>666</v>
      </c>
      <c r="F152">
        <f>J151+D152</f>
        <v>226</v>
      </c>
      <c r="G152">
        <f>IF(NOT(C152), F152, 0)</f>
        <v>226</v>
      </c>
      <c r="H152">
        <f t="shared" si="16"/>
        <v>203.4</v>
      </c>
      <c r="I152" s="1">
        <f>F152*0.2*1.9</f>
        <v>85.88</v>
      </c>
      <c r="J152">
        <f>IF(MOD(B152, 2)&lt;&gt;0, F152-2, F152)</f>
        <v>226</v>
      </c>
      <c r="K152" s="1">
        <f t="shared" si="17"/>
        <v>751.88</v>
      </c>
      <c r="L152" s="1">
        <f t="shared" si="18"/>
        <v>-548.48</v>
      </c>
      <c r="M152" s="1">
        <f t="shared" si="20"/>
        <v>8374.2200000000103</v>
      </c>
    </row>
    <row r="153" spans="2:13" x14ac:dyDescent="0.25">
      <c r="B153">
        <v>151</v>
      </c>
      <c r="C153" t="b">
        <f t="shared" si="14"/>
        <v>0</v>
      </c>
      <c r="D153">
        <f t="shared" si="19"/>
        <v>0</v>
      </c>
      <c r="E153" s="1">
        <f t="shared" si="15"/>
        <v>0</v>
      </c>
      <c r="F153">
        <f>J152+D153</f>
        <v>226</v>
      </c>
      <c r="G153">
        <f>IF(NOT(C153), F153, 0)</f>
        <v>226</v>
      </c>
      <c r="H153">
        <f t="shared" si="16"/>
        <v>203.4</v>
      </c>
      <c r="I153" s="1">
        <f>F153*0.2*1.9</f>
        <v>85.88</v>
      </c>
      <c r="J153">
        <f>IF(MOD(B153, 2)&lt;&gt;0, F153-2, F153)</f>
        <v>224</v>
      </c>
      <c r="K153" s="1">
        <f t="shared" si="17"/>
        <v>85.88</v>
      </c>
      <c r="L153" s="1">
        <f t="shared" si="18"/>
        <v>117.52000000000001</v>
      </c>
      <c r="M153" s="1">
        <f t="shared" si="20"/>
        <v>8491.7400000000107</v>
      </c>
    </row>
    <row r="154" spans="2:13" x14ac:dyDescent="0.25">
      <c r="B154">
        <v>152</v>
      </c>
      <c r="C154" t="b">
        <f t="shared" si="14"/>
        <v>0</v>
      </c>
      <c r="D154">
        <f t="shared" si="19"/>
        <v>0</v>
      </c>
      <c r="E154" s="1">
        <f t="shared" si="15"/>
        <v>0</v>
      </c>
      <c r="F154">
        <f>J153+D154</f>
        <v>224</v>
      </c>
      <c r="G154">
        <f>IF(NOT(C154), F154, 0)</f>
        <v>224</v>
      </c>
      <c r="H154">
        <f t="shared" si="16"/>
        <v>201.6</v>
      </c>
      <c r="I154" s="1">
        <f>F154*0.2*1.9</f>
        <v>85.12</v>
      </c>
      <c r="J154">
        <f>IF(MOD(B154, 2)&lt;&gt;0, F154-2, F154)</f>
        <v>224</v>
      </c>
      <c r="K154" s="1">
        <f t="shared" si="17"/>
        <v>85.12</v>
      </c>
      <c r="L154" s="1">
        <f t="shared" si="18"/>
        <v>116.47999999999999</v>
      </c>
      <c r="M154" s="1">
        <f t="shared" si="20"/>
        <v>8608.2200000000103</v>
      </c>
    </row>
    <row r="155" spans="2:13" x14ac:dyDescent="0.25">
      <c r="B155">
        <v>153</v>
      </c>
      <c r="C155" t="b">
        <f t="shared" si="14"/>
        <v>0</v>
      </c>
      <c r="D155">
        <f t="shared" si="19"/>
        <v>0</v>
      </c>
      <c r="E155" s="1">
        <f t="shared" si="15"/>
        <v>0</v>
      </c>
      <c r="F155">
        <f>J154+D155</f>
        <v>224</v>
      </c>
      <c r="G155">
        <f>IF(NOT(C155), F155, 0)</f>
        <v>224</v>
      </c>
      <c r="H155">
        <f t="shared" si="16"/>
        <v>201.6</v>
      </c>
      <c r="I155" s="1">
        <f>F155*0.2*1.9</f>
        <v>85.12</v>
      </c>
      <c r="J155">
        <f>IF(MOD(B155, 2)&lt;&gt;0, F155-2, F155)</f>
        <v>222</v>
      </c>
      <c r="K155" s="1">
        <f t="shared" si="17"/>
        <v>85.12</v>
      </c>
      <c r="L155" s="1">
        <f t="shared" si="18"/>
        <v>116.47999999999999</v>
      </c>
      <c r="M155" s="1">
        <f t="shared" si="20"/>
        <v>8724.7000000000098</v>
      </c>
    </row>
    <row r="156" spans="2:13" x14ac:dyDescent="0.25">
      <c r="B156">
        <v>154</v>
      </c>
      <c r="C156" t="b">
        <f t="shared" si="14"/>
        <v>1</v>
      </c>
      <c r="D156">
        <f t="shared" si="19"/>
        <v>0</v>
      </c>
      <c r="E156" s="1">
        <f t="shared" si="15"/>
        <v>0</v>
      </c>
      <c r="F156">
        <f>J155+D156</f>
        <v>222</v>
      </c>
      <c r="G156">
        <f>IF(NOT(C156), F156, 0)</f>
        <v>0</v>
      </c>
      <c r="H156">
        <f t="shared" si="16"/>
        <v>0</v>
      </c>
      <c r="I156" s="1">
        <f>F156*0.2*1.9</f>
        <v>84.360000000000014</v>
      </c>
      <c r="J156">
        <f>IF(MOD(B156, 2)&lt;&gt;0, F156-2, F156)</f>
        <v>222</v>
      </c>
      <c r="K156" s="1">
        <f t="shared" si="17"/>
        <v>84.360000000000014</v>
      </c>
      <c r="L156" s="1">
        <f t="shared" si="18"/>
        <v>-84.360000000000014</v>
      </c>
      <c r="M156" s="1">
        <f t="shared" si="20"/>
        <v>8640.3400000000092</v>
      </c>
    </row>
    <row r="157" spans="2:13" x14ac:dyDescent="0.25">
      <c r="B157">
        <v>155</v>
      </c>
      <c r="C157" t="b">
        <f t="shared" si="14"/>
        <v>0</v>
      </c>
      <c r="D157">
        <f t="shared" si="19"/>
        <v>0</v>
      </c>
      <c r="E157" s="1">
        <f t="shared" si="15"/>
        <v>0</v>
      </c>
      <c r="F157">
        <f>J156+D157</f>
        <v>222</v>
      </c>
      <c r="G157">
        <f>IF(NOT(C157), F157, 0)</f>
        <v>222</v>
      </c>
      <c r="H157">
        <f t="shared" si="16"/>
        <v>199.8</v>
      </c>
      <c r="I157" s="1">
        <f>F157*0.2*1.9</f>
        <v>84.360000000000014</v>
      </c>
      <c r="J157">
        <f>IF(MOD(B157, 2)&lt;&gt;0, F157-2, F157)</f>
        <v>220</v>
      </c>
      <c r="K157" s="1">
        <f t="shared" si="17"/>
        <v>84.360000000000014</v>
      </c>
      <c r="L157" s="1">
        <f t="shared" si="18"/>
        <v>115.44</v>
      </c>
      <c r="M157" s="1">
        <f t="shared" si="20"/>
        <v>8755.7800000000097</v>
      </c>
    </row>
    <row r="158" spans="2:13" x14ac:dyDescent="0.25">
      <c r="B158">
        <v>156</v>
      </c>
      <c r="C158" t="b">
        <f t="shared" si="14"/>
        <v>0</v>
      </c>
      <c r="D158">
        <f t="shared" si="19"/>
        <v>0</v>
      </c>
      <c r="E158" s="1">
        <f t="shared" si="15"/>
        <v>0</v>
      </c>
      <c r="F158">
        <f>J157+D158</f>
        <v>220</v>
      </c>
      <c r="G158">
        <f>IF(NOT(C158), F158, 0)</f>
        <v>220</v>
      </c>
      <c r="H158">
        <f t="shared" si="16"/>
        <v>198</v>
      </c>
      <c r="I158" s="1">
        <f>F158*0.2*1.9</f>
        <v>83.6</v>
      </c>
      <c r="J158">
        <f>IF(MOD(B158, 2)&lt;&gt;0, F158-2, F158)</f>
        <v>220</v>
      </c>
      <c r="K158" s="1">
        <f t="shared" si="17"/>
        <v>83.6</v>
      </c>
      <c r="L158" s="1">
        <f t="shared" si="18"/>
        <v>114.4</v>
      </c>
      <c r="M158" s="1">
        <f t="shared" si="20"/>
        <v>8870.1800000000094</v>
      </c>
    </row>
    <row r="159" spans="2:13" x14ac:dyDescent="0.25">
      <c r="B159">
        <v>157</v>
      </c>
      <c r="C159" t="b">
        <f t="shared" si="14"/>
        <v>0</v>
      </c>
      <c r="D159">
        <f t="shared" si="19"/>
        <v>0</v>
      </c>
      <c r="E159" s="1">
        <f t="shared" si="15"/>
        <v>0</v>
      </c>
      <c r="F159">
        <f>J158+D159</f>
        <v>220</v>
      </c>
      <c r="G159">
        <f>IF(NOT(C159), F159, 0)</f>
        <v>220</v>
      </c>
      <c r="H159">
        <f t="shared" si="16"/>
        <v>198</v>
      </c>
      <c r="I159" s="1">
        <f>F159*0.2*1.9</f>
        <v>83.6</v>
      </c>
      <c r="J159">
        <f>IF(MOD(B159, 2)&lt;&gt;0, F159-2, F159)</f>
        <v>218</v>
      </c>
      <c r="K159" s="1">
        <f t="shared" si="17"/>
        <v>83.6</v>
      </c>
      <c r="L159" s="1">
        <f t="shared" si="18"/>
        <v>114.4</v>
      </c>
      <c r="M159" s="1">
        <f t="shared" si="20"/>
        <v>8984.580000000009</v>
      </c>
    </row>
    <row r="160" spans="2:13" x14ac:dyDescent="0.25">
      <c r="B160">
        <v>158</v>
      </c>
      <c r="C160" t="b">
        <f t="shared" si="14"/>
        <v>0</v>
      </c>
      <c r="D160">
        <f t="shared" si="19"/>
        <v>0</v>
      </c>
      <c r="E160" s="1">
        <f t="shared" si="15"/>
        <v>0</v>
      </c>
      <c r="F160">
        <f>J159+D160</f>
        <v>218</v>
      </c>
      <c r="G160">
        <f>IF(NOT(C160), F160, 0)</f>
        <v>218</v>
      </c>
      <c r="H160">
        <f t="shared" si="16"/>
        <v>196.20000000000002</v>
      </c>
      <c r="I160" s="1">
        <f>F160*0.2*1.9</f>
        <v>82.84</v>
      </c>
      <c r="J160">
        <f>IF(MOD(B160, 2)&lt;&gt;0, F160-2, F160)</f>
        <v>218</v>
      </c>
      <c r="K160" s="1">
        <f t="shared" si="17"/>
        <v>82.84</v>
      </c>
      <c r="L160" s="1">
        <f t="shared" si="18"/>
        <v>113.36000000000001</v>
      </c>
      <c r="M160" s="1">
        <f t="shared" si="20"/>
        <v>9097.9400000000096</v>
      </c>
    </row>
    <row r="161" spans="2:13" x14ac:dyDescent="0.25">
      <c r="B161">
        <v>159</v>
      </c>
      <c r="C161" t="b">
        <f t="shared" si="14"/>
        <v>0</v>
      </c>
      <c r="D161">
        <f t="shared" si="19"/>
        <v>0</v>
      </c>
      <c r="E161" s="1">
        <f t="shared" si="15"/>
        <v>0</v>
      </c>
      <c r="F161">
        <f>J160+D161</f>
        <v>218</v>
      </c>
      <c r="G161">
        <f>IF(NOT(C161), F161, 0)</f>
        <v>218</v>
      </c>
      <c r="H161">
        <f t="shared" si="16"/>
        <v>196.20000000000002</v>
      </c>
      <c r="I161" s="1">
        <f>F161*0.2*1.9</f>
        <v>82.84</v>
      </c>
      <c r="J161">
        <f>IF(MOD(B161, 2)&lt;&gt;0, F161-2, F161)</f>
        <v>216</v>
      </c>
      <c r="K161" s="1">
        <f t="shared" si="17"/>
        <v>82.84</v>
      </c>
      <c r="L161" s="1">
        <f t="shared" si="18"/>
        <v>113.36000000000001</v>
      </c>
      <c r="M161" s="1">
        <f t="shared" si="20"/>
        <v>9211.3000000000102</v>
      </c>
    </row>
    <row r="162" spans="2:13" x14ac:dyDescent="0.25">
      <c r="B162">
        <v>160</v>
      </c>
      <c r="C162" t="b">
        <f t="shared" si="14"/>
        <v>0</v>
      </c>
      <c r="D162">
        <f t="shared" si="19"/>
        <v>0</v>
      </c>
      <c r="E162" s="1">
        <f t="shared" si="15"/>
        <v>0</v>
      </c>
      <c r="F162">
        <f>J161+D162</f>
        <v>216</v>
      </c>
      <c r="G162">
        <f>IF(NOT(C162), F162, 0)</f>
        <v>216</v>
      </c>
      <c r="H162">
        <f t="shared" si="16"/>
        <v>194.4</v>
      </c>
      <c r="I162" s="1">
        <f>F162*0.2*1.9</f>
        <v>82.08</v>
      </c>
      <c r="J162">
        <f>IF(MOD(B162, 2)&lt;&gt;0, F162-2, F162)</f>
        <v>216</v>
      </c>
      <c r="K162" s="1">
        <f t="shared" si="17"/>
        <v>82.08</v>
      </c>
      <c r="L162" s="1">
        <f t="shared" si="18"/>
        <v>112.32000000000001</v>
      </c>
      <c r="M162" s="1">
        <f t="shared" si="20"/>
        <v>9323.6200000000099</v>
      </c>
    </row>
    <row r="163" spans="2:13" x14ac:dyDescent="0.25">
      <c r="B163">
        <v>161</v>
      </c>
      <c r="C163" t="b">
        <f t="shared" si="14"/>
        <v>1</v>
      </c>
      <c r="D163">
        <f t="shared" si="19"/>
        <v>0</v>
      </c>
      <c r="E163" s="1">
        <f t="shared" si="15"/>
        <v>0</v>
      </c>
      <c r="F163">
        <f>J162+D163</f>
        <v>216</v>
      </c>
      <c r="G163">
        <f>IF(NOT(C163), F163, 0)</f>
        <v>0</v>
      </c>
      <c r="H163">
        <f t="shared" si="16"/>
        <v>0</v>
      </c>
      <c r="I163" s="1">
        <f>F163*0.2*1.9</f>
        <v>82.08</v>
      </c>
      <c r="J163">
        <f>IF(MOD(B163, 2)&lt;&gt;0, F163-2, F163)</f>
        <v>214</v>
      </c>
      <c r="K163" s="1">
        <f t="shared" si="17"/>
        <v>82.08</v>
      </c>
      <c r="L163" s="1">
        <f t="shared" si="18"/>
        <v>-82.08</v>
      </c>
      <c r="M163" s="1">
        <f t="shared" si="20"/>
        <v>9241.54000000001</v>
      </c>
    </row>
    <row r="164" spans="2:13" x14ac:dyDescent="0.25">
      <c r="B164">
        <v>162</v>
      </c>
      <c r="C164" t="b">
        <f t="shared" si="14"/>
        <v>0</v>
      </c>
      <c r="D164">
        <f t="shared" si="19"/>
        <v>0</v>
      </c>
      <c r="E164" s="1">
        <f t="shared" si="15"/>
        <v>0</v>
      </c>
      <c r="F164">
        <f>J163+D164</f>
        <v>214</v>
      </c>
      <c r="G164">
        <f>IF(NOT(C164), F164, 0)</f>
        <v>214</v>
      </c>
      <c r="H164">
        <f t="shared" si="16"/>
        <v>192.6</v>
      </c>
      <c r="I164" s="1">
        <f>F164*0.2*1.9</f>
        <v>81.320000000000007</v>
      </c>
      <c r="J164">
        <f>IF(MOD(B164, 2)&lt;&gt;0, F164-2, F164)</f>
        <v>214</v>
      </c>
      <c r="K164" s="1">
        <f t="shared" si="17"/>
        <v>81.320000000000007</v>
      </c>
      <c r="L164" s="1">
        <f t="shared" si="18"/>
        <v>111.27999999999999</v>
      </c>
      <c r="M164" s="1">
        <f t="shared" si="20"/>
        <v>9352.8200000000106</v>
      </c>
    </row>
    <row r="165" spans="2:13" x14ac:dyDescent="0.25">
      <c r="B165">
        <v>163</v>
      </c>
      <c r="C165" t="b">
        <f t="shared" si="14"/>
        <v>0</v>
      </c>
      <c r="D165">
        <f t="shared" si="19"/>
        <v>0</v>
      </c>
      <c r="E165" s="1">
        <f t="shared" si="15"/>
        <v>0</v>
      </c>
      <c r="F165">
        <f>J164+D165</f>
        <v>214</v>
      </c>
      <c r="G165">
        <f>IF(NOT(C165), F165, 0)</f>
        <v>214</v>
      </c>
      <c r="H165">
        <f t="shared" si="16"/>
        <v>192.6</v>
      </c>
      <c r="I165" s="1">
        <f>F165*0.2*1.9</f>
        <v>81.320000000000007</v>
      </c>
      <c r="J165">
        <f>IF(MOD(B165, 2)&lt;&gt;0, F165-2, F165)</f>
        <v>212</v>
      </c>
      <c r="K165" s="1">
        <f t="shared" si="17"/>
        <v>81.320000000000007</v>
      </c>
      <c r="L165" s="1">
        <f t="shared" si="18"/>
        <v>111.27999999999999</v>
      </c>
      <c r="M165" s="1">
        <f t="shared" si="20"/>
        <v>9464.1000000000113</v>
      </c>
    </row>
    <row r="166" spans="2:13" x14ac:dyDescent="0.25">
      <c r="B166">
        <v>164</v>
      </c>
      <c r="C166" t="b">
        <f t="shared" si="14"/>
        <v>0</v>
      </c>
      <c r="D166">
        <f t="shared" si="19"/>
        <v>0</v>
      </c>
      <c r="E166" s="1">
        <f t="shared" si="15"/>
        <v>0</v>
      </c>
      <c r="F166">
        <f>J165+D166</f>
        <v>212</v>
      </c>
      <c r="G166">
        <f>IF(NOT(C166), F166, 0)</f>
        <v>212</v>
      </c>
      <c r="H166">
        <f t="shared" si="16"/>
        <v>190.8</v>
      </c>
      <c r="I166" s="1">
        <f>F166*0.2*1.9</f>
        <v>80.56</v>
      </c>
      <c r="J166">
        <f>IF(MOD(B166, 2)&lt;&gt;0, F166-2, F166)</f>
        <v>212</v>
      </c>
      <c r="K166" s="1">
        <f t="shared" si="17"/>
        <v>80.56</v>
      </c>
      <c r="L166" s="1">
        <f t="shared" si="18"/>
        <v>110.24000000000001</v>
      </c>
      <c r="M166" s="1">
        <f t="shared" si="20"/>
        <v>9574.3400000000111</v>
      </c>
    </row>
    <row r="167" spans="2:13" x14ac:dyDescent="0.25">
      <c r="B167">
        <v>165</v>
      </c>
      <c r="C167" t="b">
        <f t="shared" si="14"/>
        <v>0</v>
      </c>
      <c r="D167">
        <f t="shared" si="19"/>
        <v>0</v>
      </c>
      <c r="E167" s="1">
        <f t="shared" si="15"/>
        <v>0</v>
      </c>
      <c r="F167">
        <f>J166+D167</f>
        <v>212</v>
      </c>
      <c r="G167">
        <f>IF(NOT(C167), F167, 0)</f>
        <v>212</v>
      </c>
      <c r="H167">
        <f t="shared" si="16"/>
        <v>190.8</v>
      </c>
      <c r="I167" s="1">
        <f>F167*0.2*1.9</f>
        <v>80.56</v>
      </c>
      <c r="J167">
        <f>IF(MOD(B167, 2)&lt;&gt;0, F167-2, F167)</f>
        <v>210</v>
      </c>
      <c r="K167" s="1">
        <f t="shared" si="17"/>
        <v>80.56</v>
      </c>
      <c r="L167" s="1">
        <f t="shared" si="18"/>
        <v>110.24000000000001</v>
      </c>
      <c r="M167" s="1">
        <f t="shared" si="20"/>
        <v>9684.5800000000108</v>
      </c>
    </row>
    <row r="168" spans="2:13" x14ac:dyDescent="0.25">
      <c r="B168">
        <v>166</v>
      </c>
      <c r="C168" t="b">
        <f t="shared" si="14"/>
        <v>0</v>
      </c>
      <c r="D168">
        <f t="shared" si="19"/>
        <v>0</v>
      </c>
      <c r="E168" s="1">
        <f t="shared" si="15"/>
        <v>0</v>
      </c>
      <c r="F168">
        <f>J167+D168</f>
        <v>210</v>
      </c>
      <c r="G168">
        <f>IF(NOT(C168), F168, 0)</f>
        <v>210</v>
      </c>
      <c r="H168">
        <f t="shared" si="16"/>
        <v>189</v>
      </c>
      <c r="I168" s="1">
        <f>F168*0.2*1.9</f>
        <v>79.8</v>
      </c>
      <c r="J168">
        <f>IF(MOD(B168, 2)&lt;&gt;0, F168-2, F168)</f>
        <v>210</v>
      </c>
      <c r="K168" s="1">
        <f t="shared" si="17"/>
        <v>79.8</v>
      </c>
      <c r="L168" s="1">
        <f t="shared" si="18"/>
        <v>109.2</v>
      </c>
      <c r="M168" s="1">
        <f t="shared" si="20"/>
        <v>9793.7800000000116</v>
      </c>
    </row>
    <row r="169" spans="2:13" x14ac:dyDescent="0.25">
      <c r="B169">
        <v>167</v>
      </c>
      <c r="C169" t="b">
        <f t="shared" si="14"/>
        <v>0</v>
      </c>
      <c r="D169">
        <f t="shared" si="19"/>
        <v>0</v>
      </c>
      <c r="E169" s="1">
        <f t="shared" si="15"/>
        <v>0</v>
      </c>
      <c r="F169">
        <f>J168+D169</f>
        <v>210</v>
      </c>
      <c r="G169">
        <f>IF(NOT(C169), F169, 0)</f>
        <v>210</v>
      </c>
      <c r="H169">
        <f t="shared" si="16"/>
        <v>189</v>
      </c>
      <c r="I169" s="1">
        <f>F169*0.2*1.9</f>
        <v>79.8</v>
      </c>
      <c r="J169">
        <f>IF(MOD(B169, 2)&lt;&gt;0, F169-2, F169)</f>
        <v>208</v>
      </c>
      <c r="K169" s="1">
        <f t="shared" si="17"/>
        <v>79.8</v>
      </c>
      <c r="L169" s="1">
        <f t="shared" si="18"/>
        <v>109.2</v>
      </c>
      <c r="M169" s="1">
        <f t="shared" si="20"/>
        <v>9902.9800000000123</v>
      </c>
    </row>
    <row r="170" spans="2:13" x14ac:dyDescent="0.25">
      <c r="B170">
        <v>168</v>
      </c>
      <c r="C170" t="b">
        <f t="shared" si="14"/>
        <v>1</v>
      </c>
      <c r="D170">
        <f t="shared" si="19"/>
        <v>0</v>
      </c>
      <c r="E170" s="1">
        <f t="shared" si="15"/>
        <v>0</v>
      </c>
      <c r="F170">
        <f>J169+D170</f>
        <v>208</v>
      </c>
      <c r="G170">
        <f>IF(NOT(C170), F170, 0)</f>
        <v>0</v>
      </c>
      <c r="H170">
        <f t="shared" si="16"/>
        <v>0</v>
      </c>
      <c r="I170" s="1">
        <f>F170*0.2*1.9</f>
        <v>79.039999999999992</v>
      </c>
      <c r="J170">
        <f>IF(MOD(B170, 2)&lt;&gt;0, F170-2, F170)</f>
        <v>208</v>
      </c>
      <c r="K170" s="1">
        <f t="shared" si="17"/>
        <v>79.039999999999992</v>
      </c>
      <c r="L170" s="1">
        <f t="shared" si="18"/>
        <v>-79.039999999999992</v>
      </c>
      <c r="M170" s="1">
        <f t="shared" si="20"/>
        <v>9823.9400000000114</v>
      </c>
    </row>
    <row r="171" spans="2:13" x14ac:dyDescent="0.25">
      <c r="B171">
        <v>169</v>
      </c>
      <c r="C171" t="b">
        <f t="shared" si="14"/>
        <v>0</v>
      </c>
      <c r="D171">
        <f t="shared" si="19"/>
        <v>0</v>
      </c>
      <c r="E171" s="1">
        <f t="shared" si="15"/>
        <v>0</v>
      </c>
      <c r="F171">
        <f>J170+D171</f>
        <v>208</v>
      </c>
      <c r="G171">
        <f>IF(NOT(C171), F171, 0)</f>
        <v>208</v>
      </c>
      <c r="H171">
        <f t="shared" si="16"/>
        <v>187.20000000000002</v>
      </c>
      <c r="I171" s="1">
        <f>F171*0.2*1.9</f>
        <v>79.039999999999992</v>
      </c>
      <c r="J171">
        <f>IF(MOD(B171, 2)&lt;&gt;0, F171-2, F171)</f>
        <v>206</v>
      </c>
      <c r="K171" s="1">
        <f t="shared" si="17"/>
        <v>79.039999999999992</v>
      </c>
      <c r="L171" s="1">
        <f t="shared" si="18"/>
        <v>108.16000000000003</v>
      </c>
      <c r="M171" s="1">
        <f t="shared" si="20"/>
        <v>9932.1000000000113</v>
      </c>
    </row>
    <row r="172" spans="2:13" x14ac:dyDescent="0.25">
      <c r="B172">
        <v>170</v>
      </c>
      <c r="C172" t="b">
        <f t="shared" si="14"/>
        <v>0</v>
      </c>
      <c r="D172">
        <f t="shared" si="19"/>
        <v>0</v>
      </c>
      <c r="E172" s="1">
        <f t="shared" si="15"/>
        <v>0</v>
      </c>
      <c r="F172">
        <f>J171+D172</f>
        <v>206</v>
      </c>
      <c r="G172">
        <f>IF(NOT(C172), F172, 0)</f>
        <v>206</v>
      </c>
      <c r="H172">
        <f t="shared" si="16"/>
        <v>185.4</v>
      </c>
      <c r="I172" s="1">
        <f>F172*0.2*1.9</f>
        <v>78.28</v>
      </c>
      <c r="J172">
        <f>IF(MOD(B172, 2)&lt;&gt;0, F172-2, F172)</f>
        <v>206</v>
      </c>
      <c r="K172" s="1">
        <f t="shared" si="17"/>
        <v>78.28</v>
      </c>
      <c r="L172" s="1">
        <f t="shared" si="18"/>
        <v>107.12</v>
      </c>
      <c r="M172" s="1">
        <f t="shared" si="20"/>
        <v>10039.220000000012</v>
      </c>
    </row>
    <row r="173" spans="2:13" x14ac:dyDescent="0.25">
      <c r="B173">
        <v>171</v>
      </c>
      <c r="C173" t="b">
        <f t="shared" si="14"/>
        <v>0</v>
      </c>
      <c r="D173">
        <f t="shared" si="19"/>
        <v>0</v>
      </c>
      <c r="E173" s="1">
        <f t="shared" si="15"/>
        <v>0</v>
      </c>
      <c r="F173">
        <f>J172+D173</f>
        <v>206</v>
      </c>
      <c r="G173">
        <f>IF(NOT(C173), F173, 0)</f>
        <v>206</v>
      </c>
      <c r="H173">
        <f t="shared" si="16"/>
        <v>185.4</v>
      </c>
      <c r="I173" s="1">
        <f>F173*0.2*1.9</f>
        <v>78.28</v>
      </c>
      <c r="J173">
        <f>IF(MOD(B173, 2)&lt;&gt;0, F173-2, F173)</f>
        <v>204</v>
      </c>
      <c r="K173" s="1">
        <f t="shared" si="17"/>
        <v>78.28</v>
      </c>
      <c r="L173" s="1">
        <f t="shared" si="18"/>
        <v>107.12</v>
      </c>
      <c r="M173" s="1">
        <f t="shared" si="20"/>
        <v>10146.340000000013</v>
      </c>
    </row>
    <row r="174" spans="2:13" x14ac:dyDescent="0.25">
      <c r="B174">
        <v>172</v>
      </c>
      <c r="C174" t="b">
        <f t="shared" si="14"/>
        <v>0</v>
      </c>
      <c r="D174">
        <f t="shared" si="19"/>
        <v>0</v>
      </c>
      <c r="E174" s="1">
        <f t="shared" si="15"/>
        <v>0</v>
      </c>
      <c r="F174">
        <f>J173+D174</f>
        <v>204</v>
      </c>
      <c r="G174">
        <f>IF(NOT(C174), F174, 0)</f>
        <v>204</v>
      </c>
      <c r="H174">
        <f t="shared" si="16"/>
        <v>183.6</v>
      </c>
      <c r="I174" s="1">
        <f>F174*0.2*1.9</f>
        <v>77.52000000000001</v>
      </c>
      <c r="J174">
        <f>IF(MOD(B174, 2)&lt;&gt;0, F174-2, F174)</f>
        <v>204</v>
      </c>
      <c r="K174" s="1">
        <f t="shared" si="17"/>
        <v>77.52000000000001</v>
      </c>
      <c r="L174" s="1">
        <f t="shared" si="18"/>
        <v>106.07999999999998</v>
      </c>
      <c r="M174" s="1">
        <f t="shared" si="20"/>
        <v>10252.420000000013</v>
      </c>
    </row>
    <row r="175" spans="2:13" x14ac:dyDescent="0.25">
      <c r="B175">
        <v>173</v>
      </c>
      <c r="C175" t="b">
        <f t="shared" si="14"/>
        <v>0</v>
      </c>
      <c r="D175">
        <f t="shared" si="19"/>
        <v>0</v>
      </c>
      <c r="E175" s="1">
        <f t="shared" si="15"/>
        <v>0</v>
      </c>
      <c r="F175">
        <f>J174+D175</f>
        <v>204</v>
      </c>
      <c r="G175">
        <f>IF(NOT(C175), F175, 0)</f>
        <v>204</v>
      </c>
      <c r="H175">
        <f t="shared" si="16"/>
        <v>183.6</v>
      </c>
      <c r="I175" s="1">
        <f>F175*0.2*1.9</f>
        <v>77.52000000000001</v>
      </c>
      <c r="J175">
        <f>IF(MOD(B175, 2)&lt;&gt;0, F175-2, F175)</f>
        <v>202</v>
      </c>
      <c r="K175" s="1">
        <f t="shared" si="17"/>
        <v>77.52000000000001</v>
      </c>
      <c r="L175" s="1">
        <f t="shared" si="18"/>
        <v>106.07999999999998</v>
      </c>
      <c r="M175" s="1">
        <f t="shared" si="20"/>
        <v>10358.500000000013</v>
      </c>
    </row>
    <row r="176" spans="2:13" x14ac:dyDescent="0.25">
      <c r="B176">
        <v>174</v>
      </c>
      <c r="C176" t="b">
        <f t="shared" si="14"/>
        <v>0</v>
      </c>
      <c r="D176">
        <f t="shared" si="19"/>
        <v>0</v>
      </c>
      <c r="E176" s="1">
        <f t="shared" si="15"/>
        <v>0</v>
      </c>
      <c r="F176">
        <f>J175+D176</f>
        <v>202</v>
      </c>
      <c r="G176">
        <f>IF(NOT(C176), F176, 0)</f>
        <v>202</v>
      </c>
      <c r="H176">
        <f t="shared" si="16"/>
        <v>181.8</v>
      </c>
      <c r="I176" s="1">
        <f>F176*0.2*1.9</f>
        <v>76.760000000000005</v>
      </c>
      <c r="J176">
        <f>IF(MOD(B176, 2)&lt;&gt;0, F176-2, F176)</f>
        <v>202</v>
      </c>
      <c r="K176" s="1">
        <f t="shared" si="17"/>
        <v>76.760000000000005</v>
      </c>
      <c r="L176" s="1">
        <f t="shared" si="18"/>
        <v>105.04</v>
      </c>
      <c r="M176" s="1">
        <f t="shared" si="20"/>
        <v>10463.540000000014</v>
      </c>
    </row>
    <row r="177" spans="2:13" x14ac:dyDescent="0.25">
      <c r="B177">
        <v>175</v>
      </c>
      <c r="C177" t="b">
        <f t="shared" si="14"/>
        <v>1</v>
      </c>
      <c r="D177">
        <f t="shared" si="19"/>
        <v>0</v>
      </c>
      <c r="E177" s="1">
        <f t="shared" si="15"/>
        <v>0</v>
      </c>
      <c r="F177">
        <f>J176+D177</f>
        <v>202</v>
      </c>
      <c r="G177">
        <f>IF(NOT(C177), F177, 0)</f>
        <v>0</v>
      </c>
      <c r="H177">
        <f t="shared" si="16"/>
        <v>0</v>
      </c>
      <c r="I177" s="1">
        <f>F177*0.2*1.9</f>
        <v>76.760000000000005</v>
      </c>
      <c r="J177">
        <f>IF(MOD(B177, 2)&lt;&gt;0, F177-2, F177)</f>
        <v>200</v>
      </c>
      <c r="K177" s="1">
        <f t="shared" si="17"/>
        <v>76.760000000000005</v>
      </c>
      <c r="L177" s="1">
        <f t="shared" si="18"/>
        <v>-76.760000000000005</v>
      </c>
      <c r="M177" s="1">
        <f t="shared" si="20"/>
        <v>10386.780000000013</v>
      </c>
    </row>
    <row r="178" spans="2:13" x14ac:dyDescent="0.25">
      <c r="B178">
        <v>176</v>
      </c>
      <c r="C178" t="b">
        <f t="shared" si="14"/>
        <v>0</v>
      </c>
      <c r="D178">
        <f t="shared" si="19"/>
        <v>0</v>
      </c>
      <c r="E178" s="1">
        <f t="shared" si="15"/>
        <v>0</v>
      </c>
      <c r="F178">
        <f>J177+D178</f>
        <v>200</v>
      </c>
      <c r="G178">
        <f>IF(NOT(C178), F178, 0)</f>
        <v>200</v>
      </c>
      <c r="H178">
        <f t="shared" si="16"/>
        <v>180</v>
      </c>
      <c r="I178" s="1">
        <f>F178*0.2*1.9</f>
        <v>76</v>
      </c>
      <c r="J178">
        <f>IF(MOD(B178, 2)&lt;&gt;0, F178-2, F178)</f>
        <v>200</v>
      </c>
      <c r="K178" s="1">
        <f t="shared" si="17"/>
        <v>76</v>
      </c>
      <c r="L178" s="1">
        <f t="shared" si="18"/>
        <v>104</v>
      </c>
      <c r="M178" s="1">
        <f t="shared" si="20"/>
        <v>10490.780000000013</v>
      </c>
    </row>
    <row r="179" spans="2:13" x14ac:dyDescent="0.25">
      <c r="B179">
        <v>177</v>
      </c>
      <c r="C179" t="b">
        <f t="shared" si="14"/>
        <v>0</v>
      </c>
      <c r="D179">
        <f t="shared" si="19"/>
        <v>0</v>
      </c>
      <c r="E179" s="1">
        <f t="shared" si="15"/>
        <v>0</v>
      </c>
      <c r="F179">
        <f>J178+D179</f>
        <v>200</v>
      </c>
      <c r="G179">
        <f>IF(NOT(C179), F179, 0)</f>
        <v>200</v>
      </c>
      <c r="H179">
        <f t="shared" si="16"/>
        <v>180</v>
      </c>
      <c r="I179" s="1">
        <f>F179*0.2*1.9</f>
        <v>76</v>
      </c>
      <c r="J179">
        <f>IF(MOD(B179, 2)&lt;&gt;0, F179-2, F179)</f>
        <v>198</v>
      </c>
      <c r="K179" s="1">
        <f t="shared" si="17"/>
        <v>76</v>
      </c>
      <c r="L179" s="1">
        <f t="shared" si="18"/>
        <v>104</v>
      </c>
      <c r="M179" s="1">
        <f t="shared" si="20"/>
        <v>10594.780000000013</v>
      </c>
    </row>
    <row r="180" spans="2:13" x14ac:dyDescent="0.25">
      <c r="B180">
        <v>178</v>
      </c>
      <c r="C180" t="b">
        <f t="shared" si="14"/>
        <v>0</v>
      </c>
      <c r="D180">
        <f t="shared" si="19"/>
        <v>0</v>
      </c>
      <c r="E180" s="1">
        <f t="shared" si="15"/>
        <v>0</v>
      </c>
      <c r="F180">
        <f>J179+D180</f>
        <v>198</v>
      </c>
      <c r="G180">
        <f>IF(NOT(C180), F180, 0)</f>
        <v>198</v>
      </c>
      <c r="H180">
        <f t="shared" si="16"/>
        <v>178.20000000000002</v>
      </c>
      <c r="I180" s="1">
        <f>F180*0.2*1.9</f>
        <v>75.239999999999995</v>
      </c>
      <c r="J180">
        <f>IF(MOD(B180, 2)&lt;&gt;0, F180-2, F180)</f>
        <v>198</v>
      </c>
      <c r="K180" s="1">
        <f t="shared" si="17"/>
        <v>75.239999999999995</v>
      </c>
      <c r="L180" s="1">
        <f t="shared" si="18"/>
        <v>102.96000000000002</v>
      </c>
      <c r="M180" s="1">
        <f t="shared" si="20"/>
        <v>10697.740000000013</v>
      </c>
    </row>
    <row r="181" spans="2:13" x14ac:dyDescent="0.25">
      <c r="B181">
        <v>179</v>
      </c>
      <c r="C181" t="b">
        <f t="shared" si="14"/>
        <v>0</v>
      </c>
      <c r="D181">
        <f t="shared" si="19"/>
        <v>0</v>
      </c>
      <c r="E181" s="1">
        <f t="shared" si="15"/>
        <v>0</v>
      </c>
      <c r="F181">
        <f>J180+D181</f>
        <v>198</v>
      </c>
      <c r="G181">
        <f>IF(NOT(C181), F181, 0)</f>
        <v>198</v>
      </c>
      <c r="H181">
        <f t="shared" si="16"/>
        <v>178.20000000000002</v>
      </c>
      <c r="I181" s="1">
        <f>F181*0.2*1.9</f>
        <v>75.239999999999995</v>
      </c>
      <c r="J181">
        <f>IF(MOD(B181, 2)&lt;&gt;0, F181-2, F181)</f>
        <v>196</v>
      </c>
      <c r="K181" s="1">
        <f t="shared" si="17"/>
        <v>75.239999999999995</v>
      </c>
      <c r="L181" s="1">
        <f t="shared" si="18"/>
        <v>102.96000000000002</v>
      </c>
      <c r="M181" s="1">
        <f t="shared" si="20"/>
        <v>10800.700000000012</v>
      </c>
    </row>
    <row r="182" spans="2:13" x14ac:dyDescent="0.25">
      <c r="B182">
        <v>180</v>
      </c>
      <c r="C182" t="b">
        <f t="shared" si="14"/>
        <v>0</v>
      </c>
      <c r="D182">
        <f t="shared" si="19"/>
        <v>39</v>
      </c>
      <c r="E182" s="1">
        <f t="shared" si="15"/>
        <v>702</v>
      </c>
      <c r="F182">
        <f>J181+D182</f>
        <v>235</v>
      </c>
      <c r="G182">
        <f>IF(NOT(C182), F182, 0)</f>
        <v>235</v>
      </c>
      <c r="H182">
        <f t="shared" si="16"/>
        <v>211.5</v>
      </c>
      <c r="I182" s="1">
        <f>F182*0.2*1.9</f>
        <v>89.3</v>
      </c>
      <c r="J182">
        <f>IF(MOD(B182, 2)&lt;&gt;0, F182-2, F182)</f>
        <v>235</v>
      </c>
      <c r="K182" s="1">
        <f t="shared" si="17"/>
        <v>791.3</v>
      </c>
      <c r="L182" s="1">
        <f t="shared" si="18"/>
        <v>-579.79999999999995</v>
      </c>
      <c r="M182" s="1">
        <f t="shared" si="20"/>
        <v>10220.900000000012</v>
      </c>
    </row>
  </sheetData>
  <conditionalFormatting sqref="F3:F182">
    <cfRule type="cellIs" dxfId="2" priority="3" operator="equal">
      <formula>200</formula>
    </cfRule>
  </conditionalFormatting>
  <conditionalFormatting sqref="M3:M182">
    <cfRule type="cellIs" dxfId="1" priority="1" operator="greaterThan">
      <formula>1500</formula>
    </cfRule>
    <cfRule type="top10" dxfId="0" priority="2" rank="1"/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2017-05-09T14:09:59Z</dcterms:modified>
</cp:coreProperties>
</file>