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definedNames>
    <definedName name="dane_wybory" localSheetId="0">Arkusz1!$B$3:$G$22</definedName>
  </definedNames>
  <calcPr calcId="152511"/>
</workbook>
</file>

<file path=xl/calcChain.xml><?xml version="1.0" encoding="utf-8"?>
<calcChain xmlns="http://schemas.openxmlformats.org/spreadsheetml/2006/main">
  <c r="J24" i="1" l="1"/>
  <c r="K24" i="1"/>
  <c r="L24" i="1"/>
  <c r="M24" i="1"/>
  <c r="I24" i="1"/>
  <c r="J23" i="1"/>
  <c r="K23" i="1"/>
  <c r="L23" i="1"/>
  <c r="M23" i="1"/>
  <c r="I23" i="1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J3" i="1"/>
  <c r="K3" i="1"/>
  <c r="L3" i="1"/>
  <c r="M3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</calcChain>
</file>

<file path=xl/connections.xml><?xml version="1.0" encoding="utf-8"?>
<connections xmlns="http://schemas.openxmlformats.org/spreadsheetml/2006/main">
  <connection id="1" name="dane_wybory" type="6" refreshedVersion="5" background="1" saveData="1">
    <textPr codePage="852" sourceFile="C:\Users\Piotrek\Desktop\Informatyka\dane\86\dane_wybory.txt" tab="0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<sst xmlns="http://schemas.openxmlformats.org/spreadsheetml/2006/main" count="42" uniqueCount="32">
  <si>
    <t>A1</t>
  </si>
  <si>
    <t>A2</t>
  </si>
  <si>
    <t>A3</t>
  </si>
  <si>
    <t>A4</t>
  </si>
  <si>
    <t>A5</t>
  </si>
  <si>
    <t>B1</t>
  </si>
  <si>
    <t>B2</t>
  </si>
  <si>
    <t>B3</t>
  </si>
  <si>
    <t>B4</t>
  </si>
  <si>
    <t>B5</t>
  </si>
  <si>
    <t>C1</t>
  </si>
  <si>
    <t>C2</t>
  </si>
  <si>
    <t>C3</t>
  </si>
  <si>
    <t>C4</t>
  </si>
  <si>
    <t>C5</t>
  </si>
  <si>
    <t>D1</t>
  </si>
  <si>
    <t>D2</t>
  </si>
  <si>
    <t>D3</t>
  </si>
  <si>
    <t>D4</t>
  </si>
  <si>
    <t>D5</t>
  </si>
  <si>
    <t>Nazwa okręgu</t>
  </si>
  <si>
    <t>Liczba głosów</t>
  </si>
  <si>
    <t>K1</t>
  </si>
  <si>
    <t>K2</t>
  </si>
  <si>
    <t>K3</t>
  </si>
  <si>
    <t>K4</t>
  </si>
  <si>
    <t>K5</t>
  </si>
  <si>
    <t>Suma</t>
  </si>
  <si>
    <t>MAX:</t>
  </si>
  <si>
    <t>Mateczniki:</t>
  </si>
  <si>
    <t>Procent poparcia</t>
  </si>
  <si>
    <t>Mandaty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</si>
</sst>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Ilość</a:t>
            </a:r>
            <a:r>
              <a:rPr lang="en-US" baseline="0"/>
              <a:t> głosów w poszczególnych okręgach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Arkusz1!$B$3:$B$22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B1</c:v>
                </c:pt>
                <c:pt idx="6">
                  <c:v>B2</c:v>
                </c:pt>
                <c:pt idx="7">
                  <c:v>B3</c:v>
                </c:pt>
                <c:pt idx="8">
                  <c:v>B4</c:v>
                </c:pt>
                <c:pt idx="9">
                  <c:v>B5</c:v>
                </c:pt>
                <c:pt idx="10">
                  <c:v>C1</c:v>
                </c:pt>
                <c:pt idx="11">
                  <c:v>C2</c:v>
                </c:pt>
                <c:pt idx="12">
                  <c:v>C3</c:v>
                </c:pt>
                <c:pt idx="13">
                  <c:v>C4</c:v>
                </c:pt>
                <c:pt idx="14">
                  <c:v>C5</c:v>
                </c:pt>
                <c:pt idx="15">
                  <c:v>D1</c:v>
                </c:pt>
                <c:pt idx="16">
                  <c:v>D2</c:v>
                </c:pt>
                <c:pt idx="17">
                  <c:v>D3</c:v>
                </c:pt>
                <c:pt idx="18">
                  <c:v>D4</c:v>
                </c:pt>
                <c:pt idx="19">
                  <c:v>D5</c:v>
                </c:pt>
              </c:strCache>
            </c:strRef>
          </c:cat>
          <c:val>
            <c:numRef>
              <c:f>Arkusz1!$H$3:$H$22</c:f>
              <c:numCache>
                <c:formatCode>General</c:formatCode>
                <c:ptCount val="20"/>
                <c:pt idx="0">
                  <c:v>94989</c:v>
                </c:pt>
                <c:pt idx="1">
                  <c:v>61487</c:v>
                </c:pt>
                <c:pt idx="2">
                  <c:v>67178</c:v>
                </c:pt>
                <c:pt idx="3">
                  <c:v>70318</c:v>
                </c:pt>
                <c:pt idx="4">
                  <c:v>74985</c:v>
                </c:pt>
                <c:pt idx="5">
                  <c:v>72187</c:v>
                </c:pt>
                <c:pt idx="6">
                  <c:v>71950</c:v>
                </c:pt>
                <c:pt idx="7">
                  <c:v>62913</c:v>
                </c:pt>
                <c:pt idx="8">
                  <c:v>69326</c:v>
                </c:pt>
                <c:pt idx="9">
                  <c:v>75045</c:v>
                </c:pt>
                <c:pt idx="10">
                  <c:v>79735</c:v>
                </c:pt>
                <c:pt idx="11">
                  <c:v>73675</c:v>
                </c:pt>
                <c:pt idx="12">
                  <c:v>65751</c:v>
                </c:pt>
                <c:pt idx="13">
                  <c:v>69332</c:v>
                </c:pt>
                <c:pt idx="14">
                  <c:v>75876</c:v>
                </c:pt>
                <c:pt idx="15">
                  <c:v>73580</c:v>
                </c:pt>
                <c:pt idx="16">
                  <c:v>71402</c:v>
                </c:pt>
                <c:pt idx="17">
                  <c:v>60146</c:v>
                </c:pt>
                <c:pt idx="18">
                  <c:v>63234</c:v>
                </c:pt>
                <c:pt idx="19">
                  <c:v>51362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372768"/>
        <c:axId val="519375120"/>
      </c:barChart>
      <c:catAx>
        <c:axId val="51937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9375120"/>
        <c:crosses val="autoZero"/>
        <c:auto val="1"/>
        <c:lblAlgn val="ctr"/>
        <c:lblOffset val="100"/>
        <c:noMultiLvlLbl val="0"/>
      </c:catAx>
      <c:valAx>
        <c:axId val="51937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937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428625</xdr:colOff>
      <xdr:row>3</xdr:row>
      <xdr:rowOff>133350</xdr:rowOff>
    </xdr:from>
    <xdr:to>
      <xdr:col>28</xdr:col>
      <xdr:colOff>123825</xdr:colOff>
      <xdr:row>18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ne_wybor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4"/>
  <sheetViews>
    <sheetView tabSelected="1" workbookViewId="0">
      <selection activeCell="Q25" sqref="Q25"/>
    </sheetView>
  </sheetViews>
  <sheetFormatPr defaultRowHeight="15" x14ac:dyDescent="0.25"/>
  <cols>
    <col min="2" max="2" width="13.42578125" bestFit="1" customWidth="1"/>
    <col min="3" max="6" width="6" bestFit="1" customWidth="1"/>
    <col min="7" max="7" width="5" bestFit="1" customWidth="1"/>
    <col min="8" max="8" width="11.140625" bestFit="1" customWidth="1"/>
  </cols>
  <sheetData>
    <row r="1" spans="2:18" x14ac:dyDescent="0.25">
      <c r="C1" t="s">
        <v>21</v>
      </c>
      <c r="I1" t="s">
        <v>30</v>
      </c>
      <c r="N1" t="s">
        <v>31</v>
      </c>
    </row>
    <row r="2" spans="2:18" x14ac:dyDescent="0.25">
      <c r="B2" t="s">
        <v>20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22</v>
      </c>
      <c r="O2" t="s">
        <v>23</v>
      </c>
      <c r="P2" t="s">
        <v>24</v>
      </c>
      <c r="Q2" t="s">
        <v>25</v>
      </c>
      <c r="R2" t="s">
        <v>26</v>
      </c>
    </row>
    <row r="3" spans="2:18" x14ac:dyDescent="0.25">
      <c r="B3" t="s">
        <v>0</v>
      </c>
      <c r="C3">
        <v>26573</v>
      </c>
      <c r="D3">
        <v>13009</v>
      </c>
      <c r="E3">
        <v>19177</v>
      </c>
      <c r="F3">
        <v>26574</v>
      </c>
      <c r="G3">
        <v>9656</v>
      </c>
      <c r="H3">
        <f>SUM(C3:G3)</f>
        <v>94989</v>
      </c>
      <c r="I3" s="1">
        <f>C3/$H3</f>
        <v>0.27974818136836899</v>
      </c>
      <c r="J3" s="1">
        <f t="shared" ref="J3:M3" si="0">D3/$H3</f>
        <v>0.13695269978629104</v>
      </c>
      <c r="K3" s="1">
        <f t="shared" si="0"/>
        <v>0.2018865342302793</v>
      </c>
      <c r="L3" s="1">
        <f t="shared" si="0"/>
        <v>0.27975870890313614</v>
      </c>
      <c r="M3" s="1">
        <f t="shared" si="0"/>
        <v>0.10165387571192454</v>
      </c>
    </row>
    <row r="4" spans="2:18" x14ac:dyDescent="0.25">
      <c r="B4" t="s">
        <v>1</v>
      </c>
      <c r="C4">
        <v>24574</v>
      </c>
      <c r="D4">
        <v>10394</v>
      </c>
      <c r="E4">
        <v>9756</v>
      </c>
      <c r="F4">
        <v>13299</v>
      </c>
      <c r="G4">
        <v>3464</v>
      </c>
      <c r="H4">
        <f t="shared" ref="H4:H22" si="1">SUM(C4:G4)</f>
        <v>61487</v>
      </c>
      <c r="I4" s="1">
        <f t="shared" ref="I4:I22" si="2">C4/$H4</f>
        <v>0.39966171711093401</v>
      </c>
      <c r="J4" s="1">
        <f t="shared" ref="J4:J22" si="3">D4/$H4</f>
        <v>0.16904386293037552</v>
      </c>
      <c r="K4" s="1">
        <f t="shared" ref="K4:K22" si="4">E4/$H4</f>
        <v>0.15866768585229399</v>
      </c>
      <c r="L4" s="1">
        <f t="shared" ref="L4:L22" si="5">F4/$H4</f>
        <v>0.21628962219656186</v>
      </c>
      <c r="M4" s="1">
        <f t="shared" ref="M4:M22" si="6">G4/$H4</f>
        <v>5.6337111909834599E-2</v>
      </c>
    </row>
    <row r="5" spans="2:18" x14ac:dyDescent="0.25">
      <c r="B5" t="s">
        <v>2</v>
      </c>
      <c r="C5">
        <v>12834</v>
      </c>
      <c r="D5">
        <v>11062</v>
      </c>
      <c r="E5">
        <v>10107</v>
      </c>
      <c r="F5">
        <v>24727</v>
      </c>
      <c r="G5">
        <v>8448</v>
      </c>
      <c r="H5">
        <f t="shared" si="1"/>
        <v>67178</v>
      </c>
      <c r="I5" s="1">
        <f t="shared" si="2"/>
        <v>0.19104468724880169</v>
      </c>
      <c r="J5" s="1">
        <f t="shared" si="3"/>
        <v>0.16466700407871623</v>
      </c>
      <c r="K5" s="1">
        <f t="shared" si="4"/>
        <v>0.15045104051921759</v>
      </c>
      <c r="L5" s="1">
        <f t="shared" si="5"/>
        <v>0.36808181249813926</v>
      </c>
      <c r="M5" s="1">
        <f t="shared" si="6"/>
        <v>0.12575545565512519</v>
      </c>
    </row>
    <row r="6" spans="2:18" x14ac:dyDescent="0.25">
      <c r="B6" t="s">
        <v>3</v>
      </c>
      <c r="C6">
        <v>23071</v>
      </c>
      <c r="D6">
        <v>5757</v>
      </c>
      <c r="E6">
        <v>16048</v>
      </c>
      <c r="F6">
        <v>16622</v>
      </c>
      <c r="G6">
        <v>8820</v>
      </c>
      <c r="H6">
        <f t="shared" si="1"/>
        <v>70318</v>
      </c>
      <c r="I6" s="1">
        <f t="shared" si="2"/>
        <v>0.32809522455132401</v>
      </c>
      <c r="J6" s="1">
        <f t="shared" si="3"/>
        <v>8.1870929207315341E-2</v>
      </c>
      <c r="K6" s="1">
        <f t="shared" si="4"/>
        <v>0.22822037031769959</v>
      </c>
      <c r="L6" s="1">
        <f t="shared" si="5"/>
        <v>0.23638328735174494</v>
      </c>
      <c r="M6" s="1">
        <f t="shared" si="6"/>
        <v>0.12543018857191615</v>
      </c>
    </row>
    <row r="7" spans="2:18" x14ac:dyDescent="0.25">
      <c r="B7" t="s">
        <v>4</v>
      </c>
      <c r="C7">
        <v>13500</v>
      </c>
      <c r="D7">
        <v>8698</v>
      </c>
      <c r="E7">
        <v>25458</v>
      </c>
      <c r="F7">
        <v>19331</v>
      </c>
      <c r="G7">
        <v>7998</v>
      </c>
      <c r="H7">
        <f t="shared" si="1"/>
        <v>74985</v>
      </c>
      <c r="I7" s="1">
        <f t="shared" si="2"/>
        <v>0.18003600720144028</v>
      </c>
      <c r="J7" s="1">
        <f t="shared" si="3"/>
        <v>0.1159965326398613</v>
      </c>
      <c r="K7" s="1">
        <f t="shared" si="4"/>
        <v>0.33950790158031607</v>
      </c>
      <c r="L7" s="1">
        <f t="shared" si="5"/>
        <v>0.25779822631192906</v>
      </c>
      <c r="M7" s="1">
        <f t="shared" si="6"/>
        <v>0.10666133226645329</v>
      </c>
    </row>
    <row r="8" spans="2:18" x14ac:dyDescent="0.25">
      <c r="B8" t="s">
        <v>5</v>
      </c>
      <c r="C8">
        <v>12389</v>
      </c>
      <c r="D8">
        <v>12086</v>
      </c>
      <c r="E8">
        <v>18732</v>
      </c>
      <c r="F8">
        <v>19761</v>
      </c>
      <c r="G8">
        <v>9219</v>
      </c>
      <c r="H8">
        <f t="shared" si="1"/>
        <v>72187</v>
      </c>
      <c r="I8" s="1">
        <f t="shared" si="2"/>
        <v>0.17162369955809217</v>
      </c>
      <c r="J8" s="1">
        <f t="shared" si="3"/>
        <v>0.16742626788756979</v>
      </c>
      <c r="K8" s="1">
        <f t="shared" si="4"/>
        <v>0.25949270644298833</v>
      </c>
      <c r="L8" s="1">
        <f t="shared" si="5"/>
        <v>0.27374735063100003</v>
      </c>
      <c r="M8" s="1">
        <f t="shared" si="6"/>
        <v>0.12770997548034965</v>
      </c>
    </row>
    <row r="9" spans="2:18" x14ac:dyDescent="0.25">
      <c r="B9" t="s">
        <v>6</v>
      </c>
      <c r="C9">
        <v>21947</v>
      </c>
      <c r="D9">
        <v>6307</v>
      </c>
      <c r="E9">
        <v>11418</v>
      </c>
      <c r="F9">
        <v>28864</v>
      </c>
      <c r="G9">
        <v>3414</v>
      </c>
      <c r="H9">
        <f t="shared" si="1"/>
        <v>71950</v>
      </c>
      <c r="I9" s="1">
        <f t="shared" si="2"/>
        <v>0.30503127171646977</v>
      </c>
      <c r="J9" s="1">
        <f t="shared" si="3"/>
        <v>8.765809589993051E-2</v>
      </c>
      <c r="K9" s="1">
        <f t="shared" si="4"/>
        <v>0.15869353717859624</v>
      </c>
      <c r="L9" s="1">
        <f t="shared" si="5"/>
        <v>0.40116747741487147</v>
      </c>
      <c r="M9" s="1">
        <f t="shared" si="6"/>
        <v>4.7449617790132036E-2</v>
      </c>
    </row>
    <row r="10" spans="2:18" x14ac:dyDescent="0.25">
      <c r="B10" t="s">
        <v>7</v>
      </c>
      <c r="C10">
        <v>9873</v>
      </c>
      <c r="D10">
        <v>10663</v>
      </c>
      <c r="E10">
        <v>17500</v>
      </c>
      <c r="F10">
        <v>20081</v>
      </c>
      <c r="G10">
        <v>4796</v>
      </c>
      <c r="H10">
        <f t="shared" si="1"/>
        <v>62913</v>
      </c>
      <c r="I10" s="1">
        <f t="shared" si="2"/>
        <v>0.1569309999523151</v>
      </c>
      <c r="J10" s="1">
        <f t="shared" si="3"/>
        <v>0.1694880231430706</v>
      </c>
      <c r="K10" s="1">
        <f t="shared" si="4"/>
        <v>0.27816190612433045</v>
      </c>
      <c r="L10" s="1">
        <f t="shared" si="5"/>
        <v>0.31918681353615308</v>
      </c>
      <c r="M10" s="1">
        <f t="shared" si="6"/>
        <v>7.6232257244130783E-2</v>
      </c>
    </row>
    <row r="11" spans="2:18" x14ac:dyDescent="0.25">
      <c r="B11" t="s">
        <v>8</v>
      </c>
      <c r="C11">
        <v>12104</v>
      </c>
      <c r="D11">
        <v>5833</v>
      </c>
      <c r="E11">
        <v>14293</v>
      </c>
      <c r="F11">
        <v>28291</v>
      </c>
      <c r="G11">
        <v>8805</v>
      </c>
      <c r="H11">
        <f t="shared" si="1"/>
        <v>69326</v>
      </c>
      <c r="I11" s="1">
        <f t="shared" si="2"/>
        <v>0.17459538989700835</v>
      </c>
      <c r="J11" s="1">
        <f t="shared" si="3"/>
        <v>8.4138706978622732E-2</v>
      </c>
      <c r="K11" s="1">
        <f t="shared" si="4"/>
        <v>0.20617084499322044</v>
      </c>
      <c r="L11" s="1">
        <f t="shared" si="5"/>
        <v>0.40808643221879237</v>
      </c>
      <c r="M11" s="1">
        <f t="shared" si="6"/>
        <v>0.12700862591235612</v>
      </c>
    </row>
    <row r="12" spans="2:18" x14ac:dyDescent="0.25">
      <c r="B12" t="s">
        <v>9</v>
      </c>
      <c r="C12">
        <v>13661</v>
      </c>
      <c r="D12">
        <v>12077</v>
      </c>
      <c r="E12">
        <v>19948</v>
      </c>
      <c r="F12">
        <v>25384</v>
      </c>
      <c r="G12">
        <v>3975</v>
      </c>
      <c r="H12">
        <f t="shared" si="1"/>
        <v>75045</v>
      </c>
      <c r="I12" s="1">
        <f t="shared" si="2"/>
        <v>0.18203744420014659</v>
      </c>
      <c r="J12" s="1">
        <f t="shared" si="3"/>
        <v>0.16093010860150575</v>
      </c>
      <c r="K12" s="1">
        <f t="shared" si="4"/>
        <v>0.26581384502631755</v>
      </c>
      <c r="L12" s="1">
        <f t="shared" si="5"/>
        <v>0.33825038310347127</v>
      </c>
      <c r="M12" s="1">
        <f t="shared" si="6"/>
        <v>5.2968219068558864E-2</v>
      </c>
    </row>
    <row r="13" spans="2:18" x14ac:dyDescent="0.25">
      <c r="B13" t="s">
        <v>10</v>
      </c>
      <c r="C13">
        <v>20008</v>
      </c>
      <c r="D13">
        <v>10768</v>
      </c>
      <c r="E13">
        <v>17403</v>
      </c>
      <c r="F13">
        <v>26808</v>
      </c>
      <c r="G13">
        <v>4748</v>
      </c>
      <c r="H13">
        <f t="shared" si="1"/>
        <v>79735</v>
      </c>
      <c r="I13" s="1">
        <f t="shared" si="2"/>
        <v>0.25093120963190568</v>
      </c>
      <c r="J13" s="1">
        <f t="shared" si="3"/>
        <v>0.13504734432808679</v>
      </c>
      <c r="K13" s="1">
        <f t="shared" si="4"/>
        <v>0.21826048786605631</v>
      </c>
      <c r="L13" s="1">
        <f t="shared" si="5"/>
        <v>0.33621370790744343</v>
      </c>
      <c r="M13" s="1">
        <f t="shared" si="6"/>
        <v>5.9547250266507805E-2</v>
      </c>
    </row>
    <row r="14" spans="2:18" x14ac:dyDescent="0.25">
      <c r="B14" t="s">
        <v>11</v>
      </c>
      <c r="C14">
        <v>16299</v>
      </c>
      <c r="D14">
        <v>11979</v>
      </c>
      <c r="E14">
        <v>12843</v>
      </c>
      <c r="F14">
        <v>28541</v>
      </c>
      <c r="G14">
        <v>4013</v>
      </c>
      <c r="H14">
        <f t="shared" si="1"/>
        <v>73675</v>
      </c>
      <c r="I14" s="1">
        <f t="shared" si="2"/>
        <v>0.22122836783169325</v>
      </c>
      <c r="J14" s="1">
        <f t="shared" si="3"/>
        <v>0.1625924669155073</v>
      </c>
      <c r="K14" s="1">
        <f t="shared" si="4"/>
        <v>0.17431964709874448</v>
      </c>
      <c r="L14" s="1">
        <f t="shared" si="5"/>
        <v>0.38739056667797761</v>
      </c>
      <c r="M14" s="1">
        <f t="shared" si="6"/>
        <v>5.4468951476077367E-2</v>
      </c>
    </row>
    <row r="15" spans="2:18" x14ac:dyDescent="0.25">
      <c r="B15" t="s">
        <v>12</v>
      </c>
      <c r="C15">
        <v>24337</v>
      </c>
      <c r="D15">
        <v>6726</v>
      </c>
      <c r="E15">
        <v>10752</v>
      </c>
      <c r="F15">
        <v>15075</v>
      </c>
      <c r="G15">
        <v>8861</v>
      </c>
      <c r="H15">
        <f t="shared" si="1"/>
        <v>65751</v>
      </c>
      <c r="I15" s="1">
        <f t="shared" si="2"/>
        <v>0.37013885720369272</v>
      </c>
      <c r="J15" s="1">
        <f t="shared" si="3"/>
        <v>0.10229502212894101</v>
      </c>
      <c r="K15" s="1">
        <f t="shared" si="4"/>
        <v>0.16352603002235708</v>
      </c>
      <c r="L15" s="1">
        <f t="shared" si="5"/>
        <v>0.22927407948168088</v>
      </c>
      <c r="M15" s="1">
        <f t="shared" si="6"/>
        <v>0.13476601116332831</v>
      </c>
    </row>
    <row r="16" spans="2:18" x14ac:dyDescent="0.25">
      <c r="B16" t="s">
        <v>13</v>
      </c>
      <c r="C16">
        <v>12936</v>
      </c>
      <c r="D16">
        <v>11635</v>
      </c>
      <c r="E16">
        <v>15914</v>
      </c>
      <c r="F16">
        <v>23313</v>
      </c>
      <c r="G16">
        <v>5534</v>
      </c>
      <c r="H16">
        <f t="shared" si="1"/>
        <v>69332</v>
      </c>
      <c r="I16" s="1">
        <f t="shared" si="2"/>
        <v>0.18658051116367622</v>
      </c>
      <c r="J16" s="1">
        <f t="shared" si="3"/>
        <v>0.16781572722552357</v>
      </c>
      <c r="K16" s="1">
        <f t="shared" si="4"/>
        <v>0.2295332602550049</v>
      </c>
      <c r="L16" s="1">
        <f t="shared" si="5"/>
        <v>0.33625165868574397</v>
      </c>
      <c r="M16" s="1">
        <f t="shared" si="6"/>
        <v>7.9818842670051349E-2</v>
      </c>
    </row>
    <row r="17" spans="2:13" x14ac:dyDescent="0.25">
      <c r="B17" t="s">
        <v>14</v>
      </c>
      <c r="C17">
        <v>20774</v>
      </c>
      <c r="D17">
        <v>13774</v>
      </c>
      <c r="E17">
        <v>9345</v>
      </c>
      <c r="F17">
        <v>25505</v>
      </c>
      <c r="G17">
        <v>6478</v>
      </c>
      <c r="H17">
        <f t="shared" si="1"/>
        <v>75876</v>
      </c>
      <c r="I17" s="1">
        <f t="shared" si="2"/>
        <v>0.27378881332700722</v>
      </c>
      <c r="J17" s="1">
        <f t="shared" si="3"/>
        <v>0.18153302757130055</v>
      </c>
      <c r="K17" s="1">
        <f t="shared" si="4"/>
        <v>0.12316147398386841</v>
      </c>
      <c r="L17" s="1">
        <f t="shared" si="5"/>
        <v>0.33614054509989982</v>
      </c>
      <c r="M17" s="1">
        <f t="shared" si="6"/>
        <v>8.5376140017923985E-2</v>
      </c>
    </row>
    <row r="18" spans="2:13" x14ac:dyDescent="0.25">
      <c r="B18" t="s">
        <v>15</v>
      </c>
      <c r="C18">
        <v>20068</v>
      </c>
      <c r="D18">
        <v>8556</v>
      </c>
      <c r="E18">
        <v>10233</v>
      </c>
      <c r="F18">
        <v>25511</v>
      </c>
      <c r="G18">
        <v>9212</v>
      </c>
      <c r="H18">
        <f t="shared" si="1"/>
        <v>73580</v>
      </c>
      <c r="I18" s="1">
        <f t="shared" si="2"/>
        <v>0.27273715683609678</v>
      </c>
      <c r="J18" s="1">
        <f t="shared" si="3"/>
        <v>0.11628159826039684</v>
      </c>
      <c r="K18" s="1">
        <f t="shared" si="4"/>
        <v>0.13907311769502581</v>
      </c>
      <c r="L18" s="1">
        <f t="shared" si="5"/>
        <v>0.34671106278880132</v>
      </c>
      <c r="M18" s="1">
        <f t="shared" si="6"/>
        <v>0.12519706441967926</v>
      </c>
    </row>
    <row r="19" spans="2:13" x14ac:dyDescent="0.25">
      <c r="B19" t="s">
        <v>16</v>
      </c>
      <c r="C19">
        <v>19977</v>
      </c>
      <c r="D19">
        <v>8262</v>
      </c>
      <c r="E19">
        <v>18223</v>
      </c>
      <c r="F19">
        <v>20535</v>
      </c>
      <c r="G19">
        <v>4405</v>
      </c>
      <c r="H19">
        <f t="shared" si="1"/>
        <v>71402</v>
      </c>
      <c r="I19" s="1">
        <f t="shared" si="2"/>
        <v>0.27978207893336321</v>
      </c>
      <c r="J19" s="1">
        <f t="shared" si="3"/>
        <v>0.11571104450855718</v>
      </c>
      <c r="K19" s="1">
        <f t="shared" si="4"/>
        <v>0.25521694070194112</v>
      </c>
      <c r="L19" s="1">
        <f t="shared" si="5"/>
        <v>0.28759698607882134</v>
      </c>
      <c r="M19" s="1">
        <f t="shared" si="6"/>
        <v>6.1692949777317159E-2</v>
      </c>
    </row>
    <row r="20" spans="2:13" x14ac:dyDescent="0.25">
      <c r="B20" t="s">
        <v>17</v>
      </c>
      <c r="C20">
        <v>8636</v>
      </c>
      <c r="D20">
        <v>10458</v>
      </c>
      <c r="E20">
        <v>12488</v>
      </c>
      <c r="F20">
        <v>21366</v>
      </c>
      <c r="G20">
        <v>7198</v>
      </c>
      <c r="H20">
        <f t="shared" si="1"/>
        <v>60146</v>
      </c>
      <c r="I20" s="1">
        <f t="shared" si="2"/>
        <v>0.14358394573205199</v>
      </c>
      <c r="J20" s="1">
        <f t="shared" si="3"/>
        <v>0.17387689954444185</v>
      </c>
      <c r="K20" s="1">
        <f t="shared" si="4"/>
        <v>0.20762810494463471</v>
      </c>
      <c r="L20" s="1">
        <f t="shared" si="5"/>
        <v>0.35523559338941907</v>
      </c>
      <c r="M20" s="1">
        <f t="shared" si="6"/>
        <v>0.11967545638945233</v>
      </c>
    </row>
    <row r="21" spans="2:13" x14ac:dyDescent="0.25">
      <c r="B21" t="s">
        <v>18</v>
      </c>
      <c r="C21">
        <v>16272</v>
      </c>
      <c r="D21">
        <v>11040</v>
      </c>
      <c r="E21">
        <v>8011</v>
      </c>
      <c r="F21">
        <v>19971</v>
      </c>
      <c r="G21">
        <v>7940</v>
      </c>
      <c r="H21">
        <f t="shared" si="1"/>
        <v>63234</v>
      </c>
      <c r="I21" s="1">
        <f t="shared" si="2"/>
        <v>0.25732991744947337</v>
      </c>
      <c r="J21" s="1">
        <f t="shared" si="3"/>
        <v>0.17458961950849228</v>
      </c>
      <c r="K21" s="1">
        <f t="shared" si="4"/>
        <v>0.12668817408356264</v>
      </c>
      <c r="L21" s="1">
        <f t="shared" si="5"/>
        <v>0.31582692855109595</v>
      </c>
      <c r="M21" s="1">
        <f t="shared" si="6"/>
        <v>0.12556536040737579</v>
      </c>
    </row>
    <row r="22" spans="2:13" x14ac:dyDescent="0.25">
      <c r="B22" t="s">
        <v>19</v>
      </c>
      <c r="C22">
        <v>10426</v>
      </c>
      <c r="D22">
        <v>11034</v>
      </c>
      <c r="E22">
        <v>11428</v>
      </c>
      <c r="F22">
        <v>10612</v>
      </c>
      <c r="G22">
        <v>7862</v>
      </c>
      <c r="H22">
        <f t="shared" si="1"/>
        <v>51362</v>
      </c>
      <c r="I22" s="1">
        <f t="shared" si="2"/>
        <v>0.20299053775164519</v>
      </c>
      <c r="J22" s="1">
        <f t="shared" si="3"/>
        <v>0.21482808301857403</v>
      </c>
      <c r="K22" s="1">
        <f t="shared" si="4"/>
        <v>0.22249912386589307</v>
      </c>
      <c r="L22" s="1">
        <f t="shared" si="5"/>
        <v>0.20661189206027802</v>
      </c>
      <c r="M22" s="1">
        <f t="shared" si="6"/>
        <v>0.15307036330360968</v>
      </c>
    </row>
    <row r="23" spans="2:13" x14ac:dyDescent="0.25">
      <c r="H23" t="s">
        <v>28</v>
      </c>
      <c r="I23" s="1">
        <f>MAX(I3:I22)</f>
        <v>0.39966171711093401</v>
      </c>
      <c r="J23" s="1">
        <f t="shared" ref="J23:M23" si="7">MAX(J3:J22)</f>
        <v>0.21482808301857403</v>
      </c>
      <c r="K23" s="1">
        <f t="shared" si="7"/>
        <v>0.33950790158031607</v>
      </c>
      <c r="L23" s="1">
        <f t="shared" si="7"/>
        <v>0.40808643221879237</v>
      </c>
      <c r="M23" s="1">
        <f t="shared" si="7"/>
        <v>0.15307036330360968</v>
      </c>
    </row>
    <row r="24" spans="2:13" x14ac:dyDescent="0.25">
      <c r="G24">
        <v>86.2</v>
      </c>
      <c r="H24" t="s">
        <v>29</v>
      </c>
      <c r="I24" s="2" t="str">
        <f>INDEX($B:$B, MATCH(I23,I:I, 0))</f>
        <v>A2</v>
      </c>
      <c r="J24" s="2" t="str">
        <f>INDEX($B:$B, MATCH(J23,J:J, 0))</f>
        <v>D5</v>
      </c>
      <c r="K24" s="2" t="str">
        <f>INDEX($B:$B, MATCH(K23,K:K, 0))</f>
        <v>A5</v>
      </c>
      <c r="L24" s="2" t="str">
        <f>INDEX($B:$B, MATCH(L23,L:L, 0))</f>
        <v>B4</v>
      </c>
      <c r="M24" s="2" t="str">
        <f>INDEX($B:$B, MATCH(M23,M:M, 0))</f>
        <v>D5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Arkusz1</vt:lpstr>
      <vt:lpstr>Arkusz1!dane_wybory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2017-02-10T19:04:11Z</dcterms:modified>
</cp:coreProperties>
</file>