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511\Documents\Studia_Podyplomowe\SQLExcel\zajecia2\"/>
    </mc:Choice>
  </mc:AlternateContent>
  <xr:revisionPtr revIDLastSave="0" documentId="13_ncr:1_{A6F2C61E-D56D-421E-9594-1C6B5E2D93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ne" sheetId="1" r:id="rId1"/>
    <sheet name="hospital_costs_summary" sheetId="3" r:id="rId2"/>
    <sheet name="podpowiedzi" sheetId="2" state="hidden" r:id="rId3"/>
  </sheets>
  <definedNames>
    <definedName name="_xlnm._FilterDatabase" localSheetId="0" hidden="1">dane!$A$1:$H$771</definedName>
  </definedNames>
  <calcPr calcId="181029"/>
  <pivotCaches>
    <pivotCache cacheId="2" r:id="rId4"/>
  </pivotCaches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/>
  <c r="K355" i="1" a="1"/>
  <c r="K355" i="1" s="1"/>
  <c r="K356" i="1" a="1"/>
  <c r="K356" i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/>
  <c r="K367" i="1" a="1"/>
  <c r="K367" i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/>
  <c r="K379" i="1" a="1"/>
  <c r="K379" i="1" s="1"/>
  <c r="K380" i="1" a="1"/>
  <c r="K380" i="1"/>
  <c r="K381" i="1" a="1"/>
  <c r="K381" i="1" s="1"/>
  <c r="K382" i="1" a="1"/>
  <c r="K382" i="1" s="1"/>
  <c r="K383" i="1" a="1"/>
  <c r="K383" i="1"/>
  <c r="K384" i="1" a="1"/>
  <c r="K384" i="1" s="1"/>
  <c r="K385" i="1" a="1"/>
  <c r="K385" i="1"/>
  <c r="K386" i="1" a="1"/>
  <c r="K386" i="1" s="1"/>
  <c r="K387" i="1" a="1"/>
  <c r="K387" i="1" s="1"/>
  <c r="K388" i="1" a="1"/>
  <c r="K388" i="1" s="1"/>
  <c r="K389" i="1" a="1"/>
  <c r="K389" i="1"/>
  <c r="K390" i="1" a="1"/>
  <c r="K390" i="1"/>
  <c r="K391" i="1" a="1"/>
  <c r="K391" i="1" s="1"/>
  <c r="K392" i="1" a="1"/>
  <c r="K392" i="1"/>
  <c r="K393" i="1" a="1"/>
  <c r="K393" i="1" s="1"/>
  <c r="K394" i="1" a="1"/>
  <c r="K394" i="1" s="1"/>
  <c r="K395" i="1" a="1"/>
  <c r="K395" i="1"/>
  <c r="K396" i="1" a="1"/>
  <c r="K396" i="1" s="1"/>
  <c r="K397" i="1" a="1"/>
  <c r="K397" i="1"/>
  <c r="K398" i="1" a="1"/>
  <c r="K398" i="1" s="1"/>
  <c r="K399" i="1" a="1"/>
  <c r="K399" i="1" s="1"/>
  <c r="K400" i="1" a="1"/>
  <c r="K400" i="1" s="1"/>
  <c r="K401" i="1" a="1"/>
  <c r="K401" i="1" s="1"/>
  <c r="K402" i="1" a="1"/>
  <c r="K402" i="1"/>
  <c r="K403" i="1" a="1"/>
  <c r="K403" i="1" s="1"/>
  <c r="K404" i="1" a="1"/>
  <c r="K404" i="1"/>
  <c r="K405" i="1" a="1"/>
  <c r="K405" i="1" s="1"/>
  <c r="K406" i="1" a="1"/>
  <c r="K406" i="1" s="1"/>
  <c r="K407" i="1" a="1"/>
  <c r="K407" i="1"/>
  <c r="K408" i="1" a="1"/>
  <c r="K408" i="1" s="1"/>
  <c r="K409" i="1" a="1"/>
  <c r="K409" i="1"/>
  <c r="K410" i="1" a="1"/>
  <c r="K410" i="1" s="1"/>
  <c r="K411" i="1" a="1"/>
  <c r="K411" i="1" s="1"/>
  <c r="K412" i="1" a="1"/>
  <c r="K412" i="1" s="1"/>
  <c r="K413" i="1" a="1"/>
  <c r="K413" i="1" s="1"/>
  <c r="K414" i="1" a="1"/>
  <c r="K414" i="1"/>
  <c r="K415" i="1" a="1"/>
  <c r="K415" i="1" s="1"/>
  <c r="K416" i="1" a="1"/>
  <c r="K416" i="1"/>
  <c r="K417" i="1" a="1"/>
  <c r="K417" i="1" s="1"/>
  <c r="K418" i="1" a="1"/>
  <c r="K418" i="1" s="1"/>
  <c r="K419" i="1" a="1"/>
  <c r="K419" i="1"/>
  <c r="K420" i="1" a="1"/>
  <c r="K420" i="1" s="1"/>
  <c r="K421" i="1" a="1"/>
  <c r="K421" i="1"/>
  <c r="K422" i="1" a="1"/>
  <c r="K422" i="1" s="1"/>
  <c r="K423" i="1" a="1"/>
  <c r="K423" i="1" s="1"/>
  <c r="K424" i="1" a="1"/>
  <c r="K424" i="1" s="1"/>
  <c r="K425" i="1" a="1"/>
  <c r="K425" i="1" s="1"/>
  <c r="K426" i="1" a="1"/>
  <c r="K426" i="1"/>
  <c r="K427" i="1" a="1"/>
  <c r="K427" i="1" s="1"/>
  <c r="K428" i="1" a="1"/>
  <c r="K428" i="1"/>
  <c r="K429" i="1" a="1"/>
  <c r="K429" i="1" s="1"/>
  <c r="K430" i="1" a="1"/>
  <c r="K430" i="1" s="1"/>
  <c r="K431" i="1" a="1"/>
  <c r="K431" i="1" s="1"/>
  <c r="K432" i="1" a="1"/>
  <c r="K432" i="1" s="1"/>
  <c r="K433" i="1" a="1"/>
  <c r="K433" i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/>
  <c r="K451" i="1" a="1"/>
  <c r="K451" i="1" s="1"/>
  <c r="K452" i="1" a="1"/>
  <c r="K452" i="1" s="1"/>
  <c r="K453" i="1" a="1"/>
  <c r="K453" i="1" s="1"/>
  <c r="K454" i="1" a="1"/>
  <c r="K454" i="1" s="1"/>
  <c r="K455" i="1" a="1"/>
  <c r="K455" i="1"/>
  <c r="K456" i="1" a="1"/>
  <c r="K456" i="1" s="1"/>
  <c r="K457" i="1" a="1"/>
  <c r="K457" i="1"/>
  <c r="K458" i="1" a="1"/>
  <c r="K458" i="1" s="1"/>
  <c r="K459" i="1" a="1"/>
  <c r="K459" i="1" s="1"/>
  <c r="K460" i="1" a="1"/>
  <c r="K460" i="1" s="1"/>
  <c r="K461" i="1" a="1"/>
  <c r="K461" i="1" s="1"/>
  <c r="K462" i="1" a="1"/>
  <c r="K462" i="1"/>
  <c r="K463" i="1" a="1"/>
  <c r="K463" i="1" s="1"/>
  <c r="K464" i="1" a="1"/>
  <c r="K464" i="1"/>
  <c r="K465" i="1" a="1"/>
  <c r="K465" i="1" s="1"/>
  <c r="K466" i="1" a="1"/>
  <c r="K466" i="1" s="1"/>
  <c r="K467" i="1" a="1"/>
  <c r="K467" i="1" s="1"/>
  <c r="K468" i="1" a="1"/>
  <c r="K468" i="1" s="1"/>
  <c r="K469" i="1" a="1"/>
  <c r="K469" i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2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/>
  <c r="I427" i="1" a="1"/>
  <c r="I427" i="1" s="1"/>
  <c r="I428" i="1" a="1"/>
  <c r="I428" i="1"/>
  <c r="I429" i="1" a="1"/>
  <c r="I429" i="1" s="1"/>
  <c r="I430" i="1" a="1"/>
  <c r="I430" i="1" s="1"/>
  <c r="I431" i="1" a="1"/>
  <c r="I431" i="1"/>
  <c r="I432" i="1" a="1"/>
  <c r="I432" i="1" s="1"/>
  <c r="I433" i="1" a="1"/>
  <c r="I433" i="1" s="1"/>
  <c r="I434" i="1" a="1"/>
  <c r="I434" i="1"/>
  <c r="I435" i="1" a="1"/>
  <c r="I435" i="1" s="1"/>
  <c r="I436" i="1" a="1"/>
  <c r="I436" i="1" s="1"/>
  <c r="I437" i="1" a="1"/>
  <c r="I437" i="1"/>
  <c r="I438" i="1" a="1"/>
  <c r="I438" i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/>
  <c r="I445" i="1" a="1"/>
  <c r="I445" i="1" s="1"/>
  <c r="I446" i="1" a="1"/>
  <c r="I446" i="1"/>
  <c r="I447" i="1" a="1"/>
  <c r="I447" i="1" s="1"/>
  <c r="I448" i="1" a="1"/>
  <c r="I448" i="1" s="1"/>
  <c r="I449" i="1" a="1"/>
  <c r="I449" i="1" s="1"/>
  <c r="I450" i="1" a="1"/>
  <c r="I450" i="1"/>
  <c r="I451" i="1" a="1"/>
  <c r="I451" i="1" s="1"/>
  <c r="I452" i="1" a="1"/>
  <c r="I452" i="1"/>
  <c r="I453" i="1" a="1"/>
  <c r="I453" i="1" s="1"/>
  <c r="I454" i="1" a="1"/>
  <c r="I454" i="1" s="1"/>
  <c r="I455" i="1" a="1"/>
  <c r="I455" i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/>
  <c r="I506" i="1" a="1"/>
  <c r="I506" i="1" s="1"/>
  <c r="I507" i="1" a="1"/>
  <c r="I507" i="1" s="1"/>
  <c r="I508" i="1" a="1"/>
  <c r="I508" i="1" s="1"/>
  <c r="I509" i="1" a="1"/>
  <c r="I509" i="1" s="1"/>
  <c r="I510" i="1" a="1"/>
  <c r="I510" i="1"/>
  <c r="I511" i="1" a="1"/>
  <c r="I511" i="1"/>
  <c r="I512" i="1" a="1"/>
  <c r="I512" i="1"/>
  <c r="I513" i="1" a="1"/>
  <c r="I513" i="1" s="1"/>
  <c r="I514" i="1" a="1"/>
  <c r="I514" i="1"/>
  <c r="I515" i="1" a="1"/>
  <c r="I515" i="1" s="1"/>
  <c r="I516" i="1" a="1"/>
  <c r="I516" i="1"/>
  <c r="I517" i="1" a="1"/>
  <c r="I517" i="1"/>
  <c r="I518" i="1" a="1"/>
  <c r="I518" i="1"/>
  <c r="I519" i="1" a="1"/>
  <c r="I519" i="1" s="1"/>
  <c r="I520" i="1" a="1"/>
  <c r="I520" i="1"/>
  <c r="I521" i="1" a="1"/>
  <c r="I521" i="1" s="1"/>
  <c r="I522" i="1" a="1"/>
  <c r="I522" i="1"/>
  <c r="I523" i="1" a="1"/>
  <c r="I523" i="1"/>
  <c r="I524" i="1" a="1"/>
  <c r="I524" i="1"/>
  <c r="I525" i="1" a="1"/>
  <c r="I525" i="1" s="1"/>
  <c r="I526" i="1" a="1"/>
  <c r="I526" i="1"/>
  <c r="I527" i="1" a="1"/>
  <c r="I527" i="1" s="1"/>
  <c r="I528" i="1" a="1"/>
  <c r="I528" i="1"/>
  <c r="I529" i="1" a="1"/>
  <c r="I529" i="1"/>
  <c r="I530" i="1" a="1"/>
  <c r="I530" i="1"/>
  <c r="I531" i="1" a="1"/>
  <c r="I531" i="1" s="1"/>
  <c r="I532" i="1" a="1"/>
  <c r="I532" i="1"/>
  <c r="I533" i="1" a="1"/>
  <c r="I533" i="1" s="1"/>
  <c r="I534" i="1" a="1"/>
  <c r="I534" i="1"/>
  <c r="I535" i="1" a="1"/>
  <c r="I535" i="1"/>
  <c r="I536" i="1" a="1"/>
  <c r="I536" i="1"/>
  <c r="I537" i="1" a="1"/>
  <c r="I537" i="1" s="1"/>
  <c r="I538" i="1" a="1"/>
  <c r="I538" i="1"/>
  <c r="I539" i="1" a="1"/>
  <c r="I539" i="1" s="1"/>
  <c r="I540" i="1" a="1"/>
  <c r="I540" i="1"/>
  <c r="I541" i="1" a="1"/>
  <c r="I541" i="1"/>
  <c r="I542" i="1" a="1"/>
  <c r="I542" i="1"/>
  <c r="I543" i="1" a="1"/>
  <c r="I543" i="1" s="1"/>
  <c r="I544" i="1" a="1"/>
  <c r="I544" i="1"/>
  <c r="I545" i="1" a="1"/>
  <c r="I545" i="1" s="1"/>
  <c r="I546" i="1" a="1"/>
  <c r="I546" i="1"/>
  <c r="I547" i="1" a="1"/>
  <c r="I547" i="1"/>
  <c r="I548" i="1" a="1"/>
  <c r="I548" i="1"/>
  <c r="I549" i="1" a="1"/>
  <c r="I549" i="1" s="1"/>
  <c r="I550" i="1" a="1"/>
  <c r="I550" i="1"/>
  <c r="I551" i="1" a="1"/>
  <c r="I551" i="1" s="1"/>
  <c r="I552" i="1" a="1"/>
  <c r="I552" i="1"/>
  <c r="I553" i="1" a="1"/>
  <c r="I553" i="1"/>
  <c r="I554" i="1" a="1"/>
  <c r="I554" i="1"/>
  <c r="I555" i="1" a="1"/>
  <c r="I555" i="1" s="1"/>
  <c r="I556" i="1" a="1"/>
  <c r="I556" i="1"/>
  <c r="I557" i="1" a="1"/>
  <c r="I557" i="1" s="1"/>
  <c r="I558" i="1" a="1"/>
  <c r="I558" i="1"/>
  <c r="I559" i="1" a="1"/>
  <c r="I559" i="1"/>
  <c r="I560" i="1" a="1"/>
  <c r="I560" i="1"/>
  <c r="I561" i="1" a="1"/>
  <c r="I561" i="1" s="1"/>
  <c r="I562" i="1" a="1"/>
  <c r="I562" i="1"/>
  <c r="I563" i="1" a="1"/>
  <c r="I563" i="1" s="1"/>
  <c r="I564" i="1" a="1"/>
  <c r="I564" i="1"/>
  <c r="I565" i="1" a="1"/>
  <c r="I565" i="1"/>
  <c r="I566" i="1" a="1"/>
  <c r="I566" i="1"/>
  <c r="I567" i="1" a="1"/>
  <c r="I567" i="1" s="1"/>
  <c r="I568" i="1" a="1"/>
  <c r="I568" i="1"/>
  <c r="I569" i="1" a="1"/>
  <c r="I569" i="1" s="1"/>
  <c r="I570" i="1" a="1"/>
  <c r="I570" i="1"/>
  <c r="I571" i="1" a="1"/>
  <c r="I571" i="1"/>
  <c r="I572" i="1" a="1"/>
  <c r="I572" i="1"/>
  <c r="I573" i="1" a="1"/>
  <c r="I573" i="1" s="1"/>
  <c r="I574" i="1" a="1"/>
  <c r="I574" i="1"/>
  <c r="I575" i="1" a="1"/>
  <c r="I575" i="1" s="1"/>
  <c r="I576" i="1" a="1"/>
  <c r="I576" i="1"/>
  <c r="I577" i="1" a="1"/>
  <c r="I577" i="1"/>
  <c r="I578" i="1" a="1"/>
  <c r="I578" i="1"/>
  <c r="I579" i="1" a="1"/>
  <c r="I579" i="1" s="1"/>
  <c r="I580" i="1" a="1"/>
  <c r="I580" i="1"/>
  <c r="I581" i="1" a="1"/>
  <c r="I581" i="1" s="1"/>
  <c r="I582" i="1" a="1"/>
  <c r="I582" i="1"/>
  <c r="I583" i="1" a="1"/>
  <c r="I583" i="1"/>
  <c r="I584" i="1" a="1"/>
  <c r="I584" i="1"/>
  <c r="I585" i="1" a="1"/>
  <c r="I585" i="1" s="1"/>
  <c r="I586" i="1" a="1"/>
  <c r="I586" i="1"/>
  <c r="I587" i="1" a="1"/>
  <c r="I587" i="1" s="1"/>
  <c r="I588" i="1" a="1"/>
  <c r="I588" i="1" s="1"/>
  <c r="I589" i="1" a="1"/>
  <c r="I589" i="1"/>
  <c r="I590" i="1" a="1"/>
  <c r="I590" i="1"/>
  <c r="I591" i="1" a="1"/>
  <c r="I591" i="1" s="1"/>
  <c r="I592" i="1" a="1"/>
  <c r="I592" i="1"/>
  <c r="I593" i="1" a="1"/>
  <c r="I593" i="1" s="1"/>
  <c r="I594" i="1" a="1"/>
  <c r="I594" i="1" s="1"/>
  <c r="I595" i="1" a="1"/>
  <c r="I595" i="1"/>
  <c r="I596" i="1" a="1"/>
  <c r="I596" i="1"/>
  <c r="I2" i="1" a="1"/>
  <c r="I2" i="1" s="1"/>
  <c r="H9" i="1"/>
  <c r="H10" i="1"/>
  <c r="H11" i="1"/>
  <c r="H12" i="1"/>
  <c r="H13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" i="1"/>
  <c r="H2" i="1"/>
  <c r="H3" i="1"/>
  <c r="H4" i="1"/>
  <c r="H6" i="1"/>
  <c r="H7" i="1"/>
  <c r="H8" i="1"/>
  <c r="H14" i="1"/>
  <c r="H20" i="1"/>
  <c r="H101" i="1"/>
  <c r="H170" i="1"/>
</calcChain>
</file>

<file path=xl/sharedStrings.xml><?xml version="1.0" encoding="utf-8"?>
<sst xmlns="http://schemas.openxmlformats.org/spreadsheetml/2006/main" count="634" uniqueCount="199">
  <si>
    <t>Id_dokumentu</t>
  </si>
  <si>
    <t>Id_pacjenta</t>
  </si>
  <si>
    <t>Id_jednostki</t>
  </si>
  <si>
    <t>Data_przyjęcia</t>
  </si>
  <si>
    <t>Data_wypisu</t>
  </si>
  <si>
    <t>Koszt_leczenia</t>
  </si>
  <si>
    <t>Data_dokumentu</t>
  </si>
  <si>
    <t>31OCT2014</t>
  </si>
  <si>
    <t>30SEP2014</t>
  </si>
  <si>
    <t>30OCT2014</t>
  </si>
  <si>
    <t>30JUN2015</t>
  </si>
  <si>
    <t>30JUN2014</t>
  </si>
  <si>
    <t>30JUL2014</t>
  </si>
  <si>
    <t>30APR2015</t>
  </si>
  <si>
    <t>29SEP2014</t>
  </si>
  <si>
    <t>05S089</t>
  </si>
  <si>
    <t>29OCT2014</t>
  </si>
  <si>
    <t>29MAY2015</t>
  </si>
  <si>
    <t>29JUN2015</t>
  </si>
  <si>
    <t>29DEC2014</t>
  </si>
  <si>
    <t>29APR2015</t>
  </si>
  <si>
    <t>28MAY2015</t>
  </si>
  <si>
    <t>28JUL2014</t>
  </si>
  <si>
    <t>28AUG2014</t>
  </si>
  <si>
    <t>28APR2015</t>
  </si>
  <si>
    <t>27OCT2014</t>
  </si>
  <si>
    <t>27JUN2014</t>
  </si>
  <si>
    <t>27AUG2014</t>
  </si>
  <si>
    <t>27APR2015</t>
  </si>
  <si>
    <t>26SEP2014</t>
  </si>
  <si>
    <t>26MAY2015</t>
  </si>
  <si>
    <t>26JUN2015</t>
  </si>
  <si>
    <t>26JUN2014</t>
  </si>
  <si>
    <t>26JAN2015</t>
  </si>
  <si>
    <t>26AUG2014</t>
  </si>
  <si>
    <t>25SEP2014</t>
  </si>
  <si>
    <t>25NOV2014</t>
  </si>
  <si>
    <t>25JUN2015</t>
  </si>
  <si>
    <t>25JUN2014</t>
  </si>
  <si>
    <t>25JUL2014</t>
  </si>
  <si>
    <t>25FEB2015</t>
  </si>
  <si>
    <t>25AUG2014</t>
  </si>
  <si>
    <t>24SEP2014</t>
  </si>
  <si>
    <t>24OCT2014</t>
  </si>
  <si>
    <t>24NOV2014</t>
  </si>
  <si>
    <t>24JUN2015</t>
  </si>
  <si>
    <t>24JUL2014</t>
  </si>
  <si>
    <t>24FEB2015</t>
  </si>
  <si>
    <t>05S745</t>
  </si>
  <si>
    <t>24APR2015</t>
  </si>
  <si>
    <t>23SEP2014</t>
  </si>
  <si>
    <t>23OCT2014</t>
  </si>
  <si>
    <t>23JUN2015</t>
  </si>
  <si>
    <t>23JUL2014</t>
  </si>
  <si>
    <t>23FEB2015</t>
  </si>
  <si>
    <t>23APR2015</t>
  </si>
  <si>
    <t>22SEP2014</t>
  </si>
  <si>
    <t>22OCT2014</t>
  </si>
  <si>
    <t>22MAY2015</t>
  </si>
  <si>
    <t>22JUL2014</t>
  </si>
  <si>
    <t>22AUG2014</t>
  </si>
  <si>
    <t>21OCT2014</t>
  </si>
  <si>
    <t>21NOV2014</t>
  </si>
  <si>
    <t>21MAY2015</t>
  </si>
  <si>
    <t>21JUL2014</t>
  </si>
  <si>
    <t>21AUG2014</t>
  </si>
  <si>
    <t>20OCT2014</t>
  </si>
  <si>
    <t>20MAY2015</t>
  </si>
  <si>
    <t>20JAN2015</t>
  </si>
  <si>
    <t>20FEB2015</t>
  </si>
  <si>
    <t>20APR2015</t>
  </si>
  <si>
    <t>19NOV2014</t>
  </si>
  <si>
    <t>19MAY2015</t>
  </si>
  <si>
    <t>19JUN2015</t>
  </si>
  <si>
    <t>18SEP2014</t>
  </si>
  <si>
    <t>18NOV2014</t>
  </si>
  <si>
    <t>18MAY2015</t>
  </si>
  <si>
    <t>18JUN2015</t>
  </si>
  <si>
    <t>18FEB2015</t>
  </si>
  <si>
    <t>18DEC2014</t>
  </si>
  <si>
    <t>18AUG2014</t>
  </si>
  <si>
    <t>17JUN2015</t>
  </si>
  <si>
    <t>17FEB2015</t>
  </si>
  <si>
    <t>17APR2015</t>
  </si>
  <si>
    <t>16OCT2014</t>
  </si>
  <si>
    <t>16JUN2015</t>
  </si>
  <si>
    <t>16JUL2015</t>
  </si>
  <si>
    <t>16JAN2015</t>
  </si>
  <si>
    <t>16APR2015</t>
  </si>
  <si>
    <t>15OCT2014</t>
  </si>
  <si>
    <t>15MAY2015</t>
  </si>
  <si>
    <t>15JUN2015</t>
  </si>
  <si>
    <t>15JUL2014</t>
  </si>
  <si>
    <t>15AUG2014</t>
  </si>
  <si>
    <t>15APR2015</t>
  </si>
  <si>
    <t>14OCT2014</t>
  </si>
  <si>
    <t>14MAY2015</t>
  </si>
  <si>
    <t>14JUL2015</t>
  </si>
  <si>
    <t>14JUL2014</t>
  </si>
  <si>
    <t>14AUG2014</t>
  </si>
  <si>
    <t>14APR2015</t>
  </si>
  <si>
    <t>13MAY2015</t>
  </si>
  <si>
    <t>13JUL2015</t>
  </si>
  <si>
    <t>13AUG2014</t>
  </si>
  <si>
    <t>13APR2015</t>
  </si>
  <si>
    <t>12MAY2015</t>
  </si>
  <si>
    <t>12JUN2015</t>
  </si>
  <si>
    <t>12JAN2015</t>
  </si>
  <si>
    <t>12AUG2014</t>
  </si>
  <si>
    <t>11SEP2014</t>
  </si>
  <si>
    <t>11MAY2015</t>
  </si>
  <si>
    <t>11JUN2015</t>
  </si>
  <si>
    <t>11JUL2014</t>
  </si>
  <si>
    <t>11FEB2015</t>
  </si>
  <si>
    <t>11DEC2014</t>
  </si>
  <si>
    <t>11AUG2014</t>
  </si>
  <si>
    <t>10OCT2014</t>
  </si>
  <si>
    <t>10NOV2014</t>
  </si>
  <si>
    <t>10JUN2015</t>
  </si>
  <si>
    <t>10JUL2015</t>
  </si>
  <si>
    <t>10JUL2014</t>
  </si>
  <si>
    <t>10DEC2014</t>
  </si>
  <si>
    <t>10APR2015</t>
  </si>
  <si>
    <t>09SEP2014</t>
  </si>
  <si>
    <t>09OCT2014</t>
  </si>
  <si>
    <t>09JUN2015</t>
  </si>
  <si>
    <t>09JUL2015</t>
  </si>
  <si>
    <t>09JUL2014</t>
  </si>
  <si>
    <t>09JAN2015</t>
  </si>
  <si>
    <t>09FEB2015</t>
  </si>
  <si>
    <t>09APR2015</t>
  </si>
  <si>
    <t>08OCT2014</t>
  </si>
  <si>
    <t>08MAY2015</t>
  </si>
  <si>
    <t>08JUL2015</t>
  </si>
  <si>
    <t>08JUL2014</t>
  </si>
  <si>
    <t>08JAN2015</t>
  </si>
  <si>
    <t>08AUG2014</t>
  </si>
  <si>
    <t>08APR2015</t>
  </si>
  <si>
    <t>07OCT2014</t>
  </si>
  <si>
    <t>07MAY2015</t>
  </si>
  <si>
    <t>07JUL2015</t>
  </si>
  <si>
    <t>07JUL2014</t>
  </si>
  <si>
    <t>07AUG2014</t>
  </si>
  <si>
    <t>07APR2015</t>
  </si>
  <si>
    <t>06OCT2014</t>
  </si>
  <si>
    <t>06MAY2015</t>
  </si>
  <si>
    <t>06JUL2015</t>
  </si>
  <si>
    <t>06AUG2014</t>
  </si>
  <si>
    <t>06APR2015</t>
  </si>
  <si>
    <t>05SEP2014</t>
  </si>
  <si>
    <t>05MAY2015</t>
  </si>
  <si>
    <t>05JUN2015</t>
  </si>
  <si>
    <t>05FEB2015</t>
  </si>
  <si>
    <t>04JUN2015</t>
  </si>
  <si>
    <t>04DEC2014</t>
  </si>
  <si>
    <t>04AUG2014</t>
  </si>
  <si>
    <t>03SEP2014</t>
  </si>
  <si>
    <t>03NOV2014</t>
  </si>
  <si>
    <t>03JUN2015</t>
  </si>
  <si>
    <t>02SEP2014</t>
  </si>
  <si>
    <t>02OCT2014</t>
  </si>
  <si>
    <t>02JUN2015</t>
  </si>
  <si>
    <t>02JUL2015</t>
  </si>
  <si>
    <t>02JUL2014</t>
  </si>
  <si>
    <t>02JAN2015</t>
  </si>
  <si>
    <t>02FEB2015</t>
  </si>
  <si>
    <t>02APR2015</t>
  </si>
  <si>
    <t>01OCT2014</t>
  </si>
  <si>
    <t>01MAY2015</t>
  </si>
  <si>
    <t>01JUN2015</t>
  </si>
  <si>
    <t>01JUL2015</t>
  </si>
  <si>
    <t>01JUL2014</t>
  </si>
  <si>
    <t>01DEC2014</t>
  </si>
  <si>
    <t>01AUG2014</t>
  </si>
  <si>
    <t>01APR2015</t>
  </si>
  <si>
    <r>
      <t xml:space="preserve">dla każdego wiersza używamy funkcji </t>
    </r>
    <r>
      <rPr>
        <i/>
        <sz val="11"/>
        <color theme="1"/>
        <rFont val="Calibri"/>
        <family val="2"/>
        <charset val="238"/>
        <scheme val="minor"/>
      </rPr>
      <t xml:space="preserve">LICZ.WARUNKI </t>
    </r>
    <r>
      <rPr>
        <sz val="11"/>
        <color theme="1"/>
        <rFont val="Calibri"/>
        <family val="2"/>
        <charset val="238"/>
        <scheme val="minor"/>
      </rPr>
      <t xml:space="preserve">"składając" warunki "&lt;=" i "&gt;=" z wartościami danego wiersza, by znaleźć wszystkie wiersze które mają te same </t>
    </r>
    <r>
      <rPr>
        <i/>
        <sz val="11"/>
        <color theme="1"/>
        <rFont val="Calibri"/>
        <family val="2"/>
        <charset val="238"/>
        <scheme val="minor"/>
      </rPr>
      <t>Id_pacjnta</t>
    </r>
    <r>
      <rPr>
        <sz val="11"/>
        <color theme="1"/>
        <rFont val="Calibri"/>
        <family val="2"/>
        <charset val="238"/>
        <scheme val="minor"/>
      </rPr>
      <t xml:space="preserve"> i nakładają się datami;</t>
    </r>
  </si>
  <si>
    <t>1) rozwiązanie sortowanie, JEŻELI</t>
  </si>
  <si>
    <t>2) rozwiązanie SUMA.WARUNKÓW</t>
  </si>
  <si>
    <r>
      <t xml:space="preserve">najpierw sortujemy wszystkie wiersze po: </t>
    </r>
    <r>
      <rPr>
        <i/>
        <sz val="11"/>
        <color theme="1"/>
        <rFont val="Calibri"/>
        <family val="2"/>
        <charset val="238"/>
        <scheme val="minor"/>
      </rPr>
      <t>id_pacjenta, data_przyjęcia, data_wypisy</t>
    </r>
    <r>
      <rPr>
        <sz val="11"/>
        <color theme="1"/>
        <rFont val="Calibri"/>
        <family val="2"/>
        <charset val="238"/>
        <scheme val="minor"/>
      </rPr>
      <t xml:space="preserve">; następnie dla każdego wiersza funkcją JEŻELI sprawdzamy wiersz powyżej i wiersz poniżej, czy mają ten sam kod </t>
    </r>
    <r>
      <rPr>
        <i/>
        <sz val="11"/>
        <color theme="1"/>
        <rFont val="Calibri"/>
        <family val="2"/>
        <charset val="238"/>
        <scheme val="minor"/>
      </rPr>
      <t>id_pacjenta</t>
    </r>
    <r>
      <rPr>
        <sz val="11"/>
        <color theme="1"/>
        <rFont val="Calibri"/>
        <family val="2"/>
        <charset val="238"/>
        <scheme val="minor"/>
      </rPr>
      <t xml:space="preserve"> i nakładające się daty; </t>
    </r>
  </si>
  <si>
    <t>3) rozwiązanie SUMA.ILOCZYNÓW</t>
  </si>
  <si>
    <r>
      <t xml:space="preserve">dla każdego wiersza używamy funkcji SUMA.ILOCZYNÓW tworząc zero-jedynkowe wektory warunków posiadania tego samego </t>
    </r>
    <r>
      <rPr>
        <i/>
        <sz val="11"/>
        <color theme="1"/>
        <rFont val="Calibri"/>
        <family val="2"/>
        <charset val="238"/>
        <scheme val="minor"/>
      </rPr>
      <t>Id_pacjenta</t>
    </r>
    <r>
      <rPr>
        <sz val="11"/>
        <color theme="1"/>
        <rFont val="Calibri"/>
        <family val="2"/>
        <charset val="238"/>
        <scheme val="minor"/>
      </rPr>
      <t xml:space="preserve"> i nakładających się dat; </t>
    </r>
  </si>
  <si>
    <t>CZY_NAKLADANIE</t>
  </si>
  <si>
    <t>MAX_FROM_GROUP</t>
  </si>
  <si>
    <t>ROW_TO_DELETE</t>
  </si>
  <si>
    <t>EXTRACT_DATE</t>
  </si>
  <si>
    <t>JUN</t>
  </si>
  <si>
    <t>NOV</t>
  </si>
  <si>
    <t>OCT</t>
  </si>
  <si>
    <t>JAN</t>
  </si>
  <si>
    <t>APR</t>
  </si>
  <si>
    <t>JUL</t>
  </si>
  <si>
    <t>AUG</t>
  </si>
  <si>
    <t>MAY</t>
  </si>
  <si>
    <t>SEP</t>
  </si>
  <si>
    <t>FEB</t>
  </si>
  <si>
    <t>DEC</t>
  </si>
  <si>
    <t>Etykiety wierszy</t>
  </si>
  <si>
    <t>Suma końcowa</t>
  </si>
  <si>
    <t>Suma z Koszt_leczenia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</si>
</sst>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;@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361951</xdr:colOff>
      <xdr:row>1</xdr:row>
      <xdr:rowOff>152400</xdr:rowOff>
    </xdr:from>
    <xdr:to>
      <xdr:col>20</xdr:col>
      <xdr:colOff>523876</xdr:colOff>
      <xdr:row>3</xdr:row>
      <xdr:rowOff>171450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B7C6B06B-6E91-1409-24E2-88327C11B609}"/>
            </a:ext>
          </a:extLst>
        </xdr:cNvPr>
        <xdr:cNvSpPr txBox="1"/>
      </xdr:nvSpPr>
      <xdr:spPr>
        <a:xfrm>
          <a:off x="16878301" y="342900"/>
          <a:ext cx="32766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BRAK FUNKCJI SWITCH W PRYWATNEJ</a:t>
          </a:r>
          <a:r>
            <a:rPr lang="pl-PL" sz="1100" baseline="0"/>
            <a:t> WERSJI EXCEL</a:t>
          </a:r>
        </a:p>
        <a:p>
          <a:endParaRPr lang="pl-PL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8511111369" refreshedDate="45253.626759953702" createdVersion="8" refreshedVersion="8" minRefreshableVersion="3" recordCount="595" xr:uid="{1834F509-67D0-4A25-8B3A-0F1A183F9D84}">
  <cacheSource type="worksheet">
    <worksheetSource ref="A1:G596" sheet="dane"/>
  </cacheSource>
  <cacheFields count="7">
    <cacheField name="Id_dokumentu" numFmtId="0">
      <sharedItems containsSemiMixedTypes="0" containsString="0" containsNumber="1" containsInteger="1" minValue="1767086738" maxValue="2029875422"/>
    </cacheField>
    <cacheField name="Id_pacjenta" numFmtId="0">
      <sharedItems containsSemiMixedTypes="0" containsString="0" containsNumber="1" containsInteger="1" minValue="57044" maxValue="33374503"/>
    </cacheField>
    <cacheField name="Id_jednostki" numFmtId="0">
      <sharedItems containsMixedTypes="1" containsNumber="1" containsInteger="1" minValue="5205" maxValue="59089" count="27">
        <n v="50089"/>
        <n v="59089"/>
        <n v="52049"/>
        <n v="50129"/>
        <n v="50245"/>
        <n v="52037"/>
        <n v="50709"/>
        <n v="5205"/>
        <n v="50272"/>
        <s v="05S089"/>
        <n v="50063"/>
        <n v="53037"/>
        <n v="50327"/>
        <n v="50696"/>
        <n v="54055"/>
        <n v="50140"/>
        <n v="50329"/>
        <n v="50146"/>
        <n v="50390"/>
        <n v="30002"/>
        <n v="50300"/>
        <n v="51312"/>
        <n v="50298"/>
        <s v="05S745"/>
        <n v="53034"/>
        <n v="52052"/>
        <n v="50204"/>
      </sharedItems>
    </cacheField>
    <cacheField name="Data_przyjęcia" numFmtId="14">
      <sharedItems containsSemiMixedTypes="0" containsNonDate="0" containsDate="1" containsString="0" minDate="2014-06-01T00:00:00" maxDate="2015-06-25T00:00:00"/>
    </cacheField>
    <cacheField name="Data_wypisu" numFmtId="14">
      <sharedItems containsNonDate="0" containsDate="1" containsString="0" containsBlank="1" minDate="2014-06-04T00:00:00" maxDate="2015-06-28T00:00:00"/>
    </cacheField>
    <cacheField name="Koszt_leczenia" numFmtId="0">
      <sharedItems containsSemiMixedTypes="0" containsString="0" containsNumber="1" minValue="1182.8699999999999" maxValue="244822.06"/>
    </cacheField>
    <cacheField name="Data_dokumentu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5">
  <r>
    <n v="2014887201"/>
    <n v="57044"/>
    <x v="0"/>
    <d v="2015-05-21T00:00:00"/>
    <d v="2015-05-23T00:00:00"/>
    <n v="9718.17"/>
    <s v="12JUN2015"/>
  </r>
  <r>
    <n v="1989513848"/>
    <n v="57046"/>
    <x v="0"/>
    <d v="2014-09-16T00:00:00"/>
    <d v="2014-09-18T00:00:00"/>
    <n v="12443.12"/>
    <s v="25NOV2014"/>
  </r>
  <r>
    <n v="1834533152"/>
    <n v="57046"/>
    <x v="1"/>
    <d v="2014-09-28T00:00:00"/>
    <d v="2014-09-30T00:00:00"/>
    <n v="10346.74"/>
    <s v="20OCT2014"/>
  </r>
  <r>
    <n v="2019233107"/>
    <n v="57054"/>
    <x v="2"/>
    <d v="2014-06-20T00:00:00"/>
    <d v="2014-09-21T00:00:00"/>
    <n v="65083.51"/>
    <s v="12JAN2015"/>
  </r>
  <r>
    <n v="2003337824"/>
    <n v="57054"/>
    <x v="3"/>
    <d v="2014-06-20T00:00:00"/>
    <d v="2014-09-13T00:00:00"/>
    <n v="13145.76"/>
    <s v="13APR2015"/>
  </r>
  <r>
    <n v="2019353664"/>
    <n v="57054"/>
    <x v="0"/>
    <d v="2014-06-16T00:00:00"/>
    <d v="2014-06-20T00:00:00"/>
    <n v="10424.69"/>
    <s v="09JUL2014"/>
  </r>
  <r>
    <n v="1980336979"/>
    <n v="57062"/>
    <x v="0"/>
    <d v="2014-07-10T00:00:00"/>
    <d v="2014-07-14T00:00:00"/>
    <n v="9813.6"/>
    <s v="04AUG2014"/>
  </r>
  <r>
    <n v="1989568436"/>
    <n v="57063"/>
    <x v="0"/>
    <d v="2015-05-25T00:00:00"/>
    <d v="2015-06-02T00:00:00"/>
    <n v="11242.06"/>
    <s v="26JUN2015"/>
  </r>
  <r>
    <n v="2010650688"/>
    <n v="57066"/>
    <x v="0"/>
    <d v="2014-06-06T00:00:00"/>
    <d v="2014-06-09T00:00:00"/>
    <n v="12711.44"/>
    <s v="01JUL2014"/>
  </r>
  <r>
    <n v="2019437026"/>
    <n v="57118"/>
    <x v="0"/>
    <d v="2014-06-24T00:00:00"/>
    <d v="2014-06-26T00:00:00"/>
    <n v="9641.36"/>
    <s v="15JUL2014"/>
  </r>
  <r>
    <n v="1989739228"/>
    <n v="57149"/>
    <x v="0"/>
    <d v="2014-10-02T00:00:00"/>
    <d v="2014-10-06T00:00:00"/>
    <n v="9696.82"/>
    <s v="24APR2015"/>
  </r>
  <r>
    <n v="2019437026"/>
    <n v="57149"/>
    <x v="0"/>
    <d v="2014-06-07T00:00:00"/>
    <d v="2014-06-09T00:00:00"/>
    <n v="12158.84"/>
    <s v="15JUL2014"/>
  </r>
  <r>
    <n v="2029867605"/>
    <n v="57161"/>
    <x v="0"/>
    <d v="2015-04-15T00:00:00"/>
    <d v="2015-04-15T00:00:00"/>
    <n v="9689.67"/>
    <s v="07MAY2015"/>
  </r>
  <r>
    <n v="1819801714"/>
    <n v="57210"/>
    <x v="4"/>
    <d v="2014-07-14T00:00:00"/>
    <d v="2014-07-17T00:00:00"/>
    <n v="34779.11"/>
    <s v="07AUG2014"/>
  </r>
  <r>
    <n v="2022670401"/>
    <n v="57210"/>
    <x v="0"/>
    <d v="2014-06-06T00:00:00"/>
    <d v="2014-06-10T00:00:00"/>
    <n v="11402.86"/>
    <s v="30JUN2014"/>
  </r>
  <r>
    <n v="2029713368"/>
    <n v="57210"/>
    <x v="0"/>
    <d v="2014-07-07T00:00:00"/>
    <d v="2014-07-13T00:00:00"/>
    <n v="30696.75"/>
    <s v="01AUG2014"/>
  </r>
  <r>
    <n v="1989532819"/>
    <n v="57229"/>
    <x v="5"/>
    <d v="2014-10-09T00:00:00"/>
    <d v="2014-11-02T00:00:00"/>
    <n v="52542.58"/>
    <s v="24NOV2014"/>
  </r>
  <r>
    <n v="1989325475"/>
    <n v="57229"/>
    <x v="0"/>
    <d v="2014-10-07T00:00:00"/>
    <d v="2014-10-09T00:00:00"/>
    <n v="11978.39"/>
    <s v="27APR2015"/>
  </r>
  <r>
    <n v="1980196034"/>
    <n v="57235"/>
    <x v="0"/>
    <d v="2014-08-01T00:00:00"/>
    <d v="2014-08-04T00:00:00"/>
    <n v="13662.17"/>
    <s v="03SEP2014"/>
  </r>
  <r>
    <n v="1989325475"/>
    <n v="57248"/>
    <x v="0"/>
    <d v="2014-09-27T00:00:00"/>
    <d v="2014-10-02T00:00:00"/>
    <n v="10523.44"/>
    <s v="27APR2015"/>
  </r>
  <r>
    <n v="2014876881"/>
    <n v="57248"/>
    <x v="0"/>
    <d v="2015-05-18T00:00:00"/>
    <d v="2015-05-20T00:00:00"/>
    <n v="9689.67"/>
    <s v="10JUN2015"/>
  </r>
  <r>
    <n v="1803070330"/>
    <n v="57248"/>
    <x v="0"/>
    <d v="2014-06-09T00:00:00"/>
    <d v="2014-06-15T00:00:00"/>
    <n v="10734.89"/>
    <s v="07JUL2014"/>
  </r>
  <r>
    <n v="1856990339"/>
    <n v="57251"/>
    <x v="3"/>
    <d v="2015-01-26T00:00:00"/>
    <d v="2015-02-09T00:00:00"/>
    <n v="26234.09"/>
    <s v="29APR2015"/>
  </r>
  <r>
    <n v="1989370082"/>
    <n v="57251"/>
    <x v="0"/>
    <d v="2014-10-20T00:00:00"/>
    <d v="2014-10-22T00:00:00"/>
    <n v="13411.34"/>
    <s v="27APR2015"/>
  </r>
  <r>
    <n v="2003330007"/>
    <n v="57251"/>
    <x v="0"/>
    <d v="2014-12-10T00:00:00"/>
    <d v="2014-12-12T00:00:00"/>
    <n v="14603.02"/>
    <s v="27APR2015"/>
  </r>
  <r>
    <n v="2003335242"/>
    <n v="57251"/>
    <x v="0"/>
    <d v="2015-01-12T00:00:00"/>
    <d v="2015-01-26T00:00:00"/>
    <n v="31496.62"/>
    <s v="27APR2015"/>
  </r>
  <r>
    <n v="1899994431"/>
    <n v="57251"/>
    <x v="0"/>
    <d v="2015-02-14T00:00:00"/>
    <d v="2015-03-10T00:00:00"/>
    <n v="23180.19"/>
    <s v="31OCT2014"/>
  </r>
  <r>
    <n v="1976054538"/>
    <n v="57265"/>
    <x v="0"/>
    <d v="2015-03-07T00:00:00"/>
    <d v="2015-03-19T00:00:00"/>
    <n v="11562.97"/>
    <s v="07APR2015"/>
  </r>
  <r>
    <n v="1847809102"/>
    <n v="57272"/>
    <x v="3"/>
    <d v="2014-09-19T00:00:00"/>
    <d v="2014-09-20T00:00:00"/>
    <n v="24854.23"/>
    <s v="23OCT2014"/>
  </r>
  <r>
    <n v="1998135874"/>
    <n v="57272"/>
    <x v="3"/>
    <d v="2014-10-24T00:00:00"/>
    <d v="2014-10-25T00:00:00"/>
    <n v="6849.96"/>
    <s v="13APR2015"/>
  </r>
  <r>
    <n v="1819786269"/>
    <n v="57272"/>
    <x v="3"/>
    <d v="2015-06-11T00:00:00"/>
    <d v="2015-06-12T00:00:00"/>
    <n v="26014.21"/>
    <s v="02JUL2015"/>
  </r>
  <r>
    <n v="1815794042"/>
    <n v="57272"/>
    <x v="0"/>
    <d v="2015-03-30T00:00:00"/>
    <d v="2015-04-02T00:00:00"/>
    <n v="13902.2"/>
    <s v="30APR2015"/>
  </r>
  <r>
    <n v="1815837314"/>
    <n v="57272"/>
    <x v="0"/>
    <d v="2015-01-12T00:00:00"/>
    <d v="2015-01-14T00:00:00"/>
    <n v="15837.72"/>
    <s v="27APR2015"/>
  </r>
  <r>
    <n v="1815829938"/>
    <n v="57272"/>
    <x v="0"/>
    <d v="2015-02-09T00:00:00"/>
    <d v="2015-02-11T00:00:00"/>
    <n v="16709.73"/>
    <s v="27APR2015"/>
  </r>
  <r>
    <n v="1989554498"/>
    <n v="57272"/>
    <x v="0"/>
    <d v="2014-07-16T00:00:00"/>
    <d v="2014-07-18T00:00:00"/>
    <n v="10833.04"/>
    <s v="25AUG2014"/>
  </r>
  <r>
    <n v="2029874290"/>
    <n v="57272"/>
    <x v="0"/>
    <d v="2015-03-17T00:00:00"/>
    <d v="2015-03-19T00:00:00"/>
    <n v="13902.2"/>
    <s v="10APR2015"/>
  </r>
  <r>
    <n v="1976017583"/>
    <n v="57272"/>
    <x v="0"/>
    <d v="2014-09-16T00:00:00"/>
    <d v="2014-09-19T00:00:00"/>
    <n v="18369.099999999999"/>
    <s v="09OCT2014"/>
  </r>
  <r>
    <n v="1857011875"/>
    <n v="57272"/>
    <x v="0"/>
    <d v="2014-06-14T00:00:00"/>
    <d v="2014-06-17T00:00:00"/>
    <n v="12989"/>
    <s v="08JUL2014"/>
  </r>
  <r>
    <n v="1819799882"/>
    <n v="57272"/>
    <x v="0"/>
    <d v="2015-06-09T00:00:00"/>
    <d v="2015-06-11T00:00:00"/>
    <n v="10386.84"/>
    <s v="02JUL2015"/>
  </r>
  <r>
    <n v="1980630332"/>
    <n v="57272"/>
    <x v="0"/>
    <d v="2015-03-04T00:00:00"/>
    <d v="2015-03-06T00:00:00"/>
    <n v="9906.36"/>
    <s v="31OCT2014"/>
  </r>
  <r>
    <n v="1811863348"/>
    <n v="57279"/>
    <x v="0"/>
    <d v="2014-11-08T00:00:00"/>
    <d v="2014-11-19T00:00:00"/>
    <n v="11515.15"/>
    <s v="27APR2015"/>
  </r>
  <r>
    <n v="1829382868"/>
    <n v="57279"/>
    <x v="0"/>
    <d v="2015-01-24T00:00:00"/>
    <d v="2015-02-02T00:00:00"/>
    <n v="10320.07"/>
    <s v="27APR2015"/>
  </r>
  <r>
    <n v="1989460835"/>
    <n v="57279"/>
    <x v="0"/>
    <d v="2014-07-22T00:00:00"/>
    <d v="2014-08-05T00:00:00"/>
    <n v="11194.75"/>
    <s v="26AUG2014"/>
  </r>
  <r>
    <n v="1847805541"/>
    <n v="57279"/>
    <x v="0"/>
    <d v="2014-09-18T00:00:00"/>
    <d v="2014-09-30T00:00:00"/>
    <n v="12386.43"/>
    <s v="20OCT2014"/>
  </r>
  <r>
    <n v="2003236444"/>
    <n v="57279"/>
    <x v="0"/>
    <d v="2015-05-05T00:00:00"/>
    <d v="2015-05-18T00:00:00"/>
    <n v="11554.87"/>
    <s v="09JUN2015"/>
  </r>
  <r>
    <n v="1980251445"/>
    <n v="57279"/>
    <x v="0"/>
    <d v="2015-03-02T00:00:00"/>
    <d v="2015-03-16T00:00:00"/>
    <n v="11554.87"/>
    <s v="06APR2015"/>
  </r>
  <r>
    <n v="1989888316"/>
    <n v="57304"/>
    <x v="0"/>
    <d v="2014-06-10T00:00:00"/>
    <d v="2014-06-13T00:00:00"/>
    <n v="10377.92"/>
    <s v="02JUL2014"/>
  </r>
  <r>
    <n v="1989534909"/>
    <n v="57326"/>
    <x v="3"/>
    <d v="2014-08-04T00:00:00"/>
    <d v="2014-08-05T00:00:00"/>
    <n v="9689.91"/>
    <s v="26AUG2014"/>
  </r>
  <r>
    <n v="1985155111"/>
    <n v="57326"/>
    <x v="0"/>
    <d v="2014-10-17T00:00:00"/>
    <d v="2014-10-25T00:00:00"/>
    <n v="13540.88"/>
    <s v="27APR2015"/>
  </r>
  <r>
    <n v="1989460835"/>
    <n v="57326"/>
    <x v="0"/>
    <d v="2014-07-31T00:00:00"/>
    <d v="2014-08-04T00:00:00"/>
    <n v="12926.56"/>
    <s v="26AUG2014"/>
  </r>
  <r>
    <n v="1949416514"/>
    <n v="57326"/>
    <x v="0"/>
    <d v="2014-07-24T00:00:00"/>
    <d v="2014-07-25T00:00:00"/>
    <n v="12253.21"/>
    <s v="15AUG2014"/>
  </r>
  <r>
    <n v="2010652361"/>
    <n v="57335"/>
    <x v="5"/>
    <d v="2015-04-06T00:00:00"/>
    <d v="2015-05-01T00:00:00"/>
    <n v="34136.03"/>
    <s v="01JUN2015"/>
  </r>
  <r>
    <n v="1767086738"/>
    <n v="57335"/>
    <x v="4"/>
    <d v="2015-03-27T00:00:00"/>
    <d v="2015-04-02T00:00:00"/>
    <n v="38843.5"/>
    <s v="21MAY2015"/>
  </r>
  <r>
    <n v="1875613170"/>
    <n v="57335"/>
    <x v="0"/>
    <d v="2014-11-07T00:00:00"/>
    <d v="2014-11-16T00:00:00"/>
    <n v="27812.67"/>
    <s v="27APR2015"/>
  </r>
  <r>
    <n v="1767091146"/>
    <n v="57335"/>
    <x v="0"/>
    <d v="2015-02-09T00:00:00"/>
    <d v="2015-02-12T00:00:00"/>
    <n v="16763.48"/>
    <s v="27APR2015"/>
  </r>
  <r>
    <n v="1945238413"/>
    <n v="57335"/>
    <x v="0"/>
    <d v="2014-07-21T00:00:00"/>
    <d v="2014-07-22T00:00:00"/>
    <n v="15896.19"/>
    <s v="12AUG2014"/>
  </r>
  <r>
    <n v="2010648594"/>
    <n v="57335"/>
    <x v="0"/>
    <d v="2014-09-08T00:00:00"/>
    <d v="2014-09-11T00:00:00"/>
    <n v="14988.94"/>
    <s v="02OCT2014"/>
  </r>
  <r>
    <n v="1989322545"/>
    <n v="57374"/>
    <x v="3"/>
    <d v="2015-03-22T00:00:00"/>
    <d v="2015-03-30T00:00:00"/>
    <n v="8909.93"/>
    <s v="20APR2015"/>
  </r>
  <r>
    <n v="1989752230"/>
    <n v="57374"/>
    <x v="0"/>
    <d v="2014-11-22T00:00:00"/>
    <d v="2014-11-26T00:00:00"/>
    <n v="9006.2199999999993"/>
    <s v="24APR2015"/>
  </r>
  <r>
    <n v="1989388256"/>
    <n v="57374"/>
    <x v="0"/>
    <d v="2014-07-23T00:00:00"/>
    <d v="2014-07-28T00:00:00"/>
    <n v="10520.54"/>
    <s v="18AUG2014"/>
  </r>
  <r>
    <n v="1829292848"/>
    <n v="57374"/>
    <x v="0"/>
    <d v="2015-04-01T00:00:00"/>
    <d v="2015-04-22T00:00:00"/>
    <n v="61080.29"/>
    <s v="11MAY2015"/>
  </r>
  <r>
    <n v="1980578569"/>
    <n v="57374"/>
    <x v="0"/>
    <d v="2015-03-05T00:00:00"/>
    <d v="2015-03-18T00:00:00"/>
    <n v="22380.09"/>
    <s v="06APR2015"/>
  </r>
  <r>
    <n v="1888560818"/>
    <n v="57384"/>
    <x v="0"/>
    <d v="2014-06-13T00:00:00"/>
    <d v="2014-06-23T00:00:00"/>
    <n v="13688.07"/>
    <s v="14JUL2014"/>
  </r>
  <r>
    <n v="1976056653"/>
    <n v="57384"/>
    <x v="0"/>
    <d v="2014-07-13T00:00:00"/>
    <d v="2014-07-19T00:00:00"/>
    <n v="12711.44"/>
    <s v="07AUG2014"/>
  </r>
  <r>
    <n v="1989496253"/>
    <n v="57406"/>
    <x v="2"/>
    <d v="2014-06-25T00:00:00"/>
    <d v="2014-07-14T00:00:00"/>
    <n v="38311.279999999999"/>
    <s v="25JUL2014"/>
  </r>
  <r>
    <n v="1891826023"/>
    <n v="57406"/>
    <x v="0"/>
    <d v="2014-06-09T00:00:00"/>
    <d v="2014-06-25T00:00:00"/>
    <n v="20603.16"/>
    <s v="14JUL2014"/>
  </r>
  <r>
    <n v="1989888316"/>
    <n v="57457"/>
    <x v="0"/>
    <d v="2014-06-08T00:00:00"/>
    <d v="2014-06-11T00:00:00"/>
    <n v="12989"/>
    <s v="02JUL2014"/>
  </r>
  <r>
    <n v="1985143530"/>
    <n v="57480"/>
    <x v="6"/>
    <d v="2014-09-08T00:00:00"/>
    <d v="2014-09-09T00:00:00"/>
    <n v="13577.93"/>
    <s v="29SEP2014"/>
  </r>
  <r>
    <n v="1989501609"/>
    <n v="57480"/>
    <x v="6"/>
    <d v="2014-09-04T00:00:00"/>
    <d v="2014-09-04T00:00:00"/>
    <n v="7131.6"/>
    <s v="26SEP2014"/>
  </r>
  <r>
    <n v="1993601002"/>
    <n v="57480"/>
    <x v="6"/>
    <d v="2014-08-05T00:00:00"/>
    <d v="2014-08-11T00:00:00"/>
    <n v="14352.3"/>
    <s v="03SEP2014"/>
  </r>
  <r>
    <n v="2022670390"/>
    <n v="57480"/>
    <x v="0"/>
    <d v="2014-06-11T00:00:00"/>
    <d v="2014-06-17T00:00:00"/>
    <n v="22797.3"/>
    <s v="30JUL2014"/>
  </r>
  <r>
    <n v="1989418193"/>
    <n v="57483"/>
    <x v="0"/>
    <d v="2014-07-30T00:00:00"/>
    <d v="2014-08-06T00:00:00"/>
    <n v="14492.44"/>
    <s v="26AUG2014"/>
  </r>
  <r>
    <n v="1819802928"/>
    <n v="57483"/>
    <x v="0"/>
    <d v="2014-06-01T00:00:00"/>
    <d v="2014-06-15T00:00:00"/>
    <n v="17318.93"/>
    <s v="07JUL2014"/>
  </r>
  <r>
    <n v="1989728961"/>
    <n v="57499"/>
    <x v="0"/>
    <d v="2014-12-05T00:00:00"/>
    <d v="2014-12-11T00:00:00"/>
    <n v="9006.2199999999993"/>
    <s v="24APR2015"/>
  </r>
  <r>
    <n v="1989641933"/>
    <n v="57499"/>
    <x v="0"/>
    <d v="2015-01-07T00:00:00"/>
    <d v="2015-01-15T00:00:00"/>
    <n v="11978.13"/>
    <s v="24APR2015"/>
  </r>
  <r>
    <n v="1989729126"/>
    <n v="57499"/>
    <x v="0"/>
    <d v="2015-02-20T00:00:00"/>
    <d v="2015-02-27T00:00:00"/>
    <n v="10649.98"/>
    <s v="24APR2015"/>
  </r>
  <r>
    <n v="1870954328"/>
    <n v="57499"/>
    <x v="0"/>
    <d v="2015-05-13T00:00:00"/>
    <d v="2015-05-17T00:00:00"/>
    <n v="11629.76"/>
    <s v="15JUN2015"/>
  </r>
  <r>
    <n v="1976047605"/>
    <n v="57499"/>
    <x v="0"/>
    <d v="2014-09-11T00:00:00"/>
    <d v="2014-09-17T00:00:00"/>
    <n v="16686.59"/>
    <s v="08OCT2014"/>
  </r>
  <r>
    <n v="1834516573"/>
    <n v="57556"/>
    <x v="0"/>
    <d v="2015-01-23T00:00:00"/>
    <d v="2015-01-27T00:00:00"/>
    <n v="8671.56"/>
    <s v="27APR2015"/>
  </r>
  <r>
    <n v="1843364548"/>
    <n v="57556"/>
    <x v="0"/>
    <d v="2015-05-20T00:00:00"/>
    <d v="2015-05-24T00:00:00"/>
    <n v="9831.39"/>
    <s v="12JUN2015"/>
  </r>
  <r>
    <n v="1980284024"/>
    <n v="57578"/>
    <x v="5"/>
    <d v="2014-06-11T00:00:00"/>
    <d v="2014-06-26T00:00:00"/>
    <n v="24027.78"/>
    <s v="06AUG2014"/>
  </r>
  <r>
    <n v="1989793827"/>
    <n v="57578"/>
    <x v="0"/>
    <d v="2014-06-06T00:00:00"/>
    <d v="2014-06-11T00:00:00"/>
    <n v="15847.92"/>
    <s v="02JUL2014"/>
  </r>
  <r>
    <n v="1989333326"/>
    <n v="57598"/>
    <x v="0"/>
    <d v="2014-10-08T00:00:00"/>
    <d v="2014-10-12T00:00:00"/>
    <n v="13540.88"/>
    <s v="27APR2015"/>
  </r>
  <r>
    <n v="1815837171"/>
    <n v="57612"/>
    <x v="0"/>
    <d v="2014-06-26T00:00:00"/>
    <d v="2014-06-30T00:00:00"/>
    <n v="10967.16"/>
    <s v="21JUL2014"/>
  </r>
  <r>
    <n v="1989842564"/>
    <n v="57612"/>
    <x v="0"/>
    <d v="2014-09-23T00:00:00"/>
    <d v="2014-09-26T00:00:00"/>
    <n v="16311.69"/>
    <s v="15OCT2014"/>
  </r>
  <r>
    <n v="1875648891"/>
    <n v="57628"/>
    <x v="0"/>
    <d v="2015-05-27T00:00:00"/>
    <d v="2015-06-10T00:00:00"/>
    <n v="12802.27"/>
    <s v="30JUN2015"/>
  </r>
  <r>
    <n v="1866417352"/>
    <n v="57628"/>
    <x v="0"/>
    <d v="2015-06-12T00:00:00"/>
    <d v="2015-06-23T00:00:00"/>
    <n v="18618.27"/>
    <s v="13JUL2015"/>
  </r>
  <r>
    <n v="1993601002"/>
    <n v="57677"/>
    <x v="7"/>
    <d v="2014-10-06T00:00:00"/>
    <d v="2014-10-13T00:00:00"/>
    <n v="7438.82"/>
    <s v="03NOV2014"/>
  </r>
  <r>
    <n v="1989418193"/>
    <n v="57677"/>
    <x v="8"/>
    <d v="2014-08-03T00:00:00"/>
    <d v="2014-08-06T00:00:00"/>
    <n v="8309.8799999999992"/>
    <s v="26AUG2014"/>
  </r>
  <r>
    <n v="1998171009"/>
    <n v="57677"/>
    <x v="0"/>
    <d v="2014-06-26T00:00:00"/>
    <d v="2014-06-29T00:00:00"/>
    <n v="11569.6"/>
    <s v="23JUL2014"/>
  </r>
  <r>
    <n v="1866428396"/>
    <n v="57677"/>
    <x v="0"/>
    <d v="2015-06-19T00:00:00"/>
    <d v="2015-06-22T00:00:00"/>
    <n v="11242.06"/>
    <s v="13JUL2015"/>
  </r>
  <r>
    <n v="1989388727"/>
    <n v="57683"/>
    <x v="0"/>
    <d v="2014-06-04T00:00:00"/>
    <d v="2014-06-08T00:00:00"/>
    <n v="11519.76"/>
    <s v="27JUN2014"/>
  </r>
  <r>
    <n v="1989809775"/>
    <n v="57733"/>
    <x v="0"/>
    <d v="2015-02-15T00:00:00"/>
    <d v="2015-02-19T00:00:00"/>
    <n v="9528.3799999999992"/>
    <s v="24APR2015"/>
  </r>
  <r>
    <n v="1980670244"/>
    <n v="57746"/>
    <x v="0"/>
    <d v="2014-06-12T00:00:00"/>
    <d v="2014-06-13T00:00:00"/>
    <n v="14704.51"/>
    <s v="11JUL2014"/>
  </r>
  <r>
    <n v="1989649739"/>
    <n v="57813"/>
    <x v="0"/>
    <d v="2014-07-01T00:00:00"/>
    <d v="2014-07-05T00:00:00"/>
    <n v="19128.43"/>
    <s v="24JUL2014"/>
  </r>
  <r>
    <n v="1976035566"/>
    <n v="57813"/>
    <x v="0"/>
    <d v="2015-03-13T00:00:00"/>
    <d v="2015-03-19T00:00:00"/>
    <n v="12797.77"/>
    <s v="07APR2015"/>
  </r>
  <r>
    <n v="1989518978"/>
    <n v="57825"/>
    <x v="0"/>
    <d v="2014-06-01T00:00:00"/>
    <d v="2014-06-06T00:00:00"/>
    <n v="18166.66"/>
    <s v="26JUN2014"/>
  </r>
  <r>
    <n v="1985143530"/>
    <n v="57827"/>
    <x v="9"/>
    <d v="2014-08-11T00:00:00"/>
    <d v="2014-08-15T00:00:00"/>
    <n v="1182.8699999999999"/>
    <s v="29SEP2014"/>
  </r>
  <r>
    <n v="1984927651"/>
    <n v="57827"/>
    <x v="0"/>
    <d v="2014-08-04T00:00:00"/>
    <d v="2014-08-09T00:00:00"/>
    <n v="7853.84"/>
    <s v="28AUG2014"/>
  </r>
  <r>
    <n v="1989612111"/>
    <n v="57827"/>
    <x v="0"/>
    <d v="2014-09-14T00:00:00"/>
    <d v="2014-09-16T00:00:00"/>
    <n v="10237.200000000001"/>
    <s v="17FEB2015"/>
  </r>
  <r>
    <n v="1807015674"/>
    <n v="57868"/>
    <x v="0"/>
    <d v="2014-06-21T00:00:00"/>
    <d v="2014-06-26T00:00:00"/>
    <n v="11102.78"/>
    <s v="15JUL2014"/>
  </r>
  <r>
    <n v="1989649425"/>
    <n v="57877"/>
    <x v="0"/>
    <d v="2015-01-27T00:00:00"/>
    <d v="2015-02-06T00:00:00"/>
    <n v="12667.4"/>
    <s v="24APR2015"/>
  </r>
  <r>
    <n v="1807011972"/>
    <n v="57953"/>
    <x v="0"/>
    <d v="2015-04-20T00:00:00"/>
    <d v="2015-04-25T00:00:00"/>
    <n v="9689.67"/>
    <s v="14MAY2015"/>
  </r>
  <r>
    <n v="2029875422"/>
    <n v="57961"/>
    <x v="0"/>
    <d v="2014-06-19T00:00:00"/>
    <d v="2014-06-21T00:00:00"/>
    <n v="9813.6"/>
    <s v="10JUL2014"/>
  </r>
  <r>
    <n v="1829341605"/>
    <n v="57962"/>
    <x v="0"/>
    <d v="2014-09-05T00:00:00"/>
    <d v="2014-09-09T00:00:00"/>
    <n v="12253.21"/>
    <s v="22OCT2014"/>
  </r>
  <r>
    <n v="2029863066"/>
    <n v="57962"/>
    <x v="0"/>
    <d v="2015-06-13T00:00:00"/>
    <d v="2015-06-17T00:00:00"/>
    <n v="11288.24"/>
    <s v="07JUL2015"/>
  </r>
  <r>
    <n v="2003243559"/>
    <n v="57962"/>
    <x v="10"/>
    <d v="2014-12-04T00:00:00"/>
    <d v="2014-12-09T00:00:00"/>
    <n v="7815.54"/>
    <s v="13APR2015"/>
  </r>
  <r>
    <n v="1998165813"/>
    <n v="57962"/>
    <x v="10"/>
    <d v="2014-12-22T00:00:00"/>
    <d v="2014-12-24T00:00:00"/>
    <n v="10565.61"/>
    <s v="13APR2015"/>
  </r>
  <r>
    <n v="1998161850"/>
    <n v="57963"/>
    <x v="3"/>
    <d v="2014-09-29T00:00:00"/>
    <d v="2014-10-17T00:00:00"/>
    <n v="26916.84"/>
    <s v="13APR2015"/>
  </r>
  <r>
    <n v="1989312987"/>
    <n v="57963"/>
    <x v="0"/>
    <d v="2015-01-01T00:00:00"/>
    <d v="2015-01-04T00:00:00"/>
    <n v="10173.1"/>
    <s v="27APR2015"/>
  </r>
  <r>
    <n v="1989361930"/>
    <n v="57963"/>
    <x v="0"/>
    <d v="2015-01-23T00:00:00"/>
    <d v="2015-01-30T00:00:00"/>
    <n v="12054.15"/>
    <s v="27APR2015"/>
  </r>
  <r>
    <n v="1989491981"/>
    <n v="57963"/>
    <x v="0"/>
    <d v="2014-06-01T00:00:00"/>
    <d v="2014-06-04T00:00:00"/>
    <n v="10520.54"/>
    <s v="25JUN2014"/>
  </r>
  <r>
    <n v="1847809621"/>
    <n v="57963"/>
    <x v="0"/>
    <d v="2014-09-21T00:00:00"/>
    <d v="2014-09-29T00:00:00"/>
    <n v="10468.33"/>
    <s v="20OCT2014"/>
  </r>
  <r>
    <n v="1857007715"/>
    <n v="57963"/>
    <x v="0"/>
    <d v="2014-07-13T00:00:00"/>
    <d v="2014-07-15T00:00:00"/>
    <n v="11712.22"/>
    <s v="08AUG2014"/>
  </r>
  <r>
    <n v="1940977619"/>
    <n v="57963"/>
    <x v="0"/>
    <d v="2015-06-09T00:00:00"/>
    <d v="2015-06-11T00:00:00"/>
    <n v="9516.33"/>
    <s v="01JUL2015"/>
  </r>
  <r>
    <n v="1989485884"/>
    <n v="57985"/>
    <x v="0"/>
    <d v="2015-01-09T00:00:00"/>
    <d v="2015-01-12T00:00:00"/>
    <n v="13451.7"/>
    <s v="27APR2015"/>
  </r>
  <r>
    <n v="2019303495"/>
    <n v="57993"/>
    <x v="11"/>
    <d v="2014-12-03T00:00:00"/>
    <d v="2014-12-17T00:00:00"/>
    <n v="25633.5"/>
    <s v="12JAN2015"/>
  </r>
  <r>
    <n v="1989652445"/>
    <n v="57993"/>
    <x v="0"/>
    <d v="2014-12-01T00:00:00"/>
    <d v="2014-12-03T00:00:00"/>
    <n v="15481.19"/>
    <s v="24APR2015"/>
  </r>
  <r>
    <n v="1989488907"/>
    <n v="59292"/>
    <x v="12"/>
    <d v="2015-06-01T00:00:00"/>
    <d v="2015-06-11T00:00:00"/>
    <n v="4806.91"/>
    <s v="24JUN2015"/>
  </r>
  <r>
    <n v="1875576671"/>
    <n v="59292"/>
    <x v="12"/>
    <d v="2015-05-10T00:00:00"/>
    <d v="2015-05-13T00:00:00"/>
    <n v="10078.19"/>
    <s v="20MAY2015"/>
  </r>
  <r>
    <n v="1989482681"/>
    <n v="59292"/>
    <x v="12"/>
    <d v="2015-03-21T00:00:00"/>
    <d v="2015-04-07T00:00:00"/>
    <n v="15517.45"/>
    <s v="16APR2015"/>
  </r>
  <r>
    <n v="1989485884"/>
    <n v="59292"/>
    <x v="0"/>
    <d v="2014-09-27T00:00:00"/>
    <d v="2014-10-02T00:00:00"/>
    <n v="11515.15"/>
    <s v="27APR2015"/>
  </r>
  <r>
    <n v="1989581026"/>
    <n v="59292"/>
    <x v="0"/>
    <d v="2014-11-09T00:00:00"/>
    <d v="2014-11-11T00:00:00"/>
    <n v="11515.15"/>
    <s v="27APR2015"/>
  </r>
  <r>
    <n v="1989581026"/>
    <n v="59292"/>
    <x v="0"/>
    <d v="2014-11-22T00:00:00"/>
    <d v="2014-11-24T00:00:00"/>
    <n v="11515.15"/>
    <s v="27APR2015"/>
  </r>
  <r>
    <n v="1989581026"/>
    <n v="59292"/>
    <x v="0"/>
    <d v="2014-11-28T00:00:00"/>
    <d v="2014-12-03T00:00:00"/>
    <n v="11217.23"/>
    <s v="27APR2015"/>
  </r>
  <r>
    <n v="1989580953"/>
    <n v="59292"/>
    <x v="0"/>
    <d v="2015-01-03T00:00:00"/>
    <d v="2015-01-05T00:00:00"/>
    <n v="10866.77"/>
    <s v="27APR2015"/>
  </r>
  <r>
    <n v="1989681680"/>
    <n v="59292"/>
    <x v="0"/>
    <d v="2015-01-29T00:00:00"/>
    <d v="2015-02-02T00:00:00"/>
    <n v="10320.07"/>
    <s v="27APR2015"/>
  </r>
  <r>
    <n v="1989681680"/>
    <n v="59292"/>
    <x v="0"/>
    <d v="2015-02-22T00:00:00"/>
    <d v="2015-02-25T00:00:00"/>
    <n v="10628.77"/>
    <s v="27APR2015"/>
  </r>
  <r>
    <n v="1989461035"/>
    <n v="59292"/>
    <x v="0"/>
    <d v="2014-08-01T00:00:00"/>
    <d v="2014-08-07T00:00:00"/>
    <n v="12386.43"/>
    <s v="26AUG2014"/>
  </r>
  <r>
    <n v="1989633408"/>
    <n v="59292"/>
    <x v="0"/>
    <d v="2014-08-21T00:00:00"/>
    <d v="2014-08-28T00:00:00"/>
    <n v="12386.43"/>
    <s v="18SEP2014"/>
  </r>
  <r>
    <n v="1927002731"/>
    <n v="59339"/>
    <x v="3"/>
    <d v="2015-03-16T00:00:00"/>
    <d v="2015-03-20T00:00:00"/>
    <n v="7780.83"/>
    <s v="10APR2015"/>
  </r>
  <r>
    <n v="1989406871"/>
    <n v="59339"/>
    <x v="0"/>
    <d v="2014-12-12T00:00:00"/>
    <d v="2014-12-14T00:00:00"/>
    <n v="8628.1299999999992"/>
    <s v="27APR2015"/>
  </r>
  <r>
    <n v="1989406871"/>
    <n v="59339"/>
    <x v="0"/>
    <d v="2014-12-27T00:00:00"/>
    <d v="2014-12-31T00:00:00"/>
    <n v="11563.93"/>
    <s v="27APR2015"/>
  </r>
  <r>
    <n v="1829371434"/>
    <n v="59339"/>
    <x v="0"/>
    <d v="2014-06-25T00:00:00"/>
    <d v="2014-07-01T00:00:00"/>
    <n v="10967.16"/>
    <s v="22JUL2014"/>
  </r>
  <r>
    <n v="1980369545"/>
    <n v="59339"/>
    <x v="0"/>
    <d v="2014-07-12T00:00:00"/>
    <d v="2014-07-14T00:00:00"/>
    <n v="11973.33"/>
    <s v="04AUG2014"/>
  </r>
  <r>
    <n v="1847799033"/>
    <n v="68106"/>
    <x v="0"/>
    <d v="2014-09-18T00:00:00"/>
    <d v="2014-09-23T00:00:00"/>
    <n v="12586.81"/>
    <s v="14OCT2014"/>
  </r>
  <r>
    <n v="1980636890"/>
    <n v="68106"/>
    <x v="0"/>
    <d v="2015-03-05T00:00:00"/>
    <d v="2015-03-16T00:00:00"/>
    <n v="9415.18"/>
    <s v="06APR2015"/>
  </r>
  <r>
    <n v="1910595950"/>
    <n v="68106"/>
    <x v="0"/>
    <d v="2015-05-08T00:00:00"/>
    <d v="2015-05-14T00:00:00"/>
    <n v="18666.11"/>
    <s v="02JUN2015"/>
  </r>
  <r>
    <n v="1976034084"/>
    <n v="68204"/>
    <x v="0"/>
    <d v="2015-05-06T00:00:00"/>
    <d v="2015-05-10T00:00:00"/>
    <n v="8671.56"/>
    <s v="04JUN2015"/>
  </r>
  <r>
    <n v="1989633846"/>
    <n v="68356"/>
    <x v="0"/>
    <d v="2014-10-07T00:00:00"/>
    <d v="2014-10-14T00:00:00"/>
    <n v="32814.31"/>
    <s v="24APR2015"/>
  </r>
  <r>
    <n v="1989507873"/>
    <n v="68363"/>
    <x v="0"/>
    <d v="2015-04-29T00:00:00"/>
    <d v="2015-05-04T00:00:00"/>
    <n v="13556.83"/>
    <s v="26MAY2015"/>
  </r>
  <r>
    <n v="1980658216"/>
    <n v="68431"/>
    <x v="0"/>
    <d v="2014-08-16T00:00:00"/>
    <d v="2014-08-19T00:00:00"/>
    <n v="12787.89"/>
    <s v="09SEP2014"/>
  </r>
  <r>
    <n v="1927007690"/>
    <n v="68828"/>
    <x v="3"/>
    <d v="2015-01-07T00:00:00"/>
    <d v="2015-01-10T00:00:00"/>
    <n v="9103.5499999999993"/>
    <s v="13APR2015"/>
  </r>
  <r>
    <n v="1989406871"/>
    <n v="68828"/>
    <x v="0"/>
    <d v="2014-12-13T00:00:00"/>
    <d v="2014-12-30T00:00:00"/>
    <n v="36973.26"/>
    <s v="27APR2015"/>
  </r>
  <r>
    <n v="1989624159"/>
    <n v="68830"/>
    <x v="0"/>
    <d v="2014-10-10T00:00:00"/>
    <d v="2014-10-14T00:00:00"/>
    <n v="12011.51"/>
    <s v="27APR2015"/>
  </r>
  <r>
    <n v="2024801759"/>
    <n v="68923"/>
    <x v="11"/>
    <d v="2014-06-25T00:00:00"/>
    <d v="2014-07-06T00:00:00"/>
    <n v="16181.2"/>
    <s v="28JUL2014"/>
  </r>
  <r>
    <n v="1989357949"/>
    <n v="68923"/>
    <x v="5"/>
    <d v="2014-07-10T00:00:00"/>
    <d v="2014-07-31T00:00:00"/>
    <n v="39869.31"/>
    <s v="18AUG2014"/>
  </r>
  <r>
    <n v="1980202208"/>
    <n v="68923"/>
    <x v="0"/>
    <d v="2014-07-06T00:00:00"/>
    <d v="2014-07-10T00:00:00"/>
    <n v="15659.23"/>
    <s v="04AUG2014"/>
  </r>
  <r>
    <n v="2014880566"/>
    <n v="69251"/>
    <x v="3"/>
    <d v="2015-05-23T00:00:00"/>
    <d v="2015-05-25T00:00:00"/>
    <n v="6665.12"/>
    <s v="10JUL2015"/>
  </r>
  <r>
    <n v="1989624159"/>
    <n v="69251"/>
    <x v="0"/>
    <d v="2015-01-27T00:00:00"/>
    <d v="2015-01-30T00:00:00"/>
    <n v="9415.18"/>
    <s v="27APR2015"/>
  </r>
  <r>
    <n v="1927007690"/>
    <n v="69252"/>
    <x v="3"/>
    <d v="2015-01-19T00:00:00"/>
    <d v="2015-01-23T00:00:00"/>
    <n v="7675.13"/>
    <s v="13APR2015"/>
  </r>
  <r>
    <n v="1989624159"/>
    <n v="69252"/>
    <x v="0"/>
    <d v="2014-10-20T00:00:00"/>
    <d v="2014-10-23T00:00:00"/>
    <n v="13222.68"/>
    <s v="27APR2015"/>
  </r>
  <r>
    <n v="1980398776"/>
    <n v="69252"/>
    <x v="0"/>
    <d v="2014-08-12T00:00:00"/>
    <d v="2014-08-17T00:00:00"/>
    <n v="15288.24"/>
    <s v="05SEP2014"/>
  </r>
  <r>
    <n v="1989355952"/>
    <n v="69546"/>
    <x v="12"/>
    <d v="2015-04-08T00:00:00"/>
    <d v="2015-04-11T00:00:00"/>
    <n v="11548.56"/>
    <s v="27APR2015"/>
  </r>
  <r>
    <n v="1980630737"/>
    <n v="69546"/>
    <x v="12"/>
    <d v="2015-02-12T00:00:00"/>
    <d v="2015-02-26T00:00:00"/>
    <n v="8152.86"/>
    <s v="31OCT2014"/>
  </r>
  <r>
    <n v="1861281797"/>
    <n v="69546"/>
    <x v="12"/>
    <d v="2015-03-13T00:00:00"/>
    <d v="2015-03-16T00:00:00"/>
    <n v="11548.56"/>
    <s v="31OCT2014"/>
  </r>
  <r>
    <n v="1989355952"/>
    <n v="69546"/>
    <x v="0"/>
    <d v="2014-12-27T00:00:00"/>
    <d v="2015-01-06T00:00:00"/>
    <n v="16584.189999999999"/>
    <s v="27APR2015"/>
  </r>
  <r>
    <n v="1989355952"/>
    <n v="69546"/>
    <x v="0"/>
    <d v="2015-01-07T00:00:00"/>
    <d v="2015-02-09T00:00:00"/>
    <n v="48377.599999999999"/>
    <s v="27APR2015"/>
  </r>
  <r>
    <n v="1989359579"/>
    <n v="69550"/>
    <x v="0"/>
    <d v="2014-09-20T00:00:00"/>
    <d v="2014-09-22T00:00:00"/>
    <n v="10734.89"/>
    <s v="16OCT2014"/>
  </r>
  <r>
    <n v="1980398776"/>
    <n v="69602"/>
    <x v="0"/>
    <d v="2014-07-20T00:00:00"/>
    <d v="2014-08-14T00:00:00"/>
    <n v="79802.87"/>
    <s v="05SEP2014"/>
  </r>
  <r>
    <n v="1926987820"/>
    <n v="69638"/>
    <x v="13"/>
    <d v="2014-11-18T00:00:00"/>
    <d v="2014-11-25T00:00:00"/>
    <n v="12675.81"/>
    <s v="13APR2015"/>
  </r>
  <r>
    <n v="2014874109"/>
    <n v="69638"/>
    <x v="13"/>
    <d v="2015-04-13T00:00:00"/>
    <d v="2015-04-20T00:00:00"/>
    <n v="9396.48"/>
    <s v="11MAY2015"/>
  </r>
  <r>
    <n v="1838151137"/>
    <n v="69638"/>
    <x v="13"/>
    <d v="2015-03-01T00:00:00"/>
    <d v="2015-03-05T00:00:00"/>
    <n v="13614.94"/>
    <s v="31OCT2014"/>
  </r>
  <r>
    <n v="1989404758"/>
    <n v="69638"/>
    <x v="0"/>
    <d v="2015-02-21T00:00:00"/>
    <d v="2015-02-26T00:00:00"/>
    <n v="11303.96"/>
    <s v="27APR2015"/>
  </r>
  <r>
    <n v="1857010155"/>
    <n v="69638"/>
    <x v="0"/>
    <d v="2014-09-14T00:00:00"/>
    <d v="2014-09-16T00:00:00"/>
    <n v="9641.36"/>
    <s v="07OCT2014"/>
  </r>
  <r>
    <n v="2024801759"/>
    <n v="69645"/>
    <x v="11"/>
    <d v="2014-06-23T00:00:00"/>
    <d v="2014-07-04T00:00:00"/>
    <n v="17978.57"/>
    <s v="28JUL2014"/>
  </r>
  <r>
    <n v="1989351405"/>
    <n v="69645"/>
    <x v="2"/>
    <d v="2014-07-10T00:00:00"/>
    <d v="2014-07-20T00:00:00"/>
    <n v="15908.87"/>
    <s v="27AUG2014"/>
  </r>
  <r>
    <n v="1767092915"/>
    <n v="69645"/>
    <x v="0"/>
    <d v="2014-07-04T00:00:00"/>
    <d v="2014-07-10T00:00:00"/>
    <n v="18420.759999999998"/>
    <s v="30JUL2014"/>
  </r>
  <r>
    <n v="1856990339"/>
    <n v="69873"/>
    <x v="11"/>
    <d v="2014-11-21T00:00:00"/>
    <d v="2014-12-05T00:00:00"/>
    <n v="28080.91"/>
    <s v="29DEC2014"/>
  </r>
  <r>
    <n v="1861287343"/>
    <n v="69873"/>
    <x v="11"/>
    <d v="2014-11-11T00:00:00"/>
    <d v="2014-11-15T00:00:00"/>
    <n v="7433.02"/>
    <s v="08JAN2015"/>
  </r>
  <r>
    <n v="1989681994"/>
    <n v="69873"/>
    <x v="0"/>
    <d v="2014-11-15T00:00:00"/>
    <d v="2014-11-20T00:00:00"/>
    <n v="11828.54"/>
    <s v="27APR2015"/>
  </r>
  <r>
    <n v="1989620661"/>
    <n v="69873"/>
    <x v="0"/>
    <d v="2014-12-21T00:00:00"/>
    <d v="2015-01-07T00:00:00"/>
    <n v="11187.62"/>
    <s v="27APR2015"/>
  </r>
  <r>
    <n v="1989320110"/>
    <n v="86018"/>
    <x v="0"/>
    <d v="2015-05-21T00:00:00"/>
    <d v="2015-05-29T00:00:00"/>
    <n v="9689.67"/>
    <s v="17JUN2015"/>
  </r>
  <r>
    <n v="1989335450"/>
    <n v="86054"/>
    <x v="0"/>
    <d v="2015-05-24T00:00:00"/>
    <d v="2015-05-27T00:00:00"/>
    <n v="12247.15"/>
    <s v="17JUN2015"/>
  </r>
  <r>
    <n v="1926987820"/>
    <n v="86057"/>
    <x v="3"/>
    <d v="2014-12-28T00:00:00"/>
    <d v="2015-01-03T00:00:00"/>
    <n v="6955.27"/>
    <s v="13APR2015"/>
  </r>
  <r>
    <n v="1989335813"/>
    <n v="86057"/>
    <x v="0"/>
    <d v="2014-10-03T00:00:00"/>
    <d v="2014-10-07T00:00:00"/>
    <n v="9604.5300000000007"/>
    <s v="27APR2015"/>
  </r>
  <r>
    <n v="1989649425"/>
    <n v="86068"/>
    <x v="0"/>
    <d v="2014-10-24T00:00:00"/>
    <d v="2014-10-27T00:00:00"/>
    <n v="10888.5"/>
    <s v="24APR2015"/>
  </r>
  <r>
    <n v="1989546372"/>
    <n v="86109"/>
    <x v="0"/>
    <d v="2014-12-19T00:00:00"/>
    <d v="2014-12-22T00:00:00"/>
    <n v="9668.7900000000009"/>
    <s v="27APR2015"/>
  </r>
  <r>
    <n v="1989620684"/>
    <n v="86434"/>
    <x v="4"/>
    <d v="2014-10-08T00:00:00"/>
    <d v="2014-10-14T00:00:00"/>
    <n v="14785.86"/>
    <s v="27APR2015"/>
  </r>
  <r>
    <n v="1852653762"/>
    <n v="86434"/>
    <x v="0"/>
    <d v="2015-05-09T00:00:00"/>
    <d v="2015-05-10T00:00:00"/>
    <n v="12654.41"/>
    <s v="29JUN2015"/>
  </r>
  <r>
    <n v="2003329522"/>
    <n v="86434"/>
    <x v="0"/>
    <d v="2015-03-29T00:00:00"/>
    <d v="2015-04-01T00:00:00"/>
    <n v="9415.18"/>
    <s v="23APR2015"/>
  </r>
  <r>
    <n v="1866360026"/>
    <n v="86434"/>
    <x v="0"/>
    <d v="2014-09-18T00:00:00"/>
    <d v="2014-09-22T00:00:00"/>
    <n v="9813.6"/>
    <s v="14OCT2014"/>
  </r>
  <r>
    <n v="1811768314"/>
    <n v="86434"/>
    <x v="0"/>
    <d v="2015-06-19T00:00:00"/>
    <d v="2015-06-23T00:00:00"/>
    <n v="10940.51"/>
    <s v="14JUL2015"/>
  </r>
  <r>
    <n v="1843359653"/>
    <n v="86446"/>
    <x v="0"/>
    <d v="2015-06-05T00:00:00"/>
    <d v="2015-06-11T00:00:00"/>
    <n v="11550.78"/>
    <s v="02JUL2015"/>
  </r>
  <r>
    <n v="1989722540"/>
    <n v="86474"/>
    <x v="0"/>
    <d v="2015-04-26T00:00:00"/>
    <d v="2015-04-28T00:00:00"/>
    <n v="9689.67"/>
    <s v="19MAY2015"/>
  </r>
  <r>
    <n v="2014880566"/>
    <n v="86474"/>
    <x v="0"/>
    <d v="2015-02-14T00:00:00"/>
    <d v="2015-02-17T00:00:00"/>
    <n v="21485.02"/>
    <s v="10JUL2015"/>
  </r>
  <r>
    <n v="1980332244"/>
    <n v="86544"/>
    <x v="0"/>
    <d v="2014-06-05T00:00:00"/>
    <d v="2014-06-07T00:00:00"/>
    <n v="13464.9"/>
    <s v="06AUG2014"/>
  </r>
  <r>
    <n v="2029859401"/>
    <n v="86604"/>
    <x v="0"/>
    <d v="2015-04-10T00:00:00"/>
    <d v="2015-04-15T00:00:00"/>
    <n v="10552.2"/>
    <s v="06MAY2015"/>
  </r>
  <r>
    <n v="1989689920"/>
    <n v="86623"/>
    <x v="0"/>
    <d v="2015-02-05T00:00:00"/>
    <d v="2015-02-12T00:00:00"/>
    <n v="10763.18"/>
    <s v="24APR2015"/>
  </r>
  <r>
    <n v="1989704805"/>
    <n v="86623"/>
    <x v="0"/>
    <d v="2015-05-27T00:00:00"/>
    <d v="2015-05-31T00:00:00"/>
    <n v="11303.96"/>
    <s v="19JUN2015"/>
  </r>
  <r>
    <n v="1803099338"/>
    <n v="86623"/>
    <x v="0"/>
    <d v="2015-03-16T00:00:00"/>
    <d v="2015-03-20T00:00:00"/>
    <n v="10229.700000000001"/>
    <s v="09APR2015"/>
  </r>
  <r>
    <n v="1989507873"/>
    <n v="86666"/>
    <x v="0"/>
    <d v="2015-05-01T00:00:00"/>
    <d v="2015-05-03T00:00:00"/>
    <n v="9361.43"/>
    <s v="26MAY2015"/>
  </r>
  <r>
    <n v="1803077645"/>
    <n v="86669"/>
    <x v="0"/>
    <d v="2015-03-18T00:00:00"/>
    <d v="2015-03-19T00:00:00"/>
    <n v="10924.47"/>
    <s v="09APR2015"/>
  </r>
  <r>
    <n v="1989320127"/>
    <n v="86670"/>
    <x v="0"/>
    <d v="2014-09-24T00:00:00"/>
    <d v="2014-09-27T00:00:00"/>
    <n v="11519.76"/>
    <s v="18DEC2014"/>
  </r>
  <r>
    <n v="1989671948"/>
    <n v="86796"/>
    <x v="0"/>
    <d v="2015-01-12T00:00:00"/>
    <d v="2015-01-20T00:00:00"/>
    <n v="13451.7"/>
    <s v="24APR2015"/>
  </r>
  <r>
    <n v="2029872856"/>
    <n v="87017"/>
    <x v="0"/>
    <d v="2015-04-10T00:00:00"/>
    <d v="2015-04-15T00:00:00"/>
    <n v="18391.560000000001"/>
    <s v="06MAY2015"/>
  </r>
  <r>
    <n v="1989501447"/>
    <n v="87538"/>
    <x v="3"/>
    <d v="2014-09-04T00:00:00"/>
    <d v="2014-09-05T00:00:00"/>
    <n v="16707.91"/>
    <s v="24SEP2014"/>
  </r>
  <r>
    <n v="1989369784"/>
    <n v="87538"/>
    <x v="0"/>
    <d v="2014-08-31T00:00:00"/>
    <d v="2014-09-04T00:00:00"/>
    <n v="14399.69"/>
    <s v="24SEP2014"/>
  </r>
  <r>
    <n v="1899648402"/>
    <n v="87661"/>
    <x v="3"/>
    <d v="2015-06-09T00:00:00"/>
    <d v="2015-06-11T00:00:00"/>
    <n v="6757.4"/>
    <s v="01JUL2015"/>
  </r>
  <r>
    <n v="1989620684"/>
    <n v="87661"/>
    <x v="0"/>
    <d v="2015-04-03T00:00:00"/>
    <d v="2015-04-04T00:00:00"/>
    <n v="9906.36"/>
    <s v="27APR2015"/>
  </r>
  <r>
    <n v="1989869082"/>
    <n v="87753"/>
    <x v="3"/>
    <d v="2015-04-29T00:00:00"/>
    <d v="2015-05-06T00:00:00"/>
    <n v="9207.65"/>
    <s v="29MAY2015"/>
  </r>
  <r>
    <n v="1989440327"/>
    <n v="87753"/>
    <x v="0"/>
    <d v="2015-03-19T00:00:00"/>
    <d v="2015-03-30T00:00:00"/>
    <n v="24467.61"/>
    <s v="20APR2015"/>
  </r>
  <r>
    <n v="2010654512"/>
    <n v="92233"/>
    <x v="3"/>
    <d v="2015-02-22T00:00:00"/>
    <d v="2015-02-26T00:00:00"/>
    <n v="9015.6299999999992"/>
    <s v="03JUN2015"/>
  </r>
  <r>
    <n v="1989626730"/>
    <n v="92233"/>
    <x v="0"/>
    <d v="2015-01-03T00:00:00"/>
    <d v="2015-01-07T00:00:00"/>
    <n v="9348.4599999999991"/>
    <s v="24APR2015"/>
  </r>
  <r>
    <n v="1989572479"/>
    <n v="92783"/>
    <x v="0"/>
    <d v="2015-01-27T00:00:00"/>
    <d v="2015-02-01T00:00:00"/>
    <n v="18391.560000000001"/>
    <s v="27APR2015"/>
  </r>
  <r>
    <n v="1989540097"/>
    <n v="92783"/>
    <x v="0"/>
    <d v="2015-03-25T00:00:00"/>
    <d v="2015-03-29T00:00:00"/>
    <n v="12797.77"/>
    <s v="17APR2015"/>
  </r>
  <r>
    <n v="1807015420"/>
    <n v="92847"/>
    <x v="0"/>
    <d v="2015-06-17T00:00:00"/>
    <d v="2015-06-22T00:00:00"/>
    <n v="16758.400000000001"/>
    <s v="14JUL2015"/>
  </r>
  <r>
    <n v="1989571884"/>
    <n v="5191478"/>
    <x v="14"/>
    <d v="2015-01-21T00:00:00"/>
    <d v="2015-01-30T00:00:00"/>
    <n v="8271.9699999999993"/>
    <s v="18FEB2015"/>
  </r>
  <r>
    <n v="1989312987"/>
    <n v="5191478"/>
    <x v="0"/>
    <d v="2014-10-10T00:00:00"/>
    <d v="2014-10-14T00:00:00"/>
    <n v="10757.41"/>
    <s v="27APR2015"/>
  </r>
  <r>
    <n v="1870954328"/>
    <n v="5349435"/>
    <x v="5"/>
    <d v="2015-05-06T00:00:00"/>
    <d v="2015-05-29T00:00:00"/>
    <n v="40137.97"/>
    <s v="15JUN2015"/>
  </r>
  <r>
    <n v="1989667313"/>
    <n v="5349435"/>
    <x v="12"/>
    <d v="2015-04-06T00:00:00"/>
    <d v="2015-04-11T00:00:00"/>
    <n v="9213.61"/>
    <s v="18JUN2015"/>
  </r>
  <r>
    <n v="1819776956"/>
    <n v="5349435"/>
    <x v="3"/>
    <d v="2015-06-04T00:00:00"/>
    <d v="2015-06-11T00:00:00"/>
    <n v="10671.45"/>
    <s v="06JUL2015"/>
  </r>
  <r>
    <n v="1989507873"/>
    <n v="5349435"/>
    <x v="0"/>
    <d v="2015-04-25T00:00:00"/>
    <d v="2015-05-06T00:00:00"/>
    <n v="57424.36"/>
    <s v="26MAY2015"/>
  </r>
  <r>
    <n v="1866428396"/>
    <n v="5349435"/>
    <x v="0"/>
    <d v="2015-06-18T00:00:00"/>
    <d v="2015-06-23T00:00:00"/>
    <n v="11288.24"/>
    <s v="13JUL2015"/>
  </r>
  <r>
    <n v="1927007289"/>
    <n v="5349435"/>
    <x v="0"/>
    <d v="2015-03-06T00:00:00"/>
    <d v="2015-03-19T00:00:00"/>
    <n v="10819.35"/>
    <s v="13APR2015"/>
  </r>
  <r>
    <n v="1989479749"/>
    <n v="5614819"/>
    <x v="0"/>
    <d v="2015-05-26T00:00:00"/>
    <d v="2015-05-29T00:00:00"/>
    <n v="9849.34"/>
    <s v="17JUN2015"/>
  </r>
  <r>
    <n v="2003307461"/>
    <n v="9739684"/>
    <x v="5"/>
    <d v="2015-01-13T00:00:00"/>
    <d v="2015-02-03T00:00:00"/>
    <n v="39242.379999999997"/>
    <s v="23FEB2015"/>
  </r>
  <r>
    <n v="1984927651"/>
    <n v="9739684"/>
    <x v="0"/>
    <d v="2015-04-03T00:00:00"/>
    <d v="2015-04-08T00:00:00"/>
    <n v="10649.98"/>
    <s v="28APR2015"/>
  </r>
  <r>
    <n v="1989580953"/>
    <n v="9739684"/>
    <x v="0"/>
    <d v="2015-01-09T00:00:00"/>
    <d v="2015-01-13T00:00:00"/>
    <n v="12674.87"/>
    <s v="24APR2015"/>
  </r>
  <r>
    <n v="1875648891"/>
    <n v="10066766"/>
    <x v="0"/>
    <d v="2015-05-27T00:00:00"/>
    <d v="2015-06-09T00:00:00"/>
    <n v="10598.99"/>
    <s v="30JUN2015"/>
  </r>
  <r>
    <n v="1989580728"/>
    <n v="20945003"/>
    <x v="4"/>
    <d v="2015-04-07T00:00:00"/>
    <d v="2015-04-20T00:00:00"/>
    <n v="26372.02"/>
    <s v="18JUN2015"/>
  </r>
  <r>
    <n v="1989312987"/>
    <n v="20945003"/>
    <x v="0"/>
    <d v="2014-12-10T00:00:00"/>
    <d v="2014-12-13T00:00:00"/>
    <n v="10025.52"/>
    <s v="27APR2015"/>
  </r>
  <r>
    <n v="1949440309"/>
    <n v="20945009"/>
    <x v="11"/>
    <d v="2014-06-11T00:00:00"/>
    <d v="2014-06-25T00:00:00"/>
    <n v="24938.6"/>
    <s v="15JUL2014"/>
  </r>
  <r>
    <n v="1829371434"/>
    <n v="20945009"/>
    <x v="0"/>
    <d v="2014-06-04T00:00:00"/>
    <d v="2014-06-11T00:00:00"/>
    <n v="25782.45"/>
    <s v="22JUL2014"/>
  </r>
  <r>
    <n v="1945237018"/>
    <n v="20945009"/>
    <x v="0"/>
    <d v="2014-07-03T00:00:00"/>
    <d v="2014-07-08T00:00:00"/>
    <n v="23988.98"/>
    <s v="15AUG2014"/>
  </r>
  <r>
    <n v="1989496120"/>
    <n v="20945014"/>
    <x v="0"/>
    <d v="2014-12-24T00:00:00"/>
    <d v="2014-12-31T00:00:00"/>
    <n v="11631.75"/>
    <s v="24APR2015"/>
  </r>
  <r>
    <n v="1989534798"/>
    <n v="20945015"/>
    <x v="11"/>
    <d v="2015-04-17T00:00:00"/>
    <d v="2015-04-25T00:00:00"/>
    <n v="23702.400000000001"/>
    <s v="26MAY2015"/>
  </r>
  <r>
    <n v="1989408504"/>
    <n v="20945015"/>
    <x v="4"/>
    <d v="2014-12-25T00:00:00"/>
    <d v="2014-12-29T00:00:00"/>
    <n v="37305.1"/>
    <s v="27APR2015"/>
  </r>
  <r>
    <n v="1989312987"/>
    <n v="20945015"/>
    <x v="0"/>
    <d v="2014-10-02T00:00:00"/>
    <d v="2014-10-06T00:00:00"/>
    <n v="8684.81"/>
    <s v="27APR2015"/>
  </r>
  <r>
    <n v="2029867605"/>
    <n v="20945015"/>
    <x v="0"/>
    <d v="2015-04-09T00:00:00"/>
    <d v="2015-04-17T00:00:00"/>
    <n v="18391.560000000001"/>
    <s v="07MAY2015"/>
  </r>
  <r>
    <n v="1852739718"/>
    <n v="20945031"/>
    <x v="0"/>
    <d v="2014-10-31T00:00:00"/>
    <d v="2014-11-01T00:00:00"/>
    <n v="8022.62"/>
    <s v="29APR2015"/>
  </r>
  <r>
    <n v="1852724176"/>
    <n v="20945062"/>
    <x v="0"/>
    <d v="2014-08-30T00:00:00"/>
    <d v="2014-09-02T00:00:00"/>
    <n v="11402.8"/>
    <s v="30SEP2014"/>
  </r>
  <r>
    <n v="1989402461"/>
    <n v="20945062"/>
    <x v="0"/>
    <d v="2014-09-05T00:00:00"/>
    <d v="2014-09-06T00:00:00"/>
    <n v="13593.76"/>
    <s v="29SEP2014"/>
  </r>
  <r>
    <n v="1989435529"/>
    <n v="20945062"/>
    <x v="0"/>
    <d v="2014-07-21T00:00:00"/>
    <d v="2014-08-12T00:00:00"/>
    <n v="40928.559999999998"/>
    <s v="25SEP2014"/>
  </r>
  <r>
    <n v="1910669692"/>
    <n v="20945067"/>
    <x v="0"/>
    <d v="2014-06-28T00:00:00"/>
    <d v="2014-07-01T00:00:00"/>
    <n v="9641.36"/>
    <s v="28JUL2014"/>
  </r>
  <r>
    <n v="1989447471"/>
    <n v="20945077"/>
    <x v="2"/>
    <d v="2015-01-23T00:00:00"/>
    <d v="2015-02-10T00:00:00"/>
    <n v="35147.019999999997"/>
    <s v="25FEB2015"/>
  </r>
  <r>
    <n v="1989408504"/>
    <n v="20945077"/>
    <x v="0"/>
    <d v="2015-01-12T00:00:00"/>
    <d v="2015-01-23T00:00:00"/>
    <n v="14791.63"/>
    <s v="27APR2015"/>
  </r>
  <r>
    <n v="1945276209"/>
    <n v="20945077"/>
    <x v="0"/>
    <d v="2015-03-17T00:00:00"/>
    <d v="2015-03-18T00:00:00"/>
    <n v="23614.89"/>
    <s v="13APR2015"/>
  </r>
  <r>
    <n v="1980636890"/>
    <n v="20945077"/>
    <x v="0"/>
    <d v="2015-03-10T00:00:00"/>
    <d v="2015-03-16T00:00:00"/>
    <n v="16235.69"/>
    <s v="06APR2015"/>
  </r>
  <r>
    <n v="1811880003"/>
    <n v="20945080"/>
    <x v="0"/>
    <d v="2014-11-06T00:00:00"/>
    <d v="2014-11-07T00:00:00"/>
    <n v="12860.72"/>
    <s v="30APR2015"/>
  </r>
  <r>
    <n v="1989408504"/>
    <n v="20945080"/>
    <x v="0"/>
    <d v="2014-10-14T00:00:00"/>
    <d v="2014-10-17T00:00:00"/>
    <n v="11669.04"/>
    <s v="27APR2015"/>
  </r>
  <r>
    <n v="1989408504"/>
    <n v="20945080"/>
    <x v="0"/>
    <d v="2015-01-05T00:00:00"/>
    <d v="2015-01-15T00:00:00"/>
    <n v="18283.650000000001"/>
    <s v="27APR2015"/>
  </r>
  <r>
    <n v="2003337824"/>
    <n v="20945091"/>
    <x v="0"/>
    <d v="2014-07-10T00:00:00"/>
    <d v="2014-07-25T00:00:00"/>
    <n v="24931.38"/>
    <s v="13AUG2014"/>
  </r>
  <r>
    <n v="1989440659"/>
    <n v="20945095"/>
    <x v="0"/>
    <d v="2014-12-14T00:00:00"/>
    <d v="2014-12-17T00:00:00"/>
    <n v="9725.16"/>
    <s v="27APR2015"/>
  </r>
  <r>
    <n v="1989440659"/>
    <n v="20945096"/>
    <x v="0"/>
    <d v="2014-10-16T00:00:00"/>
    <d v="2014-10-18T00:00:00"/>
    <n v="9418.32"/>
    <s v="27APR2015"/>
  </r>
  <r>
    <n v="1949176062"/>
    <n v="20945105"/>
    <x v="15"/>
    <d v="2014-10-19T00:00:00"/>
    <d v="2014-10-21T00:00:00"/>
    <n v="9713.61"/>
    <s v="13APR2015"/>
  </r>
  <r>
    <n v="2010586927"/>
    <n v="20945105"/>
    <x v="3"/>
    <d v="2014-08-11T00:00:00"/>
    <d v="2014-08-12T00:00:00"/>
    <n v="7538.15"/>
    <s v="02SEP2014"/>
  </r>
  <r>
    <n v="2010646856"/>
    <n v="20945105"/>
    <x v="0"/>
    <d v="2014-08-09T00:00:00"/>
    <d v="2014-08-11T00:00:00"/>
    <n v="9674.09"/>
    <s v="02SEP2014"/>
  </r>
  <r>
    <n v="2022664618"/>
    <n v="20945125"/>
    <x v="11"/>
    <d v="2014-12-11T00:00:00"/>
    <d v="2014-12-26T00:00:00"/>
    <n v="29360.6"/>
    <s v="20JAN2015"/>
  </r>
  <r>
    <n v="1989440659"/>
    <n v="20945125"/>
    <x v="0"/>
    <d v="2014-11-17T00:00:00"/>
    <d v="2014-11-20T00:00:00"/>
    <n v="20828.189999999999"/>
    <s v="27APR2015"/>
  </r>
  <r>
    <n v="1989440659"/>
    <n v="20945125"/>
    <x v="0"/>
    <d v="2014-12-01T00:00:00"/>
    <d v="2014-12-11T00:00:00"/>
    <n v="19538.400000000001"/>
    <s v="27APR2015"/>
  </r>
  <r>
    <n v="1989440659"/>
    <n v="20945125"/>
    <x v="0"/>
    <d v="2015-01-22T00:00:00"/>
    <d v="2015-02-09T00:00:00"/>
    <n v="20592.34"/>
    <s v="27APR2015"/>
  </r>
  <r>
    <n v="1989454718"/>
    <n v="20945125"/>
    <x v="0"/>
    <d v="2015-02-20T00:00:00"/>
    <d v="2015-02-22T00:00:00"/>
    <n v="11554.87"/>
    <s v="27APR2015"/>
  </r>
  <r>
    <n v="1870806488"/>
    <n v="20945160"/>
    <x v="0"/>
    <d v="2014-09-14T00:00:00"/>
    <d v="2014-09-23T00:00:00"/>
    <n v="20603.16"/>
    <s v="14OCT2014"/>
  </r>
  <r>
    <n v="1980660886"/>
    <n v="20945176"/>
    <x v="3"/>
    <d v="2015-02-16T00:00:00"/>
    <d v="2015-02-21T00:00:00"/>
    <n v="17850.27"/>
    <s v="13APR2015"/>
  </r>
  <r>
    <n v="1989454718"/>
    <n v="20945176"/>
    <x v="0"/>
    <d v="2015-01-12T00:00:00"/>
    <d v="2015-01-20T00:00:00"/>
    <n v="18235.02"/>
    <s v="27APR2015"/>
  </r>
  <r>
    <n v="1989369935"/>
    <n v="20945177"/>
    <x v="0"/>
    <d v="2014-10-01T00:00:00"/>
    <d v="2014-10-10T00:00:00"/>
    <n v="15447.51"/>
    <s v="24APR2015"/>
  </r>
  <r>
    <n v="1989454718"/>
    <n v="20945181"/>
    <x v="0"/>
    <d v="2014-09-26T00:00:00"/>
    <d v="2014-10-01T00:00:00"/>
    <n v="14976.3"/>
    <s v="27APR2015"/>
  </r>
  <r>
    <n v="1989454718"/>
    <n v="20945184"/>
    <x v="0"/>
    <d v="2014-11-28T00:00:00"/>
    <d v="2014-12-04T00:00:00"/>
    <n v="18346.72"/>
    <s v="27APR2015"/>
  </r>
  <r>
    <n v="1989454718"/>
    <n v="20945217"/>
    <x v="0"/>
    <d v="2014-10-30T00:00:00"/>
    <d v="2014-11-04T00:00:00"/>
    <n v="8684.81"/>
    <s v="27APR2015"/>
  </r>
  <r>
    <n v="1989454718"/>
    <n v="20945217"/>
    <x v="0"/>
    <d v="2014-12-31T00:00:00"/>
    <d v="2015-01-05T00:00:00"/>
    <n v="17072.52"/>
    <s v="27APR2015"/>
  </r>
  <r>
    <n v="1989552264"/>
    <n v="20945217"/>
    <x v="0"/>
    <d v="2015-01-13T00:00:00"/>
    <d v="2015-01-20T00:00:00"/>
    <n v="17150.689999999999"/>
    <s v="27APR2015"/>
  </r>
  <r>
    <n v="1989552264"/>
    <n v="20945224"/>
    <x v="0"/>
    <d v="2015-01-25T00:00:00"/>
    <d v="2015-01-27T00:00:00"/>
    <n v="22380.09"/>
    <s v="27APR2015"/>
  </r>
  <r>
    <n v="1985160123"/>
    <n v="20945225"/>
    <x v="11"/>
    <d v="2014-10-01T00:00:00"/>
    <d v="2014-10-05T00:00:00"/>
    <n v="7438.04"/>
    <s v="29OCT2014"/>
  </r>
  <r>
    <n v="1989333010"/>
    <n v="20945225"/>
    <x v="11"/>
    <d v="2014-10-08T00:00:00"/>
    <d v="2014-10-25T00:00:00"/>
    <n v="39013.919999999998"/>
    <s v="18NOV2014"/>
  </r>
  <r>
    <n v="1989552264"/>
    <n v="20945225"/>
    <x v="0"/>
    <d v="2014-10-05T00:00:00"/>
    <d v="2014-10-08T00:00:00"/>
    <n v="8684.81"/>
    <s v="27APR2015"/>
  </r>
  <r>
    <n v="1989561254"/>
    <n v="20945229"/>
    <x v="0"/>
    <d v="2014-10-31T00:00:00"/>
    <d v="2014-11-11T00:00:00"/>
    <n v="12239.02"/>
    <s v="24APR2015"/>
  </r>
  <r>
    <n v="1989552264"/>
    <n v="20945233"/>
    <x v="0"/>
    <d v="2014-10-07T00:00:00"/>
    <d v="2014-10-09T00:00:00"/>
    <n v="8654.86"/>
    <s v="27APR2015"/>
  </r>
  <r>
    <n v="1949489975"/>
    <n v="20945249"/>
    <x v="0"/>
    <d v="2014-07-10T00:00:00"/>
    <d v="2014-07-12T00:00:00"/>
    <n v="11569.6"/>
    <s v="21AUG2014"/>
  </r>
  <r>
    <n v="1989552264"/>
    <n v="20945262"/>
    <x v="0"/>
    <d v="2014-11-10T00:00:00"/>
    <d v="2014-11-13T00:00:00"/>
    <n v="10025.52"/>
    <s v="27APR2015"/>
  </r>
  <r>
    <n v="1989641954"/>
    <n v="20945274"/>
    <x v="0"/>
    <d v="2014-11-17T00:00:00"/>
    <d v="2014-11-20T00:00:00"/>
    <n v="9696.82"/>
    <s v="27APR2015"/>
  </r>
  <r>
    <n v="1852591876"/>
    <n v="20945280"/>
    <x v="9"/>
    <d v="2014-10-25T00:00:00"/>
    <d v="2014-11-02T00:00:00"/>
    <n v="7691.26"/>
    <s v="21NOV2014"/>
  </r>
  <r>
    <n v="1989641954"/>
    <n v="20945280"/>
    <x v="0"/>
    <d v="2014-10-02T00:00:00"/>
    <d v="2014-10-08T00:00:00"/>
    <n v="10615.66"/>
    <s v="27APR2015"/>
  </r>
  <r>
    <n v="1989641954"/>
    <n v="20945321"/>
    <x v="0"/>
    <d v="2015-01-05T00:00:00"/>
    <d v="2015-01-09T00:00:00"/>
    <n v="11479.04"/>
    <s v="27APR2015"/>
  </r>
  <r>
    <n v="1989641954"/>
    <n v="20945338"/>
    <x v="0"/>
    <d v="2014-12-16T00:00:00"/>
    <d v="2014-12-19T00:00:00"/>
    <n v="9509.2099999999991"/>
    <s v="27APR2015"/>
  </r>
  <r>
    <n v="1989560755"/>
    <n v="20945338"/>
    <x v="0"/>
    <d v="2015-06-24T00:00:00"/>
    <d v="2015-06-27T00:00:00"/>
    <n v="13217.02"/>
    <s v="16JUL2015"/>
  </r>
  <r>
    <n v="2029875422"/>
    <n v="20945341"/>
    <x v="11"/>
    <d v="2014-11-15T00:00:00"/>
    <d v="2014-11-18T00:00:00"/>
    <n v="5880.05"/>
    <s v="10DEC2014"/>
  </r>
  <r>
    <n v="2024832852"/>
    <n v="20945341"/>
    <x v="2"/>
    <d v="2014-10-31T00:00:00"/>
    <d v="2014-11-15T00:00:00"/>
    <n v="20663.93"/>
    <s v="01DEC2014"/>
  </r>
  <r>
    <n v="1980683668"/>
    <n v="20945341"/>
    <x v="3"/>
    <d v="2015-03-17T00:00:00"/>
    <d v="2015-03-27T00:00:00"/>
    <n v="38223.74"/>
    <s v="15APR2015"/>
  </r>
  <r>
    <n v="1989641954"/>
    <n v="20945341"/>
    <x v="0"/>
    <d v="2014-10-19T00:00:00"/>
    <d v="2014-10-31T00:00:00"/>
    <n v="46969.01"/>
    <s v="27APR2015"/>
  </r>
  <r>
    <n v="1989641954"/>
    <n v="20945341"/>
    <x v="0"/>
    <d v="2014-11-18T00:00:00"/>
    <d v="2014-12-02T00:00:00"/>
    <n v="11217.2"/>
    <s v="27APR2015"/>
  </r>
  <r>
    <n v="1989729136"/>
    <n v="20945341"/>
    <x v="0"/>
    <d v="2014-12-18T00:00:00"/>
    <d v="2014-12-30T00:00:00"/>
    <n v="14686.5"/>
    <s v="27APR2015"/>
  </r>
  <r>
    <n v="1980660886"/>
    <n v="20945379"/>
    <x v="3"/>
    <d v="2015-01-08T00:00:00"/>
    <d v="2015-01-09T00:00:00"/>
    <n v="14659.44"/>
    <s v="13APR2015"/>
  </r>
  <r>
    <n v="1989729136"/>
    <n v="20945379"/>
    <x v="0"/>
    <d v="2014-12-28T00:00:00"/>
    <d v="2015-01-08T00:00:00"/>
    <n v="15072.6"/>
    <s v="27APR2015"/>
  </r>
  <r>
    <n v="1989561254"/>
    <n v="20945386"/>
    <x v="0"/>
    <d v="2014-10-18T00:00:00"/>
    <d v="2014-10-20T00:00:00"/>
    <n v="9696.82"/>
    <s v="24APR2015"/>
  </r>
  <r>
    <n v="1989596466"/>
    <n v="20945405"/>
    <x v="0"/>
    <d v="2014-10-01T00:00:00"/>
    <d v="2014-10-05T00:00:00"/>
    <n v="11301.48"/>
    <s v="24APR2015"/>
  </r>
  <r>
    <n v="1993602793"/>
    <n v="20945406"/>
    <x v="0"/>
    <d v="2014-09-15T00:00:00"/>
    <d v="2014-09-18T00:00:00"/>
    <n v="9419.99"/>
    <s v="07OCT2014"/>
  </r>
  <r>
    <n v="1989729136"/>
    <n v="20945439"/>
    <x v="0"/>
    <d v="2014-11-26T00:00:00"/>
    <d v="2014-12-01T00:00:00"/>
    <n v="9696.82"/>
    <s v="27APR2015"/>
  </r>
  <r>
    <n v="1949325772"/>
    <n v="20945448"/>
    <x v="9"/>
    <d v="2015-01-29T00:00:00"/>
    <d v="2015-02-01T00:00:00"/>
    <n v="2749.62"/>
    <s v="20FEB2015"/>
  </r>
  <r>
    <n v="1989729136"/>
    <n v="20945448"/>
    <x v="0"/>
    <d v="2015-01-26T00:00:00"/>
    <d v="2015-01-29T00:00:00"/>
    <n v="11303.96"/>
    <s v="27APR2015"/>
  </r>
  <r>
    <n v="1847799414"/>
    <n v="20945451"/>
    <x v="0"/>
    <d v="2014-09-24T00:00:00"/>
    <d v="2014-09-26T00:00:00"/>
    <n v="9267.2199999999993"/>
    <s v="20OCT2014"/>
  </r>
  <r>
    <n v="1989602031"/>
    <n v="20945459"/>
    <x v="0"/>
    <d v="2014-10-08T00:00:00"/>
    <d v="2014-10-10T00:00:00"/>
    <n v="9536.51"/>
    <s v="24APR2015"/>
  </r>
  <r>
    <n v="1891958959"/>
    <n v="20945476"/>
    <x v="0"/>
    <d v="2014-07-23T00:00:00"/>
    <d v="2014-07-25T00:00:00"/>
    <n v="24590.77"/>
    <s v="14AUG2014"/>
  </r>
  <r>
    <n v="1852717643"/>
    <n v="20945483"/>
    <x v="0"/>
    <d v="2014-09-27T00:00:00"/>
    <d v="2014-09-30T00:00:00"/>
    <n v="14248.53"/>
    <s v="20OCT2014"/>
  </r>
  <r>
    <n v="1989623573"/>
    <n v="20945487"/>
    <x v="11"/>
    <d v="2014-12-10T00:00:00"/>
    <d v="2014-12-24T00:00:00"/>
    <n v="26177.41"/>
    <s v="16JAN2015"/>
  </r>
  <r>
    <n v="1857008348"/>
    <n v="20945487"/>
    <x v="11"/>
    <d v="2015-02-06T00:00:00"/>
    <d v="2015-02-25T00:00:00"/>
    <n v="29871.66"/>
    <s v="31OCT2014"/>
  </r>
  <r>
    <n v="1989342707"/>
    <n v="20945487"/>
    <x v="12"/>
    <d v="2014-12-30T00:00:00"/>
    <d v="2015-01-06T00:00:00"/>
    <n v="9851.5"/>
    <s v="24APR2015"/>
  </r>
  <r>
    <n v="1980646441"/>
    <n v="20945487"/>
    <x v="3"/>
    <d v="2015-02-02T00:00:00"/>
    <d v="2015-02-06T00:00:00"/>
    <n v="10251.15"/>
    <s v="13APR2015"/>
  </r>
  <r>
    <n v="1989511206"/>
    <n v="20945487"/>
    <x v="0"/>
    <d v="2014-12-08T00:00:00"/>
    <d v="2014-12-10T00:00:00"/>
    <n v="8684.81"/>
    <s v="24APR2015"/>
  </r>
  <r>
    <n v="1989602035"/>
    <n v="20945487"/>
    <x v="0"/>
    <d v="2015-01-21T00:00:00"/>
    <d v="2015-01-24T00:00:00"/>
    <n v="13575.6"/>
    <s v="24APR2015"/>
  </r>
  <r>
    <n v="1989729136"/>
    <n v="20945497"/>
    <x v="4"/>
    <d v="2015-02-19T00:00:00"/>
    <d v="2015-02-22T00:00:00"/>
    <n v="17567.98"/>
    <s v="27APR2015"/>
  </r>
  <r>
    <n v="1989729136"/>
    <n v="20945497"/>
    <x v="0"/>
    <d v="2015-01-08T00:00:00"/>
    <d v="2015-01-12T00:00:00"/>
    <n v="11588.63"/>
    <s v="27APR2015"/>
  </r>
  <r>
    <n v="1989564402"/>
    <n v="20945504"/>
    <x v="11"/>
    <d v="2014-10-16T00:00:00"/>
    <d v="2014-10-28T00:00:00"/>
    <n v="21080.39"/>
    <s v="19NOV2014"/>
  </r>
  <r>
    <n v="1875688501"/>
    <n v="20945504"/>
    <x v="0"/>
    <d v="2014-10-15T00:00:00"/>
    <d v="2014-10-16T00:00:00"/>
    <n v="8965.3799999999992"/>
    <s v="29APR2015"/>
  </r>
  <r>
    <n v="1989381044"/>
    <n v="20945506"/>
    <x v="5"/>
    <d v="2014-12-26T00:00:00"/>
    <d v="2015-01-14T00:00:00"/>
    <n v="40137.97"/>
    <s v="26JAN2015"/>
  </r>
  <r>
    <n v="1971121169"/>
    <n v="20945506"/>
    <x v="3"/>
    <d v="2015-02-09T00:00:00"/>
    <d v="2015-03-04T00:00:00"/>
    <n v="39141.699999999997"/>
    <s v="31OCT2014"/>
  </r>
  <r>
    <n v="1989492091"/>
    <n v="20945506"/>
    <x v="0"/>
    <d v="2014-12-22T00:00:00"/>
    <d v="2014-12-26T00:00:00"/>
    <n v="16584.189999999999"/>
    <s v="27APR2015"/>
  </r>
  <r>
    <n v="2029858980"/>
    <n v="20945508"/>
    <x v="5"/>
    <d v="2014-08-29T00:00:00"/>
    <d v="2014-09-19T00:00:00"/>
    <n v="32992.239999999998"/>
    <s v="06OCT2014"/>
  </r>
  <r>
    <n v="2006576079"/>
    <n v="20945508"/>
    <x v="0"/>
    <d v="2014-10-03T00:00:00"/>
    <d v="2014-10-13T00:00:00"/>
    <n v="16559.2"/>
    <s v="29APR2015"/>
  </r>
  <r>
    <n v="1989427085"/>
    <n v="20945508"/>
    <x v="0"/>
    <d v="2014-08-28T00:00:00"/>
    <d v="2014-08-29T00:00:00"/>
    <n v="11528.33"/>
    <s v="24OCT2014"/>
  </r>
  <r>
    <n v="2006542870"/>
    <n v="20945513"/>
    <x v="11"/>
    <d v="2015-01-08T00:00:00"/>
    <d v="2015-01-23T00:00:00"/>
    <n v="26105.96"/>
    <s v="23FEB2015"/>
  </r>
  <r>
    <n v="1989694159"/>
    <n v="20945513"/>
    <x v="0"/>
    <d v="2014-12-30T00:00:00"/>
    <d v="2015-01-08T00:00:00"/>
    <n v="12199.06"/>
    <s v="24APR2015"/>
  </r>
  <r>
    <n v="2019464438"/>
    <n v="20945519"/>
    <x v="11"/>
    <d v="2014-12-05T00:00:00"/>
    <d v="2014-12-20T00:00:00"/>
    <n v="23805.66"/>
    <s v="20JAN2015"/>
  </r>
  <r>
    <n v="1989532878"/>
    <n v="20945519"/>
    <x v="0"/>
    <d v="2014-10-28T00:00:00"/>
    <d v="2014-11-01T00:00:00"/>
    <n v="10025.52"/>
    <s v="27APR2015"/>
  </r>
  <r>
    <n v="1989532878"/>
    <n v="20945519"/>
    <x v="0"/>
    <d v="2014-12-01T00:00:00"/>
    <d v="2014-12-05T00:00:00"/>
    <n v="17372.7"/>
    <s v="27APR2015"/>
  </r>
  <r>
    <n v="1997997674"/>
    <n v="20945540"/>
    <x v="0"/>
    <d v="2014-08-08T00:00:00"/>
    <d v="2014-08-13T00:00:00"/>
    <n v="11519.76"/>
    <s v="14OCT2014"/>
  </r>
  <r>
    <n v="1799150145"/>
    <n v="20945546"/>
    <x v="4"/>
    <d v="2015-02-23T00:00:00"/>
    <d v="2015-02-28T00:00:00"/>
    <n v="25216.48"/>
    <s v="01APR2015"/>
  </r>
  <r>
    <n v="1989494208"/>
    <n v="20945546"/>
    <x v="0"/>
    <d v="2014-12-28T00:00:00"/>
    <d v="2014-12-31T00:00:00"/>
    <n v="11522.16"/>
    <s v="27APR2015"/>
  </r>
  <r>
    <n v="1803065997"/>
    <n v="20945560"/>
    <x v="16"/>
    <d v="2015-01-14T00:00:00"/>
    <d v="2015-01-15T00:00:00"/>
    <n v="11952.47"/>
    <s v="09FEB2015"/>
  </r>
  <r>
    <n v="1989340582"/>
    <n v="20945560"/>
    <x v="0"/>
    <d v="2014-11-13T00:00:00"/>
    <d v="2014-11-21T00:00:00"/>
    <n v="18346.72"/>
    <s v="27APR2015"/>
  </r>
  <r>
    <n v="1932087278"/>
    <n v="20945560"/>
    <x v="0"/>
    <d v="2014-08-29T00:00:00"/>
    <d v="2014-09-01T00:00:00"/>
    <n v="11519.76"/>
    <s v="22SEP2014"/>
  </r>
  <r>
    <n v="1989633827"/>
    <n v="20945562"/>
    <x v="0"/>
    <d v="2014-12-01T00:00:00"/>
    <d v="2014-12-03T00:00:00"/>
    <n v="9006.2199999999993"/>
    <s v="27APR2015"/>
  </r>
  <r>
    <n v="1861297859"/>
    <n v="20945568"/>
    <x v="0"/>
    <d v="2014-09-15T00:00:00"/>
    <d v="2014-09-18T00:00:00"/>
    <n v="10844.01"/>
    <s v="09OCT2014"/>
  </r>
  <r>
    <n v="1829381218"/>
    <n v="20945576"/>
    <x v="0"/>
    <d v="2014-09-17T00:00:00"/>
    <d v="2014-09-29T00:00:00"/>
    <n v="10420.780000000001"/>
    <s v="21OCT2014"/>
  </r>
  <r>
    <n v="2014870426"/>
    <n v="20945592"/>
    <x v="3"/>
    <d v="2014-09-16T00:00:00"/>
    <d v="2014-09-21T00:00:00"/>
    <n v="24602.46"/>
    <s v="10OCT2014"/>
  </r>
  <r>
    <n v="1989359847"/>
    <n v="20945592"/>
    <x v="0"/>
    <d v="2014-09-04T00:00:00"/>
    <d v="2014-09-07T00:00:00"/>
    <n v="14704.51"/>
    <s v="26SEP2014"/>
  </r>
  <r>
    <n v="1852739839"/>
    <n v="20945596"/>
    <x v="2"/>
    <d v="2014-09-20T00:00:00"/>
    <d v="2014-10-15T00:00:00"/>
    <n v="33048.31"/>
    <s v="30OCT2014"/>
  </r>
  <r>
    <n v="1847805291"/>
    <n v="20945596"/>
    <x v="0"/>
    <d v="2014-08-29T00:00:00"/>
    <d v="2014-09-03T00:00:00"/>
    <n v="14467.55"/>
    <s v="23SEP2014"/>
  </r>
  <r>
    <n v="1861297859"/>
    <n v="20945596"/>
    <x v="0"/>
    <d v="2014-09-17T00:00:00"/>
    <d v="2014-09-20T00:00:00"/>
    <n v="12711.44"/>
    <s v="09OCT2014"/>
  </r>
  <r>
    <n v="1989402461"/>
    <n v="20945599"/>
    <x v="0"/>
    <d v="2014-09-06T00:00:00"/>
    <d v="2014-09-08T00:00:00"/>
    <n v="10710.72"/>
    <s v="29SEP2014"/>
  </r>
  <r>
    <n v="1989361942"/>
    <n v="20945621"/>
    <x v="0"/>
    <d v="2015-01-07T00:00:00"/>
    <d v="2015-01-12T00:00:00"/>
    <n v="9952.82"/>
    <s v="27APR2015"/>
  </r>
  <r>
    <n v="1980565152"/>
    <n v="20945625"/>
    <x v="0"/>
    <d v="2014-12-31T00:00:00"/>
    <d v="2015-01-06T00:00:00"/>
    <n v="9391.58"/>
    <s v="13APR2015"/>
  </r>
  <r>
    <n v="1989524905"/>
    <n v="20945643"/>
    <x v="11"/>
    <d v="2015-01-19T00:00:00"/>
    <d v="2015-01-29T00:00:00"/>
    <n v="22324.35"/>
    <s v="18FEB2015"/>
  </r>
  <r>
    <n v="1989348735"/>
    <n v="20945643"/>
    <x v="0"/>
    <d v="2015-01-15T00:00:00"/>
    <d v="2015-01-19T00:00:00"/>
    <n v="11479.04"/>
    <s v="24APR2015"/>
  </r>
  <r>
    <n v="1989361942"/>
    <n v="20945652"/>
    <x v="0"/>
    <d v="2014-11-20T00:00:00"/>
    <d v="2014-11-29T00:00:00"/>
    <n v="10403.61"/>
    <s v="27APR2015"/>
  </r>
  <r>
    <n v="1852724176"/>
    <n v="20945673"/>
    <x v="0"/>
    <d v="2014-09-06T00:00:00"/>
    <d v="2014-09-09T00:00:00"/>
    <n v="10734.89"/>
    <s v="30SEP2014"/>
  </r>
  <r>
    <n v="1866236905"/>
    <n v="20945682"/>
    <x v="3"/>
    <d v="2015-03-14T00:00:00"/>
    <d v="2015-03-18T00:00:00"/>
    <n v="9015.6299999999992"/>
    <s v="08APR2015"/>
  </r>
  <r>
    <n v="1989532811"/>
    <n v="20945682"/>
    <x v="0"/>
    <d v="2014-12-20T00:00:00"/>
    <d v="2014-12-24T00:00:00"/>
    <n v="12823.43"/>
    <s v="27APR2015"/>
  </r>
  <r>
    <n v="1997953292"/>
    <n v="20945682"/>
    <x v="0"/>
    <d v="2015-03-13T00:00:00"/>
    <d v="2015-03-14T00:00:00"/>
    <n v="7976.7"/>
    <s v="07APR2015"/>
  </r>
  <r>
    <n v="1989501447"/>
    <n v="20945719"/>
    <x v="0"/>
    <d v="2014-08-29T00:00:00"/>
    <d v="2014-09-04T00:00:00"/>
    <n v="12926.56"/>
    <s v="24SEP2014"/>
  </r>
  <r>
    <n v="2010648303"/>
    <n v="20945719"/>
    <x v="0"/>
    <d v="2014-09-08T00:00:00"/>
    <d v="2014-09-11T00:00:00"/>
    <n v="14327.98"/>
    <s v="01OCT2014"/>
  </r>
  <r>
    <n v="1989694623"/>
    <n v="20945724"/>
    <x v="0"/>
    <d v="2014-10-19T00:00:00"/>
    <d v="2014-10-21T00:00:00"/>
    <n v="10878.05"/>
    <s v="24APR2015"/>
  </r>
  <r>
    <n v="2003183726"/>
    <n v="20945724"/>
    <x v="0"/>
    <d v="2014-07-22T00:00:00"/>
    <d v="2014-07-23T00:00:00"/>
    <n v="12386.43"/>
    <s v="14AUG2014"/>
  </r>
  <r>
    <n v="1980260905"/>
    <n v="20945724"/>
    <x v="0"/>
    <d v="2015-04-06T00:00:00"/>
    <d v="2015-04-14T00:00:00"/>
    <n v="14471.52"/>
    <s v="05MAY2015"/>
  </r>
  <r>
    <n v="2010648303"/>
    <n v="20945724"/>
    <x v="0"/>
    <d v="2015-04-25T00:00:00"/>
    <d v="2015-05-13T00:00:00"/>
    <n v="23824.92"/>
    <s v="01JUN2015"/>
  </r>
  <r>
    <n v="1989565012"/>
    <n v="20945725"/>
    <x v="0"/>
    <d v="2014-12-10T00:00:00"/>
    <d v="2014-12-11T00:00:00"/>
    <n v="8684.81"/>
    <s v="27APR2015"/>
  </r>
  <r>
    <n v="1989564671"/>
    <n v="20945743"/>
    <x v="0"/>
    <d v="2014-08-03T00:00:00"/>
    <d v="2014-08-05T00:00:00"/>
    <n v="10611.67"/>
    <s v="26AUG2014"/>
  </r>
  <r>
    <n v="1989565012"/>
    <n v="20945778"/>
    <x v="0"/>
    <d v="2014-12-12T00:00:00"/>
    <d v="2014-12-16T00:00:00"/>
    <n v="8684.81"/>
    <s v="27APR2015"/>
  </r>
  <r>
    <n v="1989396848"/>
    <n v="20945788"/>
    <x v="11"/>
    <d v="2014-08-28T00:00:00"/>
    <d v="2014-08-31T00:00:00"/>
    <n v="5361.83"/>
    <s v="24SEP2014"/>
  </r>
  <r>
    <n v="1989430035"/>
    <n v="20945788"/>
    <x v="0"/>
    <d v="2014-08-31T00:00:00"/>
    <d v="2014-09-07T00:00:00"/>
    <n v="52294.67"/>
    <s v="26SEP2014"/>
  </r>
  <r>
    <n v="1989460729"/>
    <n v="20945788"/>
    <x v="0"/>
    <d v="2014-08-22T00:00:00"/>
    <d v="2014-08-28T00:00:00"/>
    <n v="14467.55"/>
    <s v="18SEP2014"/>
  </r>
  <r>
    <n v="1888373847"/>
    <n v="20945803"/>
    <x v="0"/>
    <d v="2014-08-22T00:00:00"/>
    <d v="2014-08-23T00:00:00"/>
    <n v="18971.04"/>
    <s v="21NOV2014"/>
  </r>
  <r>
    <n v="1998166362"/>
    <n v="20945803"/>
    <x v="0"/>
    <d v="2014-08-08T00:00:00"/>
    <d v="2014-08-09T00:00:00"/>
    <n v="15896.19"/>
    <s v="14OCT2014"/>
  </r>
  <r>
    <n v="1989739237"/>
    <n v="20945806"/>
    <x v="17"/>
    <d v="2014-12-18T00:00:00"/>
    <m/>
    <n v="121884.56"/>
    <s v="24FEB2015"/>
  </r>
  <r>
    <n v="2010633814"/>
    <n v="20945806"/>
    <x v="17"/>
    <d v="2014-12-18T00:00:00"/>
    <d v="2015-02-13T00:00:00"/>
    <n v="44402.82"/>
    <s v="31OCT2014"/>
  </r>
  <r>
    <n v="1989878046"/>
    <n v="20945806"/>
    <x v="0"/>
    <d v="2014-12-14T00:00:00"/>
    <d v="2014-12-18T00:00:00"/>
    <n v="14686.5"/>
    <s v="27APR2015"/>
  </r>
  <r>
    <n v="1989637079"/>
    <n v="20945811"/>
    <x v="0"/>
    <d v="2014-09-23T00:00:00"/>
    <d v="2014-09-25T00:00:00"/>
    <n v="9952.34"/>
    <s v="16OCT2014"/>
  </r>
  <r>
    <n v="1989878046"/>
    <n v="20945825"/>
    <x v="0"/>
    <d v="2014-11-25T00:00:00"/>
    <d v="2014-11-28T00:00:00"/>
    <n v="11625.32"/>
    <s v="27APR2015"/>
  </r>
  <r>
    <n v="2010619032"/>
    <n v="20945833"/>
    <x v="11"/>
    <d v="2015-01-11T00:00:00"/>
    <d v="2015-01-20T00:00:00"/>
    <n v="26661.09"/>
    <s v="31OCT2014"/>
  </r>
  <r>
    <n v="1989726457"/>
    <n v="20945833"/>
    <x v="0"/>
    <d v="2015-01-04T00:00:00"/>
    <d v="2015-01-11T00:00:00"/>
    <n v="12155.94"/>
    <s v="27APR2015"/>
  </r>
  <r>
    <n v="1980150999"/>
    <n v="20945833"/>
    <x v="0"/>
    <d v="2014-07-14T00:00:00"/>
    <d v="2014-07-17T00:00:00"/>
    <n v="10604.71"/>
    <s v="06AUG2014"/>
  </r>
  <r>
    <n v="1980094721"/>
    <n v="20945833"/>
    <x v="0"/>
    <d v="2015-02-15T00:00:00"/>
    <d v="2015-02-25T00:00:00"/>
    <n v="13481.95"/>
    <s v="06APR2015"/>
  </r>
  <r>
    <n v="2029867605"/>
    <n v="20945872"/>
    <x v="0"/>
    <d v="2014-09-14T00:00:00"/>
    <d v="2014-09-16T00:00:00"/>
    <n v="13300.76"/>
    <s v="07OCT2014"/>
  </r>
  <r>
    <n v="1980494458"/>
    <n v="20945884"/>
    <x v="11"/>
    <d v="2015-01-03T00:00:00"/>
    <d v="2015-01-14T00:00:00"/>
    <n v="22614.57"/>
    <s v="05FEB2015"/>
  </r>
  <r>
    <n v="1984948996"/>
    <n v="20945884"/>
    <x v="3"/>
    <d v="2014-12-25T00:00:00"/>
    <d v="2015-01-03T00:00:00"/>
    <n v="41329"/>
    <s v="13APR2015"/>
  </r>
  <r>
    <n v="1989423132"/>
    <n v="20945884"/>
    <x v="0"/>
    <d v="2014-10-23T00:00:00"/>
    <d v="2014-10-29T00:00:00"/>
    <n v="10323.469999999999"/>
    <s v="27APR2015"/>
  </r>
  <r>
    <n v="1989516112"/>
    <n v="20945884"/>
    <x v="0"/>
    <d v="2014-12-16T00:00:00"/>
    <d v="2014-12-25T00:00:00"/>
    <n v="15244.92"/>
    <s v="27APR2015"/>
  </r>
  <r>
    <n v="1829381069"/>
    <n v="20945891"/>
    <x v="0"/>
    <d v="2014-06-26T00:00:00"/>
    <d v="2014-07-01T00:00:00"/>
    <n v="14704.51"/>
    <s v="22JUL2014"/>
  </r>
  <r>
    <n v="1819803534"/>
    <n v="20945891"/>
    <x v="0"/>
    <d v="2014-08-20T00:00:00"/>
    <d v="2014-08-22T00:00:00"/>
    <n v="20925.830000000002"/>
    <s v="11SEP2014"/>
  </r>
  <r>
    <n v="1989516112"/>
    <n v="20945933"/>
    <x v="0"/>
    <d v="2014-11-04T00:00:00"/>
    <d v="2014-11-08T00:00:00"/>
    <n v="44878.59"/>
    <s v="27APR2015"/>
  </r>
  <r>
    <n v="1989325109"/>
    <n v="20945936"/>
    <x v="0"/>
    <d v="2014-09-29T00:00:00"/>
    <d v="2014-10-08T00:00:00"/>
    <n v="11274.69"/>
    <s v="27APR2015"/>
  </r>
  <r>
    <n v="2019387492"/>
    <n v="20945936"/>
    <x v="0"/>
    <d v="2015-06-15T00:00:00"/>
    <d v="2015-06-19T00:00:00"/>
    <n v="9976.3799999999992"/>
    <s v="09JUL2015"/>
  </r>
  <r>
    <n v="1993606255"/>
    <n v="20945936"/>
    <x v="0"/>
    <d v="2015-03-09T00:00:00"/>
    <d v="2015-03-12T00:00:00"/>
    <n v="10078.18"/>
    <s v="07APR2015"/>
  </r>
  <r>
    <n v="1834533152"/>
    <n v="20945937"/>
    <x v="0"/>
    <d v="2014-07-26T00:00:00"/>
    <d v="2014-08-02T00:00:00"/>
    <n v="34495.49"/>
    <s v="21AUG2014"/>
  </r>
  <r>
    <n v="1989510924"/>
    <n v="20945961"/>
    <x v="0"/>
    <d v="2014-11-17T00:00:00"/>
    <d v="2014-11-18T00:00:00"/>
    <n v="10025.52"/>
    <s v="27APR2015"/>
  </r>
  <r>
    <n v="1989335824"/>
    <n v="20945992"/>
    <x v="0"/>
    <d v="2014-12-27T00:00:00"/>
    <d v="2015-01-08T00:00:00"/>
    <n v="19469.82"/>
    <s v="27APR2015"/>
  </r>
  <r>
    <n v="2024877277"/>
    <n v="20947708"/>
    <x v="11"/>
    <d v="2015-02-02T00:00:00"/>
    <d v="2015-02-12T00:00:00"/>
    <n v="22324.35"/>
    <s v="31OCT2014"/>
  </r>
  <r>
    <n v="1980646441"/>
    <n v="20947708"/>
    <x v="6"/>
    <d v="2015-02-20T00:00:00"/>
    <d v="2015-02-25T00:00:00"/>
    <n v="8284.9"/>
    <s v="13APR2015"/>
  </r>
  <r>
    <n v="1980646441"/>
    <n v="20947708"/>
    <x v="6"/>
    <d v="2015-03-12T00:00:00"/>
    <d v="2015-03-20T00:00:00"/>
    <n v="13728.08"/>
    <s v="13APR2015"/>
  </r>
  <r>
    <n v="1989348696"/>
    <n v="20947708"/>
    <x v="0"/>
    <d v="2015-01-28T00:00:00"/>
    <d v="2015-02-02T00:00:00"/>
    <n v="14791.63"/>
    <s v="24APR2015"/>
  </r>
  <r>
    <n v="1985154990"/>
    <n v="20947741"/>
    <x v="0"/>
    <d v="2014-12-11T00:00:00"/>
    <d v="2014-12-14T00:00:00"/>
    <n v="9190.01"/>
    <s v="27APR2015"/>
  </r>
  <r>
    <n v="1861281797"/>
    <n v="20948254"/>
    <x v="2"/>
    <d v="2015-01-31T00:00:00"/>
    <d v="2015-02-27T00:00:00"/>
    <n v="83819.05"/>
    <s v="31OCT2014"/>
  </r>
  <r>
    <n v="1989633719"/>
    <n v="20948254"/>
    <x v="0"/>
    <d v="2015-01-23T00:00:00"/>
    <d v="2015-01-31T00:00:00"/>
    <n v="36489.29"/>
    <s v="27APR2015"/>
  </r>
  <r>
    <n v="2010574874"/>
    <n v="20948563"/>
    <x v="0"/>
    <d v="2015-05-02T00:00:00"/>
    <d v="2015-05-07T00:00:00"/>
    <n v="19035.349999999999"/>
    <s v="28MAY2015"/>
  </r>
  <r>
    <n v="1899994431"/>
    <n v="20948566"/>
    <x v="12"/>
    <d v="2015-03-16T00:00:00"/>
    <d v="2015-03-21T00:00:00"/>
    <n v="10319.530000000001"/>
    <s v="01APR2015"/>
  </r>
  <r>
    <n v="1843364548"/>
    <n v="20948566"/>
    <x v="3"/>
    <d v="2015-04-20T00:00:00"/>
    <d v="2015-05-20T00:00:00"/>
    <n v="11544.62"/>
    <s v="12JUN2015"/>
  </r>
  <r>
    <n v="1980244282"/>
    <n v="20948566"/>
    <x v="0"/>
    <d v="2015-03-12T00:00:00"/>
    <d v="2015-03-14T00:00:00"/>
    <n v="10020.33"/>
    <s v="05JUN2015"/>
  </r>
  <r>
    <n v="1998168620"/>
    <n v="20949494"/>
    <x v="0"/>
    <d v="2015-05-24T00:00:00"/>
    <d v="2015-05-28T00:00:00"/>
    <n v="12054.15"/>
    <s v="23JUN2015"/>
  </r>
  <r>
    <n v="2029850739"/>
    <n v="20949494"/>
    <x v="0"/>
    <d v="2015-06-12T00:00:00"/>
    <d v="2015-06-17T00:00:00"/>
    <n v="12892.05"/>
    <s v="07JUL2015"/>
  </r>
  <r>
    <n v="2010653705"/>
    <n v="20949494"/>
    <x v="0"/>
    <d v="2015-05-09T00:00:00"/>
    <d v="2015-05-12T00:00:00"/>
    <n v="17203.3"/>
    <s v="03JUN2015"/>
  </r>
  <r>
    <n v="1829374744"/>
    <n v="20950016"/>
    <x v="4"/>
    <d v="2015-03-21T00:00:00"/>
    <d v="2015-04-28T00:00:00"/>
    <n v="46294.1"/>
    <s v="22MAY2015"/>
  </r>
  <r>
    <n v="1985152708"/>
    <n v="20950016"/>
    <x v="0"/>
    <d v="2015-05-20T00:00:00"/>
    <d v="2015-05-27T00:00:00"/>
    <n v="12864.55"/>
    <s v="16JUN2015"/>
  </r>
  <r>
    <n v="1971091542"/>
    <n v="20950016"/>
    <x v="0"/>
    <d v="2015-02-22T00:00:00"/>
    <d v="2015-03-02T00:00:00"/>
    <n v="19626.36"/>
    <s v="31OCT2014"/>
  </r>
  <r>
    <n v="1870992178"/>
    <n v="20950066"/>
    <x v="0"/>
    <d v="2015-03-12T00:00:00"/>
    <d v="2015-03-25T00:00:00"/>
    <n v="12247.15"/>
    <s v="13MAY2015"/>
  </r>
  <r>
    <n v="1989340666"/>
    <n v="20950071"/>
    <x v="0"/>
    <d v="2015-02-20T00:00:00"/>
    <d v="2015-02-24T00:00:00"/>
    <n v="8671.56"/>
    <s v="27APR2015"/>
  </r>
  <r>
    <n v="1989486106"/>
    <n v="20950090"/>
    <x v="0"/>
    <d v="2015-01-31T00:00:00"/>
    <d v="2015-02-08T00:00:00"/>
    <n v="24467.61"/>
    <s v="27APR2015"/>
  </r>
  <r>
    <n v="1989322921"/>
    <n v="20950090"/>
    <x v="0"/>
    <d v="2015-02-25T00:00:00"/>
    <d v="2015-03-03T00:00:00"/>
    <n v="10596.23"/>
    <s v="27APR2015"/>
  </r>
  <r>
    <n v="1819804044"/>
    <n v="20950090"/>
    <x v="0"/>
    <d v="2015-03-17T00:00:00"/>
    <d v="2015-03-21T00:00:00"/>
    <n v="18666.11"/>
    <s v="09APR2015"/>
  </r>
  <r>
    <n v="1971120137"/>
    <n v="20950122"/>
    <x v="3"/>
    <d v="2015-03-02T00:00:00"/>
    <d v="2015-03-06T00:00:00"/>
    <n v="27421.23"/>
    <s v="31OCT2014"/>
  </r>
  <r>
    <n v="1989527523"/>
    <n v="20950122"/>
    <x v="0"/>
    <d v="2015-02-25T00:00:00"/>
    <d v="2015-03-02T00:00:00"/>
    <n v="8641.43"/>
    <s v="27APR2015"/>
  </r>
  <r>
    <n v="1989581278"/>
    <n v="20950146"/>
    <x v="0"/>
    <d v="2015-03-01T00:00:00"/>
    <d v="2015-03-03T00:00:00"/>
    <n v="8994.9"/>
    <s v="27APR2015"/>
  </r>
  <r>
    <n v="1866237305"/>
    <n v="20950241"/>
    <x v="0"/>
    <d v="2015-03-15T00:00:00"/>
    <d v="2015-03-20T00:00:00"/>
    <n v="16047.51"/>
    <s v="08APR2015"/>
  </r>
  <r>
    <n v="1980658216"/>
    <n v="20950313"/>
    <x v="0"/>
    <d v="2015-03-18T00:00:00"/>
    <d v="2015-03-20T00:00:00"/>
    <n v="11629.76"/>
    <s v="10APR2015"/>
  </r>
  <r>
    <n v="1989348696"/>
    <n v="20950365"/>
    <x v="0"/>
    <d v="2015-02-22T00:00:00"/>
    <d v="2015-02-26T00:00:00"/>
    <n v="8628.39"/>
    <s v="27APR2015"/>
  </r>
  <r>
    <n v="1989557731"/>
    <n v="20950371"/>
    <x v="0"/>
    <d v="2015-01-29T00:00:00"/>
    <d v="2015-01-31T00:00:00"/>
    <n v="9718.17"/>
    <s v="27APR2015"/>
  </r>
  <r>
    <n v="2014887201"/>
    <n v="20950371"/>
    <x v="0"/>
    <d v="2015-04-19T00:00:00"/>
    <d v="2015-04-23T00:00:00"/>
    <n v="9415.18"/>
    <s v="12MAY2015"/>
  </r>
  <r>
    <n v="1989557731"/>
    <n v="20950469"/>
    <x v="0"/>
    <d v="2015-02-22T00:00:00"/>
    <d v="2015-02-24T00:00:00"/>
    <n v="8671.56"/>
    <s v="27APR2015"/>
  </r>
  <r>
    <n v="1980062168"/>
    <n v="20950469"/>
    <x v="0"/>
    <d v="2015-06-10T00:00:00"/>
    <d v="2015-06-13T00:00:00"/>
    <n v="8618.19"/>
    <s v="06JUL2015"/>
  </r>
  <r>
    <n v="1989496249"/>
    <n v="20950488"/>
    <x v="11"/>
    <d v="2015-03-19T00:00:00"/>
    <d v="2015-03-28T00:00:00"/>
    <n v="23432.27"/>
    <s v="27APR2015"/>
  </r>
  <r>
    <n v="1829265493"/>
    <n v="20950488"/>
    <x v="0"/>
    <d v="2015-03-16T00:00:00"/>
    <d v="2015-03-19T00:00:00"/>
    <n v="9805.31"/>
    <s v="09APR2015"/>
  </r>
  <r>
    <n v="1989348696"/>
    <n v="20950504"/>
    <x v="3"/>
    <d v="2015-04-02T00:00:00"/>
    <d v="2015-04-04T00:00:00"/>
    <n v="8410.26"/>
    <s v="24APR2015"/>
  </r>
  <r>
    <n v="1989353724"/>
    <n v="20950504"/>
    <x v="0"/>
    <d v="2015-01-31T00:00:00"/>
    <d v="2015-02-04T00:00:00"/>
    <n v="10552.2"/>
    <s v="27APR2015"/>
  </r>
  <r>
    <n v="1985140860"/>
    <n v="20950505"/>
    <x v="2"/>
    <d v="2015-04-22T00:00:00"/>
    <d v="2015-05-12T00:00:00"/>
    <n v="36618.870000000003"/>
    <s v="29MAY2015"/>
  </r>
  <r>
    <n v="1989501599"/>
    <n v="20950505"/>
    <x v="2"/>
    <d v="2015-03-30T00:00:00"/>
    <d v="2015-04-13T00:00:00"/>
    <n v="19484.29"/>
    <s v="24APR2015"/>
  </r>
  <r>
    <n v="1989427297"/>
    <n v="20950505"/>
    <x v="0"/>
    <d v="2015-02-01T00:00:00"/>
    <d v="2015-02-04T00:00:00"/>
    <n v="12667.4"/>
    <s v="27APR2015"/>
  </r>
  <r>
    <n v="1989440327"/>
    <n v="20950505"/>
    <x v="0"/>
    <d v="2015-03-04T00:00:00"/>
    <d v="2015-03-30T00:00:00"/>
    <n v="41295.050000000003"/>
    <s v="20APR2015"/>
  </r>
  <r>
    <n v="2014881902"/>
    <n v="20950505"/>
    <x v="0"/>
    <d v="2015-04-13T00:00:00"/>
    <d v="2015-04-22T00:00:00"/>
    <n v="40254.120000000003"/>
    <s v="11MAY2015"/>
  </r>
  <r>
    <n v="1989325216"/>
    <n v="20950556"/>
    <x v="0"/>
    <d v="2015-02-19T00:00:00"/>
    <d v="2015-02-21T00:00:00"/>
    <n v="8671.56"/>
    <s v="24APR2015"/>
  </r>
  <r>
    <n v="1989591957"/>
    <n v="20950586"/>
    <x v="18"/>
    <d v="2015-03-27T00:00:00"/>
    <d v="2015-03-30T00:00:00"/>
    <n v="8166.98"/>
    <s v="17APR2015"/>
  </r>
  <r>
    <n v="1985106295"/>
    <n v="20950586"/>
    <x v="0"/>
    <d v="2015-03-19T00:00:00"/>
    <d v="2015-03-24T00:00:00"/>
    <n v="13236.72"/>
    <s v="13APR2015"/>
  </r>
  <r>
    <n v="1989461082"/>
    <n v="20950671"/>
    <x v="0"/>
    <d v="2015-01-27T00:00:00"/>
    <d v="2015-02-02T00:00:00"/>
    <n v="17282.310000000001"/>
    <s v="27APR2015"/>
  </r>
  <r>
    <n v="1989372204"/>
    <n v="20950703"/>
    <x v="0"/>
    <d v="2015-03-06T00:00:00"/>
    <d v="2015-03-28T00:00:00"/>
    <n v="12379.89"/>
    <s v="16APR2015"/>
  </r>
  <r>
    <n v="1989860080"/>
    <n v="20950703"/>
    <x v="19"/>
    <d v="2015-05-31T00:00:00"/>
    <d v="2015-06-04T00:00:00"/>
    <n v="12876.31"/>
    <s v="02JUL2015"/>
  </r>
  <r>
    <n v="1989461082"/>
    <n v="20950752"/>
    <x v="0"/>
    <d v="2015-01-31T00:00:00"/>
    <d v="2015-02-04T00:00:00"/>
    <n v="14471.52"/>
    <s v="27APR2015"/>
  </r>
  <r>
    <n v="1985146017"/>
    <n v="20950839"/>
    <x v="3"/>
    <d v="2015-03-21T00:00:00"/>
    <d v="2015-03-27T00:00:00"/>
    <n v="7183.93"/>
    <s v="15APR2015"/>
  </r>
  <r>
    <n v="2029850621"/>
    <n v="20950839"/>
    <x v="0"/>
    <d v="2015-03-10T00:00:00"/>
    <d v="2015-03-17T00:00:00"/>
    <n v="19779.45"/>
    <s v="07APR2015"/>
  </r>
  <r>
    <n v="1803105593"/>
    <n v="20950850"/>
    <x v="0"/>
    <d v="2015-03-21T00:00:00"/>
    <d v="2015-03-24T00:00:00"/>
    <n v="8994.9"/>
    <s v="14APR2015"/>
  </r>
  <r>
    <n v="1989472673"/>
    <n v="20950853"/>
    <x v="0"/>
    <d v="2015-02-03T00:00:00"/>
    <d v="2015-02-06T00:00:00"/>
    <n v="16901.89"/>
    <s v="20APR2015"/>
  </r>
  <r>
    <n v="1989540091"/>
    <n v="20950853"/>
    <x v="0"/>
    <d v="2015-05-18T00:00:00"/>
    <d v="2015-05-26T00:00:00"/>
    <n v="10924.47"/>
    <s v="17JUN2015"/>
  </r>
  <r>
    <n v="1989616773"/>
    <n v="20950866"/>
    <x v="0"/>
    <d v="2015-02-11T00:00:00"/>
    <d v="2015-02-13T00:00:00"/>
    <n v="9689.67"/>
    <s v="27APR2015"/>
  </r>
  <r>
    <n v="1971120137"/>
    <n v="20950883"/>
    <x v="0"/>
    <d v="2015-03-03T00:00:00"/>
    <d v="2015-03-10T00:00:00"/>
    <n v="9528.3799999999992"/>
    <s v="31OCT2014"/>
  </r>
  <r>
    <n v="2029867397"/>
    <n v="20950926"/>
    <x v="0"/>
    <d v="2015-03-15T00:00:00"/>
    <d v="2015-03-18T00:00:00"/>
    <n v="16047.51"/>
    <s v="07APR2015"/>
  </r>
  <r>
    <n v="1985149604"/>
    <n v="20950932"/>
    <x v="11"/>
    <d v="2015-03-10T00:00:00"/>
    <d v="2015-03-16T00:00:00"/>
    <n v="9944.4"/>
    <s v="15APR2015"/>
  </r>
  <r>
    <n v="1980658216"/>
    <n v="20950932"/>
    <x v="4"/>
    <d v="2015-03-16T00:00:00"/>
    <d v="2015-03-19T00:00:00"/>
    <n v="15351.61"/>
    <s v="10APR2015"/>
  </r>
  <r>
    <n v="1971120137"/>
    <n v="20950932"/>
    <x v="0"/>
    <d v="2015-03-07T00:00:00"/>
    <d v="2015-03-10T00:00:00"/>
    <n v="12340.8"/>
    <s v="31OCT2014"/>
  </r>
  <r>
    <n v="1989372197"/>
    <n v="20950950"/>
    <x v="5"/>
    <d v="2015-03-30T00:00:00"/>
    <d v="2015-04-22T00:00:00"/>
    <n v="40137.97"/>
    <s v="18MAY2015"/>
  </r>
  <r>
    <n v="1989472673"/>
    <n v="20950950"/>
    <x v="3"/>
    <d v="2015-03-19T00:00:00"/>
    <d v="2015-03-30T00:00:00"/>
    <n v="40415.370000000003"/>
    <s v="20APR2015"/>
  </r>
  <r>
    <n v="1989616773"/>
    <n v="20950950"/>
    <x v="0"/>
    <d v="2015-02-06T00:00:00"/>
    <d v="2015-02-12T00:00:00"/>
    <n v="10552.2"/>
    <s v="27APR2015"/>
  </r>
  <r>
    <n v="1989486085"/>
    <n v="20950995"/>
    <x v="12"/>
    <d v="2015-06-12T00:00:00"/>
    <d v="2015-06-18T00:00:00"/>
    <n v="12551.28"/>
    <s v="25JUN2015"/>
  </r>
  <r>
    <n v="1971120137"/>
    <n v="20950995"/>
    <x v="0"/>
    <d v="2015-03-05T00:00:00"/>
    <d v="2015-03-09T00:00:00"/>
    <n v="9689.67"/>
    <s v="31OCT2014"/>
  </r>
  <r>
    <n v="2014884953"/>
    <n v="20952089"/>
    <x v="0"/>
    <d v="2015-03-14T00:00:00"/>
    <d v="2015-04-22T00:00:00"/>
    <n v="110541.09"/>
    <s v="11MAY2015"/>
  </r>
  <r>
    <n v="1980656964"/>
    <n v="20952337"/>
    <x v="20"/>
    <d v="2015-04-14T00:00:00"/>
    <d v="2015-04-20T00:00:00"/>
    <n v="7231.47"/>
    <s v="08MAY2015"/>
  </r>
  <r>
    <n v="1980687601"/>
    <n v="20952337"/>
    <x v="0"/>
    <d v="2015-03-24T00:00:00"/>
    <d v="2015-03-26T00:00:00"/>
    <n v="10763.18"/>
    <s v="15APR2015"/>
  </r>
  <r>
    <n v="1989564402"/>
    <n v="20952390"/>
    <x v="0"/>
    <d v="2015-03-19T00:00:00"/>
    <d v="2015-03-30T00:00:00"/>
    <n v="23614.89"/>
    <s v="20APR2015"/>
  </r>
  <r>
    <n v="2022664263"/>
    <n v="20952773"/>
    <x v="0"/>
    <d v="2015-03-31T00:00:00"/>
    <d v="2015-04-02T00:00:00"/>
    <n v="9689.67"/>
    <s v="23APR2015"/>
  </r>
  <r>
    <n v="1989475592"/>
    <n v="20953082"/>
    <x v="0"/>
    <d v="2015-01-06T00:00:00"/>
    <d v="2015-01-15T00:00:00"/>
    <n v="12155.94"/>
    <s v="24APR2015"/>
  </r>
  <r>
    <n v="2024681139"/>
    <n v="20953092"/>
    <x v="21"/>
    <d v="2014-09-29T00:00:00"/>
    <d v="2014-10-02T00:00:00"/>
    <n v="6567.96"/>
    <s v="01DEC2014"/>
  </r>
  <r>
    <n v="1989430035"/>
    <n v="20953092"/>
    <x v="0"/>
    <d v="2014-09-03T00:00:00"/>
    <d v="2014-09-07T00:00:00"/>
    <n v="18230.64"/>
    <s v="26SEP2014"/>
  </r>
  <r>
    <n v="1989616773"/>
    <n v="20953098"/>
    <x v="0"/>
    <d v="2015-01-25T00:00:00"/>
    <d v="2015-01-30T00:00:00"/>
    <n v="18391.560000000001"/>
    <s v="27APR2015"/>
  </r>
  <r>
    <n v="1989415756"/>
    <n v="20953107"/>
    <x v="0"/>
    <d v="2014-11-11T00:00:00"/>
    <d v="2014-11-14T00:00:00"/>
    <n v="8628.1299999999992"/>
    <s v="24APR2015"/>
  </r>
  <r>
    <n v="1899795344"/>
    <n v="20953128"/>
    <x v="0"/>
    <d v="2014-07-14T00:00:00"/>
    <d v="2014-07-23T00:00:00"/>
    <n v="19411.48"/>
    <s v="12AUG2014"/>
  </r>
  <r>
    <n v="1989723244"/>
    <n v="20953150"/>
    <x v="0"/>
    <d v="2015-01-12T00:00:00"/>
    <d v="2015-01-14T00:00:00"/>
    <n v="10173.1"/>
    <s v="27APR2015"/>
  </r>
  <r>
    <n v="1993601002"/>
    <n v="20953233"/>
    <x v="11"/>
    <d v="2014-09-23T00:00:00"/>
    <d v="2014-10-06T00:00:00"/>
    <n v="19285.71"/>
    <s v="03NOV2014"/>
  </r>
  <r>
    <n v="1998143083"/>
    <n v="20953233"/>
    <x v="0"/>
    <d v="2014-09-16T00:00:00"/>
    <d v="2014-09-23T00:00:00"/>
    <n v="11570.44"/>
    <s v="14OCT2014"/>
  </r>
  <r>
    <n v="1879700086"/>
    <n v="20953235"/>
    <x v="11"/>
    <d v="2014-09-30T00:00:00"/>
    <d v="2014-10-09T00:00:00"/>
    <n v="17686.91"/>
    <s v="31OCT2014"/>
  </r>
  <r>
    <n v="1989723244"/>
    <n v="20953235"/>
    <x v="0"/>
    <d v="2014-12-14T00:00:00"/>
    <d v="2014-12-17T00:00:00"/>
    <n v="8906.64"/>
    <s v="27APR2015"/>
  </r>
  <r>
    <n v="1847796087"/>
    <n v="20953235"/>
    <x v="0"/>
    <d v="2014-09-24T00:00:00"/>
    <d v="2014-09-30T00:00:00"/>
    <n v="19411.48"/>
    <s v="20OCT2014"/>
  </r>
  <r>
    <n v="1976064940"/>
    <n v="20953322"/>
    <x v="11"/>
    <d v="2015-01-09T00:00:00"/>
    <d v="2015-01-21T00:00:00"/>
    <n v="19330.98"/>
    <s v="11FEB2015"/>
  </r>
  <r>
    <n v="1989723244"/>
    <n v="20953322"/>
    <x v="0"/>
    <d v="2014-10-23T00:00:00"/>
    <d v="2014-10-27T00:00:00"/>
    <n v="10757.41"/>
    <s v="27APR2015"/>
  </r>
  <r>
    <n v="1989723244"/>
    <n v="20953322"/>
    <x v="0"/>
    <d v="2015-01-06T00:00:00"/>
    <d v="2015-01-09T00:00:00"/>
    <n v="10681.27"/>
    <s v="27APR2015"/>
  </r>
  <r>
    <n v="1989581263"/>
    <n v="20953361"/>
    <x v="0"/>
    <d v="2015-01-16T00:00:00"/>
    <d v="2015-01-19T00:00:00"/>
    <n v="9952.82"/>
    <s v="27APR2015"/>
  </r>
  <r>
    <n v="1989311671"/>
    <n v="20953369"/>
    <x v="0"/>
    <d v="2015-01-18T00:00:00"/>
    <d v="2015-01-20T00:00:00"/>
    <n v="10888.65"/>
    <s v="27APR2015"/>
  </r>
  <r>
    <n v="1941025071"/>
    <n v="20953392"/>
    <x v="11"/>
    <d v="2014-12-11T00:00:00"/>
    <d v="2014-12-19T00:00:00"/>
    <n v="13033.58"/>
    <s v="12JAN2015"/>
  </r>
  <r>
    <n v="1891926645"/>
    <n v="20953392"/>
    <x v="20"/>
    <d v="2015-04-18T00:00:00"/>
    <d v="2015-05-01T00:00:00"/>
    <n v="8882"/>
    <s v="20MAY2015"/>
  </r>
  <r>
    <n v="1985106295"/>
    <n v="20953392"/>
    <x v="20"/>
    <d v="2015-02-16T00:00:00"/>
    <d v="2015-03-02T00:00:00"/>
    <n v="14374.54"/>
    <s v="13APR2015"/>
  </r>
  <r>
    <n v="2024877277"/>
    <n v="20953392"/>
    <x v="22"/>
    <d v="2015-02-11T00:00:00"/>
    <d v="2015-02-15T00:00:00"/>
    <n v="7007.38"/>
    <s v="31OCT2014"/>
  </r>
  <r>
    <n v="1989454723"/>
    <n v="20953392"/>
    <x v="0"/>
    <d v="2014-12-19T00:00:00"/>
    <d v="2014-12-27T00:00:00"/>
    <n v="15244.92"/>
    <s v="27APR2015"/>
  </r>
  <r>
    <n v="1888519285"/>
    <n v="20953467"/>
    <x v="3"/>
    <d v="2015-01-20T00:00:00"/>
    <d v="2015-01-24T00:00:00"/>
    <n v="13322.85"/>
    <s v="13APR2015"/>
  </r>
  <r>
    <n v="1989612732"/>
    <n v="20953467"/>
    <x v="0"/>
    <d v="2015-01-05T00:00:00"/>
    <d v="2015-01-13T00:00:00"/>
    <n v="10696.59"/>
    <s v="24APR2015"/>
  </r>
  <r>
    <n v="1989315936"/>
    <n v="20953534"/>
    <x v="0"/>
    <d v="2014-08-28T00:00:00"/>
    <d v="2014-09-03T00:00:00"/>
    <n v="10386.48"/>
    <s v="24SEP2014"/>
  </r>
  <r>
    <n v="2010619032"/>
    <n v="20953632"/>
    <x v="2"/>
    <d v="2015-02-05T00:00:00"/>
    <d v="2015-02-18T00:00:00"/>
    <n v="15216.82"/>
    <s v="31OCT2014"/>
  </r>
  <r>
    <n v="2029866327"/>
    <n v="20953632"/>
    <x v="8"/>
    <d v="2015-03-17T00:00:00"/>
    <d v="2015-03-19T00:00:00"/>
    <n v="8235.5"/>
    <s v="07APR2015"/>
  </r>
  <r>
    <n v="1824372780"/>
    <n v="20953632"/>
    <x v="3"/>
    <d v="2015-03-20T00:00:00"/>
    <d v="2015-03-26T00:00:00"/>
    <n v="13172.5"/>
    <s v="14APR2015"/>
  </r>
  <r>
    <n v="1888512388"/>
    <n v="20953632"/>
    <x v="3"/>
    <d v="2015-01-27T00:00:00"/>
    <d v="2015-02-05T00:00:00"/>
    <n v="39126.71"/>
    <s v="13APR2015"/>
  </r>
  <r>
    <n v="1989681715"/>
    <n v="20953632"/>
    <x v="0"/>
    <d v="2015-01-24T00:00:00"/>
    <d v="2015-01-27T00:00:00"/>
    <n v="11419.61"/>
    <s v="24APR2015"/>
  </r>
  <r>
    <n v="1998161808"/>
    <n v="20953642"/>
    <x v="0"/>
    <d v="2014-12-10T00:00:00"/>
    <d v="2014-12-17T00:00:00"/>
    <n v="10403.61"/>
    <s v="13APR2015"/>
  </r>
  <r>
    <n v="1989739237"/>
    <n v="20953765"/>
    <x v="23"/>
    <d v="2015-01-12T00:00:00"/>
    <d v="2015-02-04T00:00:00"/>
    <n v="20944.32"/>
    <s v="24FEB2015"/>
  </r>
  <r>
    <n v="1989722540"/>
    <n v="20953765"/>
    <x v="24"/>
    <d v="2014-10-15T00:00:00"/>
    <d v="2014-10-30T00:00:00"/>
    <n v="25501.87"/>
    <s v="19NOV2014"/>
  </r>
  <r>
    <n v="1989385963"/>
    <n v="20953765"/>
    <x v="0"/>
    <d v="2014-10-11T00:00:00"/>
    <d v="2014-10-15T00:00:00"/>
    <n v="16865.96"/>
    <s v="27APR2015"/>
  </r>
  <r>
    <n v="1829378269"/>
    <n v="20953904"/>
    <x v="0"/>
    <d v="2014-08-01T00:00:00"/>
    <d v="2014-08-03T00:00:00"/>
    <n v="10734.89"/>
    <s v="22AUG2014"/>
  </r>
  <r>
    <n v="1861293364"/>
    <n v="20953931"/>
    <x v="0"/>
    <d v="2014-06-21T00:00:00"/>
    <d v="2014-06-28T00:00:00"/>
    <n v="19903.22"/>
    <s v="11DEC2014"/>
  </r>
  <r>
    <n v="1980469864"/>
    <n v="20953931"/>
    <x v="0"/>
    <d v="2014-07-20T00:00:00"/>
    <d v="2014-07-24T00:00:00"/>
    <n v="12204.11"/>
    <s v="04DEC2014"/>
  </r>
  <r>
    <n v="1980630737"/>
    <n v="20953931"/>
    <x v="0"/>
    <d v="2014-08-06T00:00:00"/>
    <d v="2014-08-14T00:00:00"/>
    <n v="19529.88"/>
    <s v="31OCT2014"/>
  </r>
  <r>
    <n v="1807028155"/>
    <n v="20953964"/>
    <x v="11"/>
    <d v="2014-12-11T00:00:00"/>
    <d v="2014-12-25T00:00:00"/>
    <n v="22614.57"/>
    <s v="20JAN2015"/>
  </r>
  <r>
    <n v="1985141247"/>
    <n v="20953964"/>
    <x v="0"/>
    <d v="2014-12-09T00:00:00"/>
    <d v="2014-12-11T00:00:00"/>
    <n v="12011.51"/>
    <s v="24APR2015"/>
  </r>
  <r>
    <n v="1989543434"/>
    <n v="20953997"/>
    <x v="8"/>
    <d v="2015-02-12T00:00:00"/>
    <d v="2015-02-14T00:00:00"/>
    <n v="6210.68"/>
    <s v="27APR2015"/>
  </r>
  <r>
    <n v="1989543434"/>
    <n v="20953997"/>
    <x v="0"/>
    <d v="2015-01-18T00:00:00"/>
    <d v="2015-01-21T00:00:00"/>
    <n v="11562.97"/>
    <s v="27APR2015"/>
  </r>
  <r>
    <n v="1980658216"/>
    <n v="20954028"/>
    <x v="0"/>
    <d v="2015-03-03T00:00:00"/>
    <d v="2015-03-10T00:00:00"/>
    <n v="16901.89"/>
    <s v="10APR2015"/>
  </r>
  <r>
    <n v="1989584624"/>
    <n v="20954160"/>
    <x v="0"/>
    <d v="2014-10-14T00:00:00"/>
    <d v="2014-11-05T00:00:00"/>
    <n v="32342.91"/>
    <s v="27APR2015"/>
  </r>
  <r>
    <n v="1857010601"/>
    <n v="20954176"/>
    <x v="25"/>
    <d v="2015-02-24T00:00:00"/>
    <d v="2015-03-04T00:00:00"/>
    <n v="8469.98"/>
    <s v="31OCT2014"/>
  </r>
  <r>
    <n v="2014884755"/>
    <n v="20954176"/>
    <x v="5"/>
    <d v="2015-04-23T00:00:00"/>
    <d v="2015-06-19T00:00:00"/>
    <n v="107622.38"/>
    <s v="10JUL2015"/>
  </r>
  <r>
    <n v="1989584624"/>
    <n v="20954176"/>
    <x v="0"/>
    <d v="2015-02-12T00:00:00"/>
    <d v="2015-02-24T00:00:00"/>
    <n v="9415.18"/>
    <s v="27APR2015"/>
  </r>
  <r>
    <n v="1980244282"/>
    <n v="20954176"/>
    <x v="0"/>
    <d v="2015-03-08T00:00:00"/>
    <d v="2015-04-23T00:00:00"/>
    <n v="244822.06"/>
    <s v="05JUN2015"/>
  </r>
  <r>
    <n v="1980469797"/>
    <n v="20954198"/>
    <x v="11"/>
    <d v="2015-03-07T00:00:00"/>
    <d v="2015-03-14T00:00:00"/>
    <n v="19330.98"/>
    <s v="06APR2015"/>
  </r>
  <r>
    <n v="1971118966"/>
    <n v="20954198"/>
    <x v="0"/>
    <d v="2015-03-03T00:00:00"/>
    <d v="2015-03-07T00:00:00"/>
    <n v="10596.23"/>
    <s v="31OCT2014"/>
  </r>
  <r>
    <n v="2010619032"/>
    <n v="20954276"/>
    <x v="2"/>
    <d v="2015-02-27T00:00:00"/>
    <d v="2015-03-03T00:00:00"/>
    <n v="8101.25"/>
    <s v="31OCT2014"/>
  </r>
  <r>
    <n v="1980288376"/>
    <n v="20954276"/>
    <x v="0"/>
    <d v="2015-02-12T00:00:00"/>
    <d v="2015-02-27T00:00:00"/>
    <n v="17642.21"/>
    <s v="06APR2015"/>
  </r>
  <r>
    <n v="2010574874"/>
    <n v="20954344"/>
    <x v="0"/>
    <d v="2014-10-23T00:00:00"/>
    <d v="2014-10-23T00:00:00"/>
    <n v="9696.82"/>
    <s v="29APR2015"/>
  </r>
  <r>
    <n v="1980523064"/>
    <n v="20954406"/>
    <x v="0"/>
    <d v="2014-07-04T00:00:00"/>
    <d v="2014-07-07T00:00:00"/>
    <n v="10734.89"/>
    <s v="04AUG2014"/>
  </r>
  <r>
    <n v="1998070649"/>
    <n v="20954476"/>
    <x v="9"/>
    <d v="2014-11-24T00:00:00"/>
    <d v="2014-11-26T00:00:00"/>
    <n v="1990.87"/>
    <s v="02JAN2015"/>
  </r>
  <r>
    <n v="1803103099"/>
    <n v="20954476"/>
    <x v="11"/>
    <d v="2014-10-17T00:00:00"/>
    <d v="2014-10-24T00:00:00"/>
    <n v="11156.34"/>
    <s v="09JAN2015"/>
  </r>
  <r>
    <n v="2014870426"/>
    <n v="20954476"/>
    <x v="12"/>
    <d v="2014-09-09T00:00:00"/>
    <d v="2014-09-13T00:00:00"/>
    <n v="12925.9"/>
    <s v="10NOV2014"/>
  </r>
  <r>
    <n v="1989584624"/>
    <n v="20954476"/>
    <x v="0"/>
    <d v="2014-10-14T00:00:00"/>
    <d v="2014-10-17T00:00:00"/>
    <n v="9876.49"/>
    <s v="27APR2015"/>
  </r>
  <r>
    <n v="1861298213"/>
    <n v="20954476"/>
    <x v="0"/>
    <d v="2014-07-16T00:00:00"/>
    <d v="2014-07-21T00:00:00"/>
    <n v="10604.71"/>
    <s v="11AUG2014"/>
  </r>
  <r>
    <n v="1998161808"/>
    <n v="20954496"/>
    <x v="0"/>
    <d v="2015-02-25T00:00:00"/>
    <d v="2015-02-28T00:00:00"/>
    <n v="9415.18"/>
    <s v="13APR2015"/>
  </r>
  <r>
    <n v="2022707124"/>
    <n v="20954530"/>
    <x v="11"/>
    <d v="2014-10-21T00:00:00"/>
    <d v="2014-10-24T00:00:00"/>
    <n v="5407.69"/>
    <s v="21NOV2014"/>
  </r>
  <r>
    <n v="1940990969"/>
    <n v="20954530"/>
    <x v="5"/>
    <d v="2014-10-28T00:00:00"/>
    <d v="2014-12-08T00:00:00"/>
    <n v="86661.93"/>
    <s v="20FEB2015"/>
  </r>
  <r>
    <n v="1998159911"/>
    <n v="20954530"/>
    <x v="3"/>
    <d v="2014-12-08T00:00:00"/>
    <d v="2014-12-16T00:00:00"/>
    <n v="40260.67"/>
    <s v="13APR2015"/>
  </r>
  <r>
    <n v="1847810122"/>
    <n v="20954530"/>
    <x v="0"/>
    <d v="2014-10-24T00:00:00"/>
    <d v="2014-10-28T00:00:00"/>
    <n v="16639.189999999999"/>
    <s v="24APR2015"/>
  </r>
  <r>
    <n v="2010519185"/>
    <n v="20954660"/>
    <x v="11"/>
    <d v="2014-12-18T00:00:00"/>
    <d v="2015-01-02T00:00:00"/>
    <n v="29871.66"/>
    <s v="02FEB2015"/>
  </r>
  <r>
    <n v="1989626830"/>
    <n v="20954660"/>
    <x v="0"/>
    <d v="2014-12-16T00:00:00"/>
    <d v="2014-12-18T00:00:00"/>
    <n v="9783.2000000000007"/>
    <s v="27APR2015"/>
  </r>
  <r>
    <n v="2010598803"/>
    <n v="20954674"/>
    <x v="0"/>
    <d v="2015-05-06T00:00:00"/>
    <d v="2015-05-09T00:00:00"/>
    <n v="13556.83"/>
    <s v="28MAY2015"/>
  </r>
  <r>
    <n v="1976047605"/>
    <n v="20954675"/>
    <x v="11"/>
    <d v="2015-02-28T00:00:00"/>
    <d v="2015-03-12T00:00:00"/>
    <n v="20238.439999999999"/>
    <s v="09APR2015"/>
  </r>
  <r>
    <n v="1824434050"/>
    <n v="20954675"/>
    <x v="0"/>
    <d v="2015-03-12T00:00:00"/>
    <d v="2015-03-26T00:00:00"/>
    <n v="12654.41"/>
    <s v="14APR2015"/>
  </r>
  <r>
    <n v="1989333161"/>
    <n v="20954678"/>
    <x v="12"/>
    <d v="2014-12-06T00:00:00"/>
    <d v="2014-12-19T00:00:00"/>
    <n v="19771.8"/>
    <s v="27APR2015"/>
  </r>
  <r>
    <n v="1989328853"/>
    <n v="20954678"/>
    <x v="0"/>
    <d v="2014-10-03T00:00:00"/>
    <d v="2014-10-28T00:00:00"/>
    <n v="66249.83"/>
    <s v="27APR2015"/>
  </r>
  <r>
    <n v="1989410733"/>
    <n v="20954758"/>
    <x v="0"/>
    <d v="2014-11-12T00:00:00"/>
    <d v="2014-11-12T00:00:00"/>
    <n v="8684.81"/>
    <s v="27APR2015"/>
  </r>
  <r>
    <n v="1857010601"/>
    <n v="20954887"/>
    <x v="0"/>
    <d v="2015-02-10T00:00:00"/>
    <d v="2015-02-13T00:00:00"/>
    <n v="9409.49"/>
    <s v="31OCT2014"/>
  </r>
  <r>
    <n v="1980658216"/>
    <n v="20954912"/>
    <x v="0"/>
    <d v="2015-03-16T00:00:00"/>
    <d v="2015-03-20T00:00:00"/>
    <n v="8586.86"/>
    <s v="10APR2015"/>
  </r>
  <r>
    <n v="2003330955"/>
    <n v="20954941"/>
    <x v="21"/>
    <d v="2015-01-19T00:00:00"/>
    <d v="2015-01-21T00:00:00"/>
    <n v="4378.6400000000003"/>
    <s v="23FEB2015"/>
  </r>
  <r>
    <n v="1989427297"/>
    <n v="20954941"/>
    <x v="0"/>
    <d v="2015-01-21T00:00:00"/>
    <d v="2015-01-22T00:00:00"/>
    <n v="9906.36"/>
    <s v="27APR2015"/>
  </r>
  <r>
    <n v="2010519185"/>
    <n v="20954956"/>
    <x v="0"/>
    <d v="2015-03-08T00:00:00"/>
    <d v="2015-03-11T00:00:00"/>
    <n v="9191.2000000000007"/>
    <s v="02APR2015"/>
  </r>
  <r>
    <n v="1829374744"/>
    <n v="20954962"/>
    <x v="0"/>
    <d v="2014-08-15T00:00:00"/>
    <d v="2014-08-16T00:00:00"/>
    <n v="10386.48"/>
    <s v="22OCT2014"/>
  </r>
  <r>
    <n v="1984927651"/>
    <n v="20956917"/>
    <x v="0"/>
    <d v="2014-09-10T00:00:00"/>
    <d v="2014-09-13T00:00:00"/>
    <n v="25794.21"/>
    <s v="27OCT2014"/>
  </r>
  <r>
    <n v="1980103823"/>
    <n v="20957302"/>
    <x v="4"/>
    <d v="2015-06-10T00:00:00"/>
    <d v="2015-06-21T00:00:00"/>
    <n v="24801.48"/>
    <s v="06JUL2015"/>
  </r>
  <r>
    <n v="1799144066"/>
    <n v="20957302"/>
    <x v="4"/>
    <d v="2015-05-09T00:00:00"/>
    <d v="2015-05-16T00:00:00"/>
    <n v="17173.55"/>
    <s v="01JUN2015"/>
  </r>
  <r>
    <n v="1989322932"/>
    <n v="20957302"/>
    <x v="0"/>
    <d v="2015-02-09T00:00:00"/>
    <d v="2015-02-15T00:00:00"/>
    <n v="12054.15"/>
    <s v="27APR2015"/>
  </r>
  <r>
    <n v="2029866327"/>
    <n v="20957302"/>
    <x v="0"/>
    <d v="2015-03-12T00:00:00"/>
    <d v="2015-03-19T00:00:00"/>
    <n v="10210.969999999999"/>
    <s v="07APR2015"/>
  </r>
  <r>
    <n v="1870975504"/>
    <n v="20962658"/>
    <x v="0"/>
    <d v="2015-06-15T00:00:00"/>
    <d v="2015-06-17T00:00:00"/>
    <n v="10940.51"/>
    <s v="13JUL2015"/>
  </r>
  <r>
    <n v="2019387492"/>
    <n v="20962658"/>
    <x v="0"/>
    <d v="2015-06-18T00:00:00"/>
    <d v="2015-06-20T00:00:00"/>
    <n v="9705.7099999999991"/>
    <s v="09JUL2015"/>
  </r>
  <r>
    <n v="1989849045"/>
    <n v="20970800"/>
    <x v="0"/>
    <d v="2015-05-22T00:00:00"/>
    <d v="2015-05-27T00:00:00"/>
    <n v="10613.29"/>
    <s v="16JUN2015"/>
  </r>
  <r>
    <n v="1985143530"/>
    <n v="20974090"/>
    <x v="0"/>
    <d v="2015-04-07T00:00:00"/>
    <d v="2015-04-09T00:00:00"/>
    <n v="10552.2"/>
    <s v="30APR2015"/>
  </r>
  <r>
    <n v="1866445366"/>
    <n v="20974095"/>
    <x v="26"/>
    <d v="2015-06-15T00:00:00"/>
    <d v="2015-06-23T00:00:00"/>
    <n v="13867.78"/>
    <s v="13JUL2015"/>
  </r>
  <r>
    <n v="1989557702"/>
    <n v="20974095"/>
    <x v="0"/>
    <d v="2015-03-29T00:00:00"/>
    <d v="2015-04-07T00:00:00"/>
    <n v="19626.36"/>
    <s v="27APR2015"/>
  </r>
  <r>
    <n v="2019466053"/>
    <n v="20974204"/>
    <x v="0"/>
    <d v="2015-04-01T00:00:00"/>
    <d v="2015-04-04T00:00:00"/>
    <n v="9718.17"/>
    <s v="23APR2015"/>
  </r>
  <r>
    <n v="1843367476"/>
    <n v="20974204"/>
    <x v="0"/>
    <d v="2015-05-21T00:00:00"/>
    <d v="2015-05-23T00:00:00"/>
    <n v="11255.13"/>
    <s v="12JUN2015"/>
  </r>
  <r>
    <n v="1847799077"/>
    <n v="20974272"/>
    <x v="11"/>
    <d v="2015-04-09T00:00:00"/>
    <d v="2015-04-23T00:00:00"/>
    <n v="29240.13"/>
    <s v="15MAY2015"/>
  </r>
  <r>
    <n v="1989849045"/>
    <n v="20974272"/>
    <x v="3"/>
    <d v="2015-05-23T00:00:00"/>
    <d v="2015-05-28T00:00:00"/>
    <n v="8909.93"/>
    <s v="16JUN2015"/>
  </r>
  <r>
    <n v="1985143530"/>
    <n v="20974272"/>
    <x v="0"/>
    <d v="2015-04-04T00:00:00"/>
    <d v="2015-04-09T00:00:00"/>
    <n v="14471.52"/>
    <s v="30APR2015"/>
  </r>
  <r>
    <n v="2010653705"/>
    <n v="20974272"/>
    <x v="0"/>
    <d v="2015-05-11T00:00:00"/>
    <d v="2015-05-14T00:00:00"/>
    <n v="13902.2"/>
    <s v="03JUN2015"/>
  </r>
  <r>
    <n v="1989564402"/>
    <n v="20974275"/>
    <x v="11"/>
    <d v="2015-03-20T00:00:00"/>
    <d v="2015-03-22T00:00:00"/>
    <n v="2603.79"/>
    <s v="20APR2015"/>
  </r>
  <r>
    <n v="2014863671"/>
    <n v="20974275"/>
    <x v="13"/>
    <d v="2015-04-01T00:00:00"/>
    <d v="2015-04-20T00:00:00"/>
    <n v="132933.01"/>
    <s v="11JUN2015"/>
  </r>
  <r>
    <n v="1980600158"/>
    <n v="20974275"/>
    <x v="0"/>
    <d v="2015-03-16T00:00:00"/>
    <d v="2015-03-20T00:00:00"/>
    <n v="17577.150000000001"/>
    <s v="08MAY2015"/>
  </r>
  <r>
    <n v="2010648303"/>
    <n v="20974275"/>
    <x v="0"/>
    <d v="2015-03-22T00:00:00"/>
    <d v="2015-04-01T00:00:00"/>
    <n v="36331.360000000001"/>
    <s v="01MAY2015"/>
  </r>
  <r>
    <n v="2014863671"/>
    <n v="20974337"/>
    <x v="11"/>
    <d v="2015-04-04T00:00:00"/>
    <d v="2015-04-15T00:00:00"/>
    <n v="21422.69"/>
    <s v="11MAY2015"/>
  </r>
  <r>
    <n v="1789178842"/>
    <n v="20974337"/>
    <x v="0"/>
    <d v="2015-03-31T00:00:00"/>
    <d v="2015-04-04T00:00:00"/>
    <n v="17828.78"/>
    <s v="23APR2015"/>
  </r>
  <r>
    <n v="1847809947"/>
    <n v="20974635"/>
    <x v="0"/>
    <d v="2015-03-28T00:00:00"/>
    <d v="2015-03-30T00:00:00"/>
    <n v="9528.3799999999992"/>
    <s v="24APR2015"/>
  </r>
  <r>
    <n v="2022689223"/>
    <n v="20974781"/>
    <x v="11"/>
    <d v="2015-04-10T00:00:00"/>
    <d v="2015-04-25T00:00:00"/>
    <n v="29241.97"/>
    <s v="20MAY2015"/>
  </r>
  <r>
    <n v="1985143530"/>
    <n v="20974781"/>
    <x v="0"/>
    <d v="2015-03-29T00:00:00"/>
    <d v="2015-04-10T00:00:00"/>
    <n v="19732.2"/>
    <s v="30APR2015"/>
  </r>
  <r>
    <n v="1940977619"/>
    <n v="21636909"/>
    <x v="3"/>
    <d v="2015-04-30T00:00:00"/>
    <d v="2015-05-05T00:00:00"/>
    <n v="17257.939999999999"/>
    <s v="01JUN2015"/>
  </r>
  <r>
    <n v="1989722540"/>
    <n v="21636909"/>
    <x v="0"/>
    <d v="2015-04-25T00:00:00"/>
    <d v="2015-04-30T00:00:00"/>
    <n v="12018.27"/>
    <s v="19MAY2015"/>
  </r>
  <r>
    <n v="2014881879"/>
    <n v="21636909"/>
    <x v="0"/>
    <d v="2015-05-16T00:00:00"/>
    <d v="2015-05-23T00:00:00"/>
    <n v="10649.98"/>
    <s v="11JUN2015"/>
  </r>
  <r>
    <n v="2014738763"/>
    <n v="21637019"/>
    <x v="0"/>
    <d v="2015-05-10T00:00:00"/>
    <d v="2015-05-12T00:00:00"/>
    <n v="9718.17"/>
    <s v="03JUN2015"/>
  </r>
  <r>
    <n v="1919755413"/>
    <n v="21637133"/>
    <x v="0"/>
    <d v="2015-05-08T00:00:00"/>
    <d v="2015-05-12T00:00:00"/>
    <n v="21955.919999999998"/>
    <s v="02JUN2015"/>
  </r>
  <r>
    <n v="2022689223"/>
    <n v="21637154"/>
    <x v="0"/>
    <d v="2015-04-28T00:00:00"/>
    <d v="2015-04-30T00:00:00"/>
    <n v="8671.56"/>
    <s v="20MAY2015"/>
  </r>
  <r>
    <n v="1866417352"/>
    <n v="21637224"/>
    <x v="0"/>
    <d v="2015-04-23T00:00:00"/>
    <d v="2015-04-24T00:00:00"/>
    <n v="8671.56"/>
    <s v="13MAY2015"/>
  </r>
  <r>
    <n v="1944849880"/>
    <n v="21637247"/>
    <x v="0"/>
    <d v="2015-05-19T00:00:00"/>
    <d v="2015-05-22T00:00:00"/>
    <n v="13556.83"/>
    <s v="11JUN2015"/>
  </r>
  <r>
    <n v="1989450283"/>
    <n v="21637319"/>
    <x v="0"/>
    <d v="2015-05-03T00:00:00"/>
    <d v="2015-05-05T00:00:00"/>
    <n v="10756.64"/>
    <s v="26MAY2015"/>
  </r>
  <r>
    <n v="1919795747"/>
    <n v="21637346"/>
    <x v="0"/>
    <d v="2015-05-05T00:00:00"/>
    <d v="2015-05-07T00:00:00"/>
    <n v="12538.76"/>
    <s v="02JUN2015"/>
  </r>
  <r>
    <n v="1829382937"/>
    <n v="21637500"/>
    <x v="0"/>
    <d v="2015-04-28T00:00:00"/>
    <d v="2015-05-02T00:00:00"/>
    <n v="10020.33"/>
    <s v="22MAY2015"/>
  </r>
  <r>
    <n v="1883803198"/>
    <n v="21637565"/>
    <x v="0"/>
    <d v="2015-05-15T00:00:00"/>
    <d v="2015-05-19T00:00:00"/>
    <n v="11848.09"/>
    <s v="12JUN2015"/>
  </r>
  <r>
    <n v="1944849880"/>
    <n v="21637573"/>
    <x v="0"/>
    <d v="2015-05-16T00:00:00"/>
    <d v="2015-05-23T00:00:00"/>
    <n v="12018.27"/>
    <s v="11JUN2015"/>
  </r>
  <r>
    <n v="1989620373"/>
    <n v="21637595"/>
    <x v="0"/>
    <d v="2015-05-25T00:00:00"/>
    <d v="2015-05-30T00:00:00"/>
    <n v="14471.52"/>
    <s v="24JUN2015"/>
  </r>
  <r>
    <n v="2014887201"/>
    <n v="21637595"/>
    <x v="0"/>
    <d v="2015-04-19T00:00:00"/>
    <d v="2015-04-23T00:00:00"/>
    <n v="9528.3799999999992"/>
    <s v="12MAY2015"/>
  </r>
  <r>
    <n v="1989629924"/>
    <n v="21637598"/>
    <x v="0"/>
    <d v="2015-05-02T00:00:00"/>
    <d v="2015-05-05T00:00:00"/>
    <n v="8671.56"/>
    <s v="26MAY2015"/>
  </r>
  <r>
    <n v="1866437300"/>
    <n v="21637623"/>
    <x v="3"/>
    <d v="2015-06-22T00:00:00"/>
    <d v="2015-06-24T00:00:00"/>
    <n v="8406.2800000000007"/>
    <s v="13JUL2015"/>
  </r>
  <r>
    <n v="1852742511"/>
    <n v="21637623"/>
    <x v="0"/>
    <d v="2015-04-29T00:00:00"/>
    <d v="2015-05-02T00:00:00"/>
    <n v="8671.56"/>
    <s v="29MAY2015"/>
  </r>
  <r>
    <n v="1989551886"/>
    <n v="21637706"/>
    <x v="0"/>
    <d v="2015-04-25T00:00:00"/>
    <d v="2015-04-28T00:00:00"/>
    <n v="9191.2000000000007"/>
    <s v="18JUN2015"/>
  </r>
  <r>
    <n v="1829382937"/>
    <n v="21637895"/>
    <x v="0"/>
    <d v="2015-04-20T00:00:00"/>
    <d v="2015-04-24T00:00:00"/>
    <n v="16901.89"/>
    <s v="22MAY2015"/>
  </r>
  <r>
    <n v="2010654644"/>
    <n v="21637935"/>
    <x v="0"/>
    <d v="2015-05-12T00:00:00"/>
    <d v="2015-05-14T00:00:00"/>
    <n v="9409.49"/>
    <s v="03JUN2015"/>
  </r>
  <r>
    <n v="1989612111"/>
    <n v="21656160"/>
    <x v="0"/>
    <d v="2015-05-24T00:00:00"/>
    <d v="2015-05-26T00:00:00"/>
    <n v="10819.35"/>
    <s v="17JUN2015"/>
  </r>
  <r>
    <n v="1971122288"/>
    <n v="21656417"/>
    <x v="0"/>
    <d v="2015-05-14T00:00:00"/>
    <d v="2015-05-16T00:00:00"/>
    <n v="9179.7999999999993"/>
    <s v="04JUN2015"/>
  </r>
  <r>
    <n v="1989718469"/>
    <n v="21656535"/>
    <x v="0"/>
    <d v="2015-05-26T00:00:00"/>
    <d v="2015-05-28T00:00:00"/>
    <n v="8671.56"/>
    <s v="16JUN2015"/>
  </r>
  <r>
    <n v="2003193062"/>
    <n v="21656555"/>
    <x v="21"/>
    <d v="2015-04-25T00:00:00"/>
    <d v="2015-04-26T00:00:00"/>
    <n v="2078.58"/>
    <s v="12JUN2015"/>
  </r>
  <r>
    <n v="2022664618"/>
    <n v="21656555"/>
    <x v="0"/>
    <d v="2015-04-26T00:00:00"/>
    <d v="2015-04-30T00:00:00"/>
    <n v="10078.18"/>
    <s v="20MAY2015"/>
  </r>
  <r>
    <n v="2019229217"/>
    <n v="21656781"/>
    <x v="0"/>
    <d v="2015-05-16T00:00:00"/>
    <d v="2015-05-23T00:00:00"/>
    <n v="12247.15"/>
    <s v="12JUN2015"/>
  </r>
  <r>
    <n v="2019387492"/>
    <n v="21656813"/>
    <x v="0"/>
    <d v="2015-05-10T00:00:00"/>
    <d v="2015-05-18T00:00:00"/>
    <n v="11255.13"/>
    <s v="09JUN2015"/>
  </r>
  <r>
    <n v="2010654644"/>
    <n v="21656921"/>
    <x v="0"/>
    <d v="2015-05-10T00:00:00"/>
    <d v="2015-05-13T00:00:00"/>
    <n v="8641.43"/>
    <s v="03JUN2015"/>
  </r>
  <r>
    <n v="1989718904"/>
    <n v="21664163"/>
    <x v="0"/>
    <d v="2015-06-04T00:00:00"/>
    <d v="2015-06-07T00:00:00"/>
    <n v="10306.39"/>
    <s v="26JUN2015"/>
  </r>
  <r>
    <n v="1815888849"/>
    <n v="21664805"/>
    <x v="0"/>
    <d v="2015-06-04T00:00:00"/>
    <d v="2015-06-09T00:00:00"/>
    <n v="10757.48"/>
    <s v="01JUL2015"/>
  </r>
  <r>
    <n v="1989412938"/>
    <n v="21669012"/>
    <x v="0"/>
    <d v="2015-06-24T00:00:00"/>
    <d v="2015-06-27T00:00:00"/>
    <n v="13536.47"/>
    <s v="16JUL2015"/>
  </r>
  <r>
    <n v="1980186592"/>
    <n v="33357215"/>
    <x v="3"/>
    <d v="2015-06-15T00:00:00"/>
    <d v="2015-06-16T00:00:00"/>
    <n v="17249.689999999999"/>
    <s v="06JUL2015"/>
  </r>
  <r>
    <n v="2029869619"/>
    <n v="33357215"/>
    <x v="0"/>
    <d v="2015-06-14T00:00:00"/>
    <d v="2015-06-15T00:00:00"/>
    <n v="9818.7099999999991"/>
    <s v="07JUL2015"/>
  </r>
  <r>
    <n v="1824443906"/>
    <n v="33373237"/>
    <x v="0"/>
    <d v="2015-06-12T00:00:00"/>
    <d v="2015-06-14T00:00:00"/>
    <n v="23576.36"/>
    <s v="14JUL2015"/>
  </r>
  <r>
    <n v="1989557219"/>
    <n v="33373356"/>
    <x v="0"/>
    <d v="2015-06-23T00:00:00"/>
    <d v="2015-06-26T00:00:00"/>
    <n v="12229.49"/>
    <s v="16JUL2015"/>
  </r>
  <r>
    <n v="1866413512"/>
    <n v="33373508"/>
    <x v="0"/>
    <d v="2015-06-20T00:00:00"/>
    <d v="2015-06-24T00:00:00"/>
    <n v="10386.84"/>
    <s v="14JUL2015"/>
  </r>
  <r>
    <n v="1989723267"/>
    <n v="33373757"/>
    <x v="9"/>
    <d v="2015-06-03T00:00:00"/>
    <d v="2015-06-05T00:00:00"/>
    <n v="1947.16"/>
    <s v="24JUN2015"/>
  </r>
  <r>
    <n v="1980235394"/>
    <n v="33373757"/>
    <x v="0"/>
    <d v="2015-06-01T00:00:00"/>
    <d v="2015-06-03T00:00:00"/>
    <n v="10638.15"/>
    <s v="06JUL2015"/>
  </r>
  <r>
    <n v="1980062173"/>
    <n v="33373956"/>
    <x v="0"/>
    <d v="2015-06-12T00:00:00"/>
    <d v="2015-06-16T00:00:00"/>
    <n v="14099.74"/>
    <s v="06JUL2015"/>
  </r>
  <r>
    <n v="1980666506"/>
    <n v="33374059"/>
    <x v="0"/>
    <d v="2015-06-14T00:00:00"/>
    <d v="2015-06-17T00:00:00"/>
    <n v="9516.33"/>
    <s v="08JUL2015"/>
  </r>
  <r>
    <n v="1861282679"/>
    <n v="33374136"/>
    <x v="0"/>
    <d v="2015-06-05T00:00:00"/>
    <d v="2015-06-12T00:00:00"/>
    <n v="11817.39"/>
    <s v="01JUL2015"/>
  </r>
  <r>
    <n v="1883685206"/>
    <n v="33374152"/>
    <x v="0"/>
    <d v="2015-06-04T00:00:00"/>
    <d v="2015-06-10T00:00:00"/>
    <n v="11613.37"/>
    <s v="01JUL2015"/>
  </r>
  <r>
    <n v="1803081897"/>
    <n v="33374160"/>
    <x v="0"/>
    <d v="2015-06-12T00:00:00"/>
    <d v="2015-06-17T00:00:00"/>
    <n v="11288.24"/>
    <s v="07JUL2015"/>
  </r>
  <r>
    <n v="1989887858"/>
    <n v="33374368"/>
    <x v="0"/>
    <d v="2015-06-09T00:00:00"/>
    <d v="2015-06-12T00:00:00"/>
    <n v="9705.7099999999991"/>
    <s v="02JUL2015"/>
  </r>
  <r>
    <n v="1980062173"/>
    <n v="33374503"/>
    <x v="0"/>
    <d v="2015-06-12T00:00:00"/>
    <d v="2015-06-15T00:00:00"/>
    <n v="9349.7000000000007"/>
    <s v="06JUL20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2B83C4-6DA2-4C5D-8A4D-0F7A04A9AC48}" name="Tabela przestawna1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:B29" firstHeaderRow="1" firstDataRow="1" firstDataCol="1"/>
  <pivotFields count="7">
    <pivotField showAll="0"/>
    <pivotField showAll="0"/>
    <pivotField axis="axisRow" showAll="0">
      <items count="28">
        <item x="7"/>
        <item x="19"/>
        <item x="10"/>
        <item x="0"/>
        <item x="3"/>
        <item x="15"/>
        <item x="17"/>
        <item x="26"/>
        <item x="4"/>
        <item x="8"/>
        <item x="22"/>
        <item x="20"/>
        <item x="12"/>
        <item x="16"/>
        <item x="18"/>
        <item x="13"/>
        <item x="6"/>
        <item x="21"/>
        <item x="5"/>
        <item x="2"/>
        <item x="25"/>
        <item x="24"/>
        <item x="11"/>
        <item x="14"/>
        <item x="1"/>
        <item x="9"/>
        <item x="23"/>
        <item t="default"/>
      </items>
    </pivotField>
    <pivotField numFmtId="14" showAll="0"/>
    <pivotField showAll="0"/>
    <pivotField dataField="1" showAll="0"/>
    <pivotField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a z Koszt_leczeni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1"/>
  <sheetViews>
    <sheetView tabSelected="1" topLeftCell="A541" workbookViewId="0">
      <selection activeCell="P19" sqref="P19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14.28515625" bestFit="1" customWidth="1"/>
    <col min="4" max="4" width="16.28515625" bestFit="1" customWidth="1"/>
    <col min="5" max="5" width="14.5703125" bestFit="1" customWidth="1"/>
    <col min="6" max="6" width="20.85546875" customWidth="1"/>
    <col min="7" max="7" width="24.7109375" customWidth="1"/>
    <col min="8" max="8" width="30.7109375" customWidth="1"/>
    <col min="9" max="9" width="21.28515625" customWidth="1"/>
    <col min="10" max="10" width="16.85546875" customWidth="1"/>
    <col min="11" max="11" width="16" customWidth="1"/>
    <col min="12" max="13" width="12.5703125" customWidth="1"/>
    <col min="15" max="16" width="1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5" x14ac:dyDescent="0.25">
      <c r="A2" s="3">
        <v>2014887201</v>
      </c>
      <c r="B2" s="3">
        <v>57044</v>
      </c>
      <c r="C2" s="3">
        <v>50089</v>
      </c>
      <c r="D2" s="5">
        <v>42145</v>
      </c>
      <c r="E2" s="5">
        <v>42147</v>
      </c>
      <c r="F2" s="3">
        <v>9718.17</v>
      </c>
      <c r="G2" s="3" t="s">
        <v>106</v>
      </c>
      <c r="H2">
        <f t="shared" ref="H2:H65" si="0">COUNTIFS(B:B,B2,D:D,"&gt;="&amp;D2,D:D,"&lt;"&amp;E2)</f>
        <v>1</v>
      </c>
      <c r="I2">
        <f t="array" ref="I2">MAX(IF(((B:B=B2)*(D:D&gt;=D2)*(D:D&lt;E2)*1)&gt; 0,A:A))</f>
        <v>2014887201</v>
      </c>
      <c r="J2" t="str">
        <f>IF(AND(H2&gt;1,I2&lt;&gt;A2),"DELETE","NOT DELETE")</f>
        <v>NOT DELETE</v>
      </c>
      <c r="K2" s="7">
        <f t="array" ref="K2">DATE(RIGHT(G2,4),MAX(IF(MID(G2,3,3)=N$3:N$13,O$3:O$13,0)),LEFT(G2,2))</f>
        <v>42167</v>
      </c>
      <c r="M2" s="8"/>
    </row>
    <row r="3" spans="1:15" x14ac:dyDescent="0.25">
      <c r="A3" s="3">
        <v>1989513848</v>
      </c>
      <c r="B3" s="3">
        <v>57046</v>
      </c>
      <c r="C3" s="3">
        <v>50089</v>
      </c>
      <c r="D3" s="5">
        <v>41898</v>
      </c>
      <c r="E3" s="5">
        <v>41900</v>
      </c>
      <c r="F3" s="3">
        <v>12443.12</v>
      </c>
      <c r="G3" s="3" t="s">
        <v>36</v>
      </c>
      <c r="H3">
        <f t="shared" si="0"/>
        <v>1</v>
      </c>
      <c r="I3">
        <f t="array" ref="I3">MAX(IF(((B:B=B3)*(D:D&gt;=D3)*(D:D&lt;E3)*1)&gt; 0,A:A))</f>
        <v>1989513848</v>
      </c>
      <c r="J3" t="str">
        <f t="shared" ref="J3:J66" si="1">IF(AND(H3&gt;1,I3&lt;&gt;A3),"DELETE","NOT DELETE")</f>
        <v>NOT DELETE</v>
      </c>
      <c r="K3" s="7">
        <f t="array" ref="K3">DATE(RIGHT(G3,4),MAX(IF(MID(G3,3,3)=N$3:N$13,O$3:O$13,0)),LEFT(G3,2))</f>
        <v>41968</v>
      </c>
      <c r="N3" t="s">
        <v>185</v>
      </c>
      <c r="O3">
        <v>6</v>
      </c>
    </row>
    <row r="4" spans="1:15" x14ac:dyDescent="0.25">
      <c r="A4" s="3">
        <v>1834533152</v>
      </c>
      <c r="B4" s="3">
        <v>57046</v>
      </c>
      <c r="C4" s="3">
        <v>59089</v>
      </c>
      <c r="D4" s="5">
        <v>41910</v>
      </c>
      <c r="E4" s="5">
        <v>41912</v>
      </c>
      <c r="F4" s="3">
        <v>10346.74</v>
      </c>
      <c r="G4" s="3" t="s">
        <v>66</v>
      </c>
      <c r="H4">
        <f t="shared" si="0"/>
        <v>1</v>
      </c>
      <c r="I4">
        <f t="array" ref="I4">MAX(IF(((B:B=B4)*(D:D&gt;=D4)*(D:D&lt;E4)*1)&gt; 0,A:A))</f>
        <v>1834533152</v>
      </c>
      <c r="J4" t="str">
        <f t="shared" si="1"/>
        <v>NOT DELETE</v>
      </c>
      <c r="K4" s="7">
        <f t="array" ref="K4">DATE(RIGHT(G4,4),MAX(IF(MID(G4,3,3)=N$3:N$13,O$3:O$13,0)),LEFT(G4,2))</f>
        <v>41932</v>
      </c>
      <c r="N4" t="s">
        <v>186</v>
      </c>
      <c r="O4">
        <v>11</v>
      </c>
    </row>
    <row r="5" spans="1:15" x14ac:dyDescent="0.25">
      <c r="A5" s="3">
        <v>2019233107</v>
      </c>
      <c r="B5" s="3">
        <v>57054</v>
      </c>
      <c r="C5" s="3">
        <v>52049</v>
      </c>
      <c r="D5" s="5">
        <v>41810</v>
      </c>
      <c r="E5" s="5">
        <v>41903</v>
      </c>
      <c r="F5" s="3">
        <v>65083.51</v>
      </c>
      <c r="G5" s="3" t="s">
        <v>107</v>
      </c>
      <c r="H5">
        <f t="shared" si="0"/>
        <v>2</v>
      </c>
      <c r="I5">
        <f t="array" ref="I5">MAX(IF(((B:B=B5)*(D:D&gt;=D5)*(D:D&lt;E5)*1)&gt; 0,A:A))</f>
        <v>2019233107</v>
      </c>
      <c r="J5" t="str">
        <f t="shared" si="1"/>
        <v>NOT DELETE</v>
      </c>
      <c r="K5" s="7">
        <f t="array" ref="K5">DATE(RIGHT(G5,4),MAX(IF(MID(G5,3,3)=N$3:N$13,O$3:O$13,0)),LEFT(G5,2))</f>
        <v>42016</v>
      </c>
      <c r="N5" t="s">
        <v>187</v>
      </c>
      <c r="O5">
        <v>10</v>
      </c>
    </row>
    <row r="6" spans="1:15" x14ac:dyDescent="0.25">
      <c r="A6" s="3">
        <v>2003337824</v>
      </c>
      <c r="B6" s="3">
        <v>57054</v>
      </c>
      <c r="C6" s="3">
        <v>50129</v>
      </c>
      <c r="D6" s="5">
        <v>41810</v>
      </c>
      <c r="E6" s="5">
        <v>41895</v>
      </c>
      <c r="F6" s="3">
        <v>13145.76</v>
      </c>
      <c r="G6" s="3" t="s">
        <v>104</v>
      </c>
      <c r="H6">
        <f t="shared" si="0"/>
        <v>2</v>
      </c>
      <c r="I6">
        <f t="array" ref="I6">MAX(IF(((B:B=B6)*(D:D&gt;=D6)*(D:D&lt;E6)*1)&gt; 0,A:A))</f>
        <v>2019233107</v>
      </c>
      <c r="J6" t="str">
        <f t="shared" si="1"/>
        <v>DELETE</v>
      </c>
      <c r="K6" s="7">
        <f t="array" ref="K6">DATE(RIGHT(G6,4),MAX(IF(MID(G6,3,3)=N$3:N$13,O$3:O$13,0)),LEFT(G6,2))</f>
        <v>42107</v>
      </c>
      <c r="N6" t="s">
        <v>188</v>
      </c>
      <c r="O6">
        <v>1</v>
      </c>
    </row>
    <row r="7" spans="1:15" x14ac:dyDescent="0.25">
      <c r="A7" s="3">
        <v>2019353664</v>
      </c>
      <c r="B7" s="3">
        <v>57054</v>
      </c>
      <c r="C7" s="3">
        <v>50089</v>
      </c>
      <c r="D7" s="5">
        <v>41806</v>
      </c>
      <c r="E7" s="5">
        <v>41810</v>
      </c>
      <c r="F7" s="3">
        <v>10424.69</v>
      </c>
      <c r="G7" s="3" t="s">
        <v>127</v>
      </c>
      <c r="H7">
        <f t="shared" si="0"/>
        <v>1</v>
      </c>
      <c r="I7">
        <f t="array" ref="I7">MAX(IF(((B:B=B7)*(D:D&gt;=D7)*(D:D&lt;E7)*1)&gt; 0,A:A))</f>
        <v>2019353664</v>
      </c>
      <c r="J7" t="str">
        <f t="shared" si="1"/>
        <v>NOT DELETE</v>
      </c>
      <c r="K7" s="7">
        <f t="array" ref="K7">DATE(RIGHT(G7,4),MAX(IF(MID(G7,3,3)=N$3:N$13,O$3:O$13,0)),LEFT(G7,2))</f>
        <v>41829</v>
      </c>
      <c r="L7" s="7"/>
      <c r="N7" t="s">
        <v>189</v>
      </c>
      <c r="O7">
        <v>4</v>
      </c>
    </row>
    <row r="8" spans="1:15" x14ac:dyDescent="0.25">
      <c r="A8" s="3">
        <v>1980336979</v>
      </c>
      <c r="B8" s="3">
        <v>57062</v>
      </c>
      <c r="C8" s="3">
        <v>50089</v>
      </c>
      <c r="D8" s="5">
        <v>41830</v>
      </c>
      <c r="E8" s="5">
        <v>41834</v>
      </c>
      <c r="F8" s="3">
        <v>9813.6</v>
      </c>
      <c r="G8" s="3" t="s">
        <v>155</v>
      </c>
      <c r="H8">
        <f t="shared" si="0"/>
        <v>1</v>
      </c>
      <c r="I8">
        <f t="array" ref="I8">MAX(IF(((B:B=B8)*(D:D&gt;=D8)*(D:D&lt;E8)*1)&gt; 0,A:A))</f>
        <v>1980336979</v>
      </c>
      <c r="J8" t="str">
        <f t="shared" si="1"/>
        <v>NOT DELETE</v>
      </c>
      <c r="K8" s="7">
        <f t="array" ref="K8">DATE(RIGHT(G8,4),MAX(IF(MID(G8,3,3)=N$3:N$13,O$3:O$13,0)),LEFT(G8,2))</f>
        <v>41855</v>
      </c>
      <c r="N8" t="s">
        <v>190</v>
      </c>
      <c r="O8">
        <v>7</v>
      </c>
    </row>
    <row r="9" spans="1:15" x14ac:dyDescent="0.25">
      <c r="A9" s="3">
        <v>1989568436</v>
      </c>
      <c r="B9" s="3">
        <v>57063</v>
      </c>
      <c r="C9" s="3">
        <v>50089</v>
      </c>
      <c r="D9" s="5">
        <v>42149</v>
      </c>
      <c r="E9" s="5">
        <v>42157</v>
      </c>
      <c r="F9" s="3">
        <v>11242.06</v>
      </c>
      <c r="G9" s="3" t="s">
        <v>31</v>
      </c>
      <c r="H9">
        <f t="shared" si="0"/>
        <v>1</v>
      </c>
      <c r="I9">
        <f t="array" ref="I9">MAX(IF(((B:B=B9)*(D:D&gt;=D9)*(D:D&lt;E9)*1)&gt; 0,A:A))</f>
        <v>1989568436</v>
      </c>
      <c r="J9" t="str">
        <f t="shared" si="1"/>
        <v>NOT DELETE</v>
      </c>
      <c r="K9" s="7">
        <f t="array" ref="K9">DATE(RIGHT(G9,4),MAX(IF(MID(G9,3,3)=N$3:N$13,O$3:O$13,0)),LEFT(G9,2))</f>
        <v>42181</v>
      </c>
      <c r="N9" t="s">
        <v>191</v>
      </c>
      <c r="O9">
        <v>8</v>
      </c>
    </row>
    <row r="10" spans="1:15" x14ac:dyDescent="0.25">
      <c r="A10" s="3">
        <v>2010650688</v>
      </c>
      <c r="B10" s="3">
        <v>57066</v>
      </c>
      <c r="C10" s="3">
        <v>50089</v>
      </c>
      <c r="D10" s="5">
        <v>41796</v>
      </c>
      <c r="E10" s="5">
        <v>41799</v>
      </c>
      <c r="F10" s="3">
        <v>12711.44</v>
      </c>
      <c r="G10" s="3" t="s">
        <v>171</v>
      </c>
      <c r="H10">
        <f t="shared" si="0"/>
        <v>1</v>
      </c>
      <c r="I10">
        <f t="array" ref="I10">MAX(IF(((B:B=B10)*(D:D&gt;=D10)*(D:D&lt;E10)*1)&gt; 0,A:A))</f>
        <v>2010650688</v>
      </c>
      <c r="J10" t="str">
        <f t="shared" si="1"/>
        <v>NOT DELETE</v>
      </c>
      <c r="K10" s="7">
        <f t="array" ref="K10">DATE(RIGHT(G10,4),MAX(IF(MID(G10,3,3)=N$3:N$13,O$3:O$13,0)),LEFT(G10,2))</f>
        <v>41821</v>
      </c>
      <c r="N10" t="s">
        <v>192</v>
      </c>
      <c r="O10">
        <v>5</v>
      </c>
    </row>
    <row r="11" spans="1:15" x14ac:dyDescent="0.25">
      <c r="A11" s="3">
        <v>2019437026</v>
      </c>
      <c r="B11" s="3">
        <v>57118</v>
      </c>
      <c r="C11" s="3">
        <v>50089</v>
      </c>
      <c r="D11" s="5">
        <v>41814</v>
      </c>
      <c r="E11" s="5">
        <v>41816</v>
      </c>
      <c r="F11" s="3">
        <v>9641.36</v>
      </c>
      <c r="G11" s="3" t="s">
        <v>92</v>
      </c>
      <c r="H11">
        <f t="shared" si="0"/>
        <v>1</v>
      </c>
      <c r="I11">
        <f t="array" ref="I11">MAX(IF(((B:B=B11)*(D:D&gt;=D11)*(D:D&lt;E11)*1)&gt; 0,A:A))</f>
        <v>2019437026</v>
      </c>
      <c r="J11" t="str">
        <f t="shared" si="1"/>
        <v>NOT DELETE</v>
      </c>
      <c r="K11" s="7">
        <f t="array" ref="K11">DATE(RIGHT(G11,4),MAX(IF(MID(G11,3,3)=N$3:N$13,O$3:O$13,0)),LEFT(G11,2))</f>
        <v>41835</v>
      </c>
      <c r="N11" t="s">
        <v>193</v>
      </c>
      <c r="O11">
        <v>9</v>
      </c>
    </row>
    <row r="12" spans="1:15" x14ac:dyDescent="0.25">
      <c r="A12" s="3">
        <v>1989739228</v>
      </c>
      <c r="B12" s="3">
        <v>57149</v>
      </c>
      <c r="C12" s="3">
        <v>50089</v>
      </c>
      <c r="D12" s="5">
        <v>41914</v>
      </c>
      <c r="E12" s="5">
        <v>41918</v>
      </c>
      <c r="F12" s="3">
        <v>9696.82</v>
      </c>
      <c r="G12" s="3" t="s">
        <v>49</v>
      </c>
      <c r="H12">
        <f t="shared" si="0"/>
        <v>1</v>
      </c>
      <c r="I12">
        <f t="array" ref="I12">MAX(IF(((B:B=B12)*(D:D&gt;=D12)*(D:D&lt;E12)*1)&gt; 0,A:A))</f>
        <v>1989739228</v>
      </c>
      <c r="J12" t="str">
        <f t="shared" si="1"/>
        <v>NOT DELETE</v>
      </c>
      <c r="K12" s="7">
        <f t="array" ref="K12">DATE(RIGHT(G12,4),MAX(IF(MID(G12,3,3)=N$3:N$13,O$3:O$13,0)),LEFT(G12,2))</f>
        <v>42118</v>
      </c>
      <c r="N12" t="s">
        <v>194</v>
      </c>
      <c r="O12">
        <v>2</v>
      </c>
    </row>
    <row r="13" spans="1:15" x14ac:dyDescent="0.25">
      <c r="A13" s="3">
        <v>2019437026</v>
      </c>
      <c r="B13" s="3">
        <v>57149</v>
      </c>
      <c r="C13" s="3">
        <v>50089</v>
      </c>
      <c r="D13" s="5">
        <v>41797</v>
      </c>
      <c r="E13" s="5">
        <v>41799</v>
      </c>
      <c r="F13" s="3">
        <v>12158.84</v>
      </c>
      <c r="G13" s="3" t="s">
        <v>92</v>
      </c>
      <c r="H13">
        <f t="shared" si="0"/>
        <v>1</v>
      </c>
      <c r="I13">
        <f t="array" ref="I13">MAX(IF(((B:B=B13)*(D:D&gt;=D13)*(D:D&lt;E13)*1)&gt; 0,A:A))</f>
        <v>2019437026</v>
      </c>
      <c r="J13" t="str">
        <f t="shared" si="1"/>
        <v>NOT DELETE</v>
      </c>
      <c r="K13" s="7">
        <f t="array" ref="K13">DATE(RIGHT(G13,4),MAX(IF(MID(G13,3,3)=N$3:N$13,O$3:O$13,0)),LEFT(G13,2))</f>
        <v>41835</v>
      </c>
      <c r="N13" t="s">
        <v>195</v>
      </c>
      <c r="O13">
        <v>12</v>
      </c>
    </row>
    <row r="14" spans="1:15" x14ac:dyDescent="0.25">
      <c r="A14" s="3">
        <v>2029867605</v>
      </c>
      <c r="B14" s="3">
        <v>57161</v>
      </c>
      <c r="C14" s="3">
        <v>50089</v>
      </c>
      <c r="D14" s="5">
        <v>42109</v>
      </c>
      <c r="E14" s="5">
        <v>42109</v>
      </c>
      <c r="F14" s="3">
        <v>9689.67</v>
      </c>
      <c r="G14" s="3" t="s">
        <v>139</v>
      </c>
      <c r="H14">
        <f t="shared" si="0"/>
        <v>0</v>
      </c>
      <c r="I14">
        <f t="array" ref="I14">MAX(IF(((B:B=B14)*(D:D&gt;=D14)*(D:D&lt;E14)*1)&gt; 0,A:A))</f>
        <v>0</v>
      </c>
      <c r="J14" t="str">
        <f t="shared" si="1"/>
        <v>NOT DELETE</v>
      </c>
      <c r="K14" s="7">
        <f t="array" ref="K14">DATE(RIGHT(G14,4),MAX(IF(MID(G14,3,3)=N$3:N$13,O$3:O$13,0)),LEFT(G14,2))</f>
        <v>42131</v>
      </c>
    </row>
    <row r="15" spans="1:15" x14ac:dyDescent="0.25">
      <c r="A15" s="3">
        <v>1819801714</v>
      </c>
      <c r="B15" s="3">
        <v>57210</v>
      </c>
      <c r="C15" s="3">
        <v>50245</v>
      </c>
      <c r="D15" s="5">
        <v>41834</v>
      </c>
      <c r="E15" s="5">
        <v>41837</v>
      </c>
      <c r="F15" s="3">
        <v>34779.11</v>
      </c>
      <c r="G15" s="3" t="s">
        <v>142</v>
      </c>
      <c r="H15">
        <f t="shared" si="0"/>
        <v>1</v>
      </c>
      <c r="I15">
        <f t="array" ref="I15">MAX(IF(((B:B=B15)*(D:D&gt;=D15)*(D:D&lt;E15)*1)&gt; 0,A:A))</f>
        <v>1819801714</v>
      </c>
      <c r="J15" t="str">
        <f t="shared" si="1"/>
        <v>NOT DELETE</v>
      </c>
      <c r="K15" s="7">
        <f t="array" ref="K15">DATE(RIGHT(G15,4),MAX(IF(MID(G15,3,3)=N$3:N$13,O$3:O$13,0)),LEFT(G15,2))</f>
        <v>41858</v>
      </c>
    </row>
    <row r="16" spans="1:15" x14ac:dyDescent="0.25">
      <c r="A16" s="3">
        <v>2022670401</v>
      </c>
      <c r="B16" s="3">
        <v>57210</v>
      </c>
      <c r="C16" s="3">
        <v>50089</v>
      </c>
      <c r="D16" s="5">
        <v>41796</v>
      </c>
      <c r="E16" s="5">
        <v>41800</v>
      </c>
      <c r="F16" s="3">
        <v>11402.86</v>
      </c>
      <c r="G16" s="3" t="s">
        <v>11</v>
      </c>
      <c r="H16">
        <f t="shared" si="0"/>
        <v>1</v>
      </c>
      <c r="I16">
        <f t="array" ref="I16">MAX(IF(((B:B=B16)*(D:D&gt;=D16)*(D:D&lt;E16)*1)&gt; 0,A:A))</f>
        <v>2022670401</v>
      </c>
      <c r="J16" t="str">
        <f t="shared" si="1"/>
        <v>NOT DELETE</v>
      </c>
      <c r="K16" s="7">
        <f t="array" ref="K16">DATE(RIGHT(G16,4),MAX(IF(MID(G16,3,3)=N$3:N$13,O$3:O$13,0)),LEFT(G16,2))</f>
        <v>41820</v>
      </c>
    </row>
    <row r="17" spans="1:11" x14ac:dyDescent="0.25">
      <c r="A17" s="3">
        <v>2029713368</v>
      </c>
      <c r="B17" s="3">
        <v>57210</v>
      </c>
      <c r="C17" s="3">
        <v>50089</v>
      </c>
      <c r="D17" s="5">
        <v>41827</v>
      </c>
      <c r="E17" s="5">
        <v>41833</v>
      </c>
      <c r="F17" s="3">
        <v>30696.75</v>
      </c>
      <c r="G17" s="3" t="s">
        <v>173</v>
      </c>
      <c r="H17">
        <f t="shared" si="0"/>
        <v>1</v>
      </c>
      <c r="I17">
        <f t="array" ref="I17">MAX(IF(((B:B=B17)*(D:D&gt;=D17)*(D:D&lt;E17)*1)&gt; 0,A:A))</f>
        <v>2029713368</v>
      </c>
      <c r="J17" t="str">
        <f t="shared" si="1"/>
        <v>NOT DELETE</v>
      </c>
      <c r="K17" s="7">
        <f t="array" ref="K17">DATE(RIGHT(G17,4),MAX(IF(MID(G17,3,3)=N$3:N$13,O$3:O$13,0)),LEFT(G17,2))</f>
        <v>41852</v>
      </c>
    </row>
    <row r="18" spans="1:11" x14ac:dyDescent="0.25">
      <c r="A18" s="3">
        <v>1989532819</v>
      </c>
      <c r="B18" s="3">
        <v>57229</v>
      </c>
      <c r="C18" s="3">
        <v>52037</v>
      </c>
      <c r="D18" s="5">
        <v>41921</v>
      </c>
      <c r="E18" s="5">
        <v>41945</v>
      </c>
      <c r="F18" s="3">
        <v>52542.58</v>
      </c>
      <c r="G18" s="3" t="s">
        <v>44</v>
      </c>
      <c r="H18">
        <f t="shared" si="0"/>
        <v>1</v>
      </c>
      <c r="I18">
        <f t="array" ref="I18">MAX(IF(((B:B=B18)*(D:D&gt;=D18)*(D:D&lt;E18)*1)&gt; 0,A:A))</f>
        <v>1989532819</v>
      </c>
      <c r="J18" t="str">
        <f t="shared" si="1"/>
        <v>NOT DELETE</v>
      </c>
      <c r="K18" s="7">
        <f t="array" ref="K18">DATE(RIGHT(G18,4),MAX(IF(MID(G18,3,3)=N$3:N$13,O$3:O$13,0)),LEFT(G18,2))</f>
        <v>41967</v>
      </c>
    </row>
    <row r="19" spans="1:11" x14ac:dyDescent="0.25">
      <c r="A19" s="3">
        <v>1989325475</v>
      </c>
      <c r="B19" s="3">
        <v>57229</v>
      </c>
      <c r="C19" s="3">
        <v>50089</v>
      </c>
      <c r="D19" s="5">
        <v>41919</v>
      </c>
      <c r="E19" s="5">
        <v>41921</v>
      </c>
      <c r="F19" s="3">
        <v>11978.39</v>
      </c>
      <c r="G19" s="3" t="s">
        <v>28</v>
      </c>
      <c r="H19">
        <f t="shared" si="0"/>
        <v>1</v>
      </c>
      <c r="I19">
        <f t="array" ref="I19">MAX(IF(((B:B=B19)*(D:D&gt;=D19)*(D:D&lt;E19)*1)&gt; 0,A:A))</f>
        <v>1989325475</v>
      </c>
      <c r="J19" t="str">
        <f t="shared" si="1"/>
        <v>NOT DELETE</v>
      </c>
      <c r="K19" s="7">
        <f t="array" ref="K19">DATE(RIGHT(G19,4),MAX(IF(MID(G19,3,3)=N$3:N$13,O$3:O$13,0)),LEFT(G19,2))</f>
        <v>42121</v>
      </c>
    </row>
    <row r="20" spans="1:11" x14ac:dyDescent="0.25">
      <c r="A20" s="3">
        <v>1980196034</v>
      </c>
      <c r="B20" s="3">
        <v>57235</v>
      </c>
      <c r="C20" s="3">
        <v>50089</v>
      </c>
      <c r="D20" s="5">
        <v>41852</v>
      </c>
      <c r="E20" s="5">
        <v>41855</v>
      </c>
      <c r="F20" s="3">
        <v>13662.17</v>
      </c>
      <c r="G20" s="3" t="s">
        <v>156</v>
      </c>
      <c r="H20">
        <f t="shared" si="0"/>
        <v>1</v>
      </c>
      <c r="I20">
        <f t="array" ref="I20">MAX(IF(((B:B=B20)*(D:D&gt;=D20)*(D:D&lt;E20)*1)&gt; 0,A:A))</f>
        <v>1980196034</v>
      </c>
      <c r="J20" t="str">
        <f t="shared" si="1"/>
        <v>NOT DELETE</v>
      </c>
      <c r="K20" s="7">
        <f t="array" ref="K20">DATE(RIGHT(G20,4),MAX(IF(MID(G20,3,3)=N$3:N$13,O$3:O$13,0)),LEFT(G20,2))</f>
        <v>41885</v>
      </c>
    </row>
    <row r="21" spans="1:11" x14ac:dyDescent="0.25">
      <c r="A21" s="3">
        <v>1989325475</v>
      </c>
      <c r="B21" s="3">
        <v>57248</v>
      </c>
      <c r="C21" s="3">
        <v>50089</v>
      </c>
      <c r="D21" s="5">
        <v>41909</v>
      </c>
      <c r="E21" s="5">
        <v>41914</v>
      </c>
      <c r="F21" s="3">
        <v>10523.44</v>
      </c>
      <c r="G21" s="3" t="s">
        <v>28</v>
      </c>
      <c r="H21">
        <f t="shared" si="0"/>
        <v>1</v>
      </c>
      <c r="I21">
        <f t="array" ref="I21">MAX(IF(((B:B=B21)*(D:D&gt;=D21)*(D:D&lt;E21)*1)&gt; 0,A:A))</f>
        <v>1989325475</v>
      </c>
      <c r="J21" t="str">
        <f t="shared" si="1"/>
        <v>NOT DELETE</v>
      </c>
      <c r="K21" s="7">
        <f t="array" ref="K21">DATE(RIGHT(G21,4),MAX(IF(MID(G21,3,3)=N$3:N$13,O$3:O$13,0)),LEFT(G21,2))</f>
        <v>42121</v>
      </c>
    </row>
    <row r="22" spans="1:11" x14ac:dyDescent="0.25">
      <c r="A22" s="3">
        <v>2014876881</v>
      </c>
      <c r="B22" s="3">
        <v>57248</v>
      </c>
      <c r="C22" s="3">
        <v>50089</v>
      </c>
      <c r="D22" s="5">
        <v>42142</v>
      </c>
      <c r="E22" s="5">
        <v>42144</v>
      </c>
      <c r="F22" s="3">
        <v>9689.67</v>
      </c>
      <c r="G22" s="3" t="s">
        <v>118</v>
      </c>
      <c r="H22">
        <f t="shared" si="0"/>
        <v>1</v>
      </c>
      <c r="I22">
        <f t="array" ref="I22">MAX(IF(((B:B=B22)*(D:D&gt;=D22)*(D:D&lt;E22)*1)&gt; 0,A:A))</f>
        <v>2014876881</v>
      </c>
      <c r="J22" t="str">
        <f t="shared" si="1"/>
        <v>NOT DELETE</v>
      </c>
      <c r="K22" s="7">
        <f t="array" ref="K22">DATE(RIGHT(G22,4),MAX(IF(MID(G22,3,3)=N$3:N$13,O$3:O$13,0)),LEFT(G22,2))</f>
        <v>42165</v>
      </c>
    </row>
    <row r="23" spans="1:11" x14ac:dyDescent="0.25">
      <c r="A23" s="3">
        <v>1803070330</v>
      </c>
      <c r="B23" s="3">
        <v>57248</v>
      </c>
      <c r="C23" s="3">
        <v>50089</v>
      </c>
      <c r="D23" s="5">
        <v>41799</v>
      </c>
      <c r="E23" s="5">
        <v>41805</v>
      </c>
      <c r="F23" s="3">
        <v>10734.89</v>
      </c>
      <c r="G23" s="3" t="s">
        <v>141</v>
      </c>
      <c r="H23">
        <f t="shared" si="0"/>
        <v>1</v>
      </c>
      <c r="I23">
        <f t="array" ref="I23">MAX(IF(((B:B=B23)*(D:D&gt;=D23)*(D:D&lt;E23)*1)&gt; 0,A:A))</f>
        <v>1803070330</v>
      </c>
      <c r="J23" t="str">
        <f t="shared" si="1"/>
        <v>NOT DELETE</v>
      </c>
      <c r="K23" s="7">
        <f t="array" ref="K23">DATE(RIGHT(G23,4),MAX(IF(MID(G23,3,3)=N$3:N$13,O$3:O$13,0)),LEFT(G23,2))</f>
        <v>41827</v>
      </c>
    </row>
    <row r="24" spans="1:11" x14ac:dyDescent="0.25">
      <c r="A24" s="3">
        <v>1856990339</v>
      </c>
      <c r="B24" s="3">
        <v>57251</v>
      </c>
      <c r="C24" s="3">
        <v>50129</v>
      </c>
      <c r="D24" s="5">
        <v>42030</v>
      </c>
      <c r="E24" s="5">
        <v>42044</v>
      </c>
      <c r="F24" s="3">
        <v>26234.09</v>
      </c>
      <c r="G24" s="3" t="s">
        <v>20</v>
      </c>
      <c r="H24">
        <f t="shared" si="0"/>
        <v>1</v>
      </c>
      <c r="I24">
        <f t="array" ref="I24">MAX(IF(((B:B=B24)*(D:D&gt;=D24)*(D:D&lt;E24)*1)&gt; 0,A:A))</f>
        <v>1856990339</v>
      </c>
      <c r="J24" t="str">
        <f t="shared" si="1"/>
        <v>NOT DELETE</v>
      </c>
      <c r="K24" s="7">
        <f t="array" ref="K24">DATE(RIGHT(G24,4),MAX(IF(MID(G24,3,3)=N$3:N$13,O$3:O$13,0)),LEFT(G24,2))</f>
        <v>42123</v>
      </c>
    </row>
    <row r="25" spans="1:11" x14ac:dyDescent="0.25">
      <c r="A25" s="3">
        <v>1989370082</v>
      </c>
      <c r="B25" s="3">
        <v>57251</v>
      </c>
      <c r="C25" s="3">
        <v>50089</v>
      </c>
      <c r="D25" s="5">
        <v>41932</v>
      </c>
      <c r="E25" s="5">
        <v>41934</v>
      </c>
      <c r="F25" s="3">
        <v>13411.34</v>
      </c>
      <c r="G25" s="3" t="s">
        <v>28</v>
      </c>
      <c r="H25">
        <f t="shared" si="0"/>
        <v>1</v>
      </c>
      <c r="I25">
        <f t="array" ref="I25">MAX(IF(((B:B=B25)*(D:D&gt;=D25)*(D:D&lt;E25)*1)&gt; 0,A:A))</f>
        <v>1989370082</v>
      </c>
      <c r="J25" t="str">
        <f t="shared" si="1"/>
        <v>NOT DELETE</v>
      </c>
      <c r="K25" s="7">
        <f t="array" ref="K25">DATE(RIGHT(G25,4),MAX(IF(MID(G25,3,3)=N$3:N$13,O$3:O$13,0)),LEFT(G25,2))</f>
        <v>42121</v>
      </c>
    </row>
    <row r="26" spans="1:11" x14ac:dyDescent="0.25">
      <c r="A26" s="3">
        <v>2003330007</v>
      </c>
      <c r="B26" s="3">
        <v>57251</v>
      </c>
      <c r="C26" s="3">
        <v>50089</v>
      </c>
      <c r="D26" s="5">
        <v>41983</v>
      </c>
      <c r="E26" s="5">
        <v>41985</v>
      </c>
      <c r="F26" s="3">
        <v>14603.02</v>
      </c>
      <c r="G26" s="3" t="s">
        <v>28</v>
      </c>
      <c r="H26">
        <f t="shared" si="0"/>
        <v>1</v>
      </c>
      <c r="I26">
        <f t="array" ref="I26">MAX(IF(((B:B=B26)*(D:D&gt;=D26)*(D:D&lt;E26)*1)&gt; 0,A:A))</f>
        <v>2003330007</v>
      </c>
      <c r="J26" t="str">
        <f t="shared" si="1"/>
        <v>NOT DELETE</v>
      </c>
      <c r="K26" s="7">
        <f t="array" ref="K26">DATE(RIGHT(G26,4),MAX(IF(MID(G26,3,3)=N$3:N$13,O$3:O$13,0)),LEFT(G26,2))</f>
        <v>42121</v>
      </c>
    </row>
    <row r="27" spans="1:11" x14ac:dyDescent="0.25">
      <c r="A27" s="3">
        <v>2003335242</v>
      </c>
      <c r="B27" s="3">
        <v>57251</v>
      </c>
      <c r="C27" s="3">
        <v>50089</v>
      </c>
      <c r="D27" s="5">
        <v>42016</v>
      </c>
      <c r="E27" s="5">
        <v>42030</v>
      </c>
      <c r="F27" s="3">
        <v>31496.62</v>
      </c>
      <c r="G27" s="3" t="s">
        <v>28</v>
      </c>
      <c r="H27">
        <f t="shared" si="0"/>
        <v>1</v>
      </c>
      <c r="I27">
        <f t="array" ref="I27">MAX(IF(((B:B=B27)*(D:D&gt;=D27)*(D:D&lt;E27)*1)&gt; 0,A:A))</f>
        <v>2003335242</v>
      </c>
      <c r="J27" t="str">
        <f t="shared" si="1"/>
        <v>NOT DELETE</v>
      </c>
      <c r="K27" s="7">
        <f t="array" ref="K27">DATE(RIGHT(G27,4),MAX(IF(MID(G27,3,3)=N$3:N$13,O$3:O$13,0)),LEFT(G27,2))</f>
        <v>42121</v>
      </c>
    </row>
    <row r="28" spans="1:11" x14ac:dyDescent="0.25">
      <c r="A28" s="3">
        <v>1899994431</v>
      </c>
      <c r="B28" s="3">
        <v>57251</v>
      </c>
      <c r="C28" s="3">
        <v>50089</v>
      </c>
      <c r="D28" s="5">
        <v>42049</v>
      </c>
      <c r="E28" s="5">
        <v>42073</v>
      </c>
      <c r="F28" s="3">
        <v>23180.19</v>
      </c>
      <c r="G28" s="3" t="s">
        <v>7</v>
      </c>
      <c r="H28">
        <f t="shared" si="0"/>
        <v>1</v>
      </c>
      <c r="I28">
        <f t="array" ref="I28">MAX(IF(((B:B=B28)*(D:D&gt;=D28)*(D:D&lt;E28)*1)&gt; 0,A:A))</f>
        <v>1899994431</v>
      </c>
      <c r="J28" t="str">
        <f t="shared" si="1"/>
        <v>NOT DELETE</v>
      </c>
      <c r="K28" s="7">
        <f t="array" ref="K28">DATE(RIGHT(G28,4),MAX(IF(MID(G28,3,3)=N$3:N$13,O$3:O$13,0)),LEFT(G28,2))</f>
        <v>41943</v>
      </c>
    </row>
    <row r="29" spans="1:11" x14ac:dyDescent="0.25">
      <c r="A29" s="3">
        <v>1976054538</v>
      </c>
      <c r="B29" s="3">
        <v>57265</v>
      </c>
      <c r="C29" s="3">
        <v>50089</v>
      </c>
      <c r="D29" s="5">
        <v>42070</v>
      </c>
      <c r="E29" s="5">
        <v>42082</v>
      </c>
      <c r="F29" s="3">
        <v>11562.97</v>
      </c>
      <c r="G29" s="3" t="s">
        <v>143</v>
      </c>
      <c r="H29">
        <f t="shared" si="0"/>
        <v>1</v>
      </c>
      <c r="I29">
        <f t="array" ref="I29">MAX(IF(((B:B=B29)*(D:D&gt;=D29)*(D:D&lt;E29)*1)&gt; 0,A:A))</f>
        <v>1976054538</v>
      </c>
      <c r="J29" t="str">
        <f t="shared" si="1"/>
        <v>NOT DELETE</v>
      </c>
      <c r="K29" s="7">
        <f t="array" ref="K29">DATE(RIGHT(G29,4),MAX(IF(MID(G29,3,3)=N$3:N$13,O$3:O$13,0)),LEFT(G29,2))</f>
        <v>42101</v>
      </c>
    </row>
    <row r="30" spans="1:11" x14ac:dyDescent="0.25">
      <c r="A30" s="3">
        <v>1847809102</v>
      </c>
      <c r="B30" s="3">
        <v>57272</v>
      </c>
      <c r="C30" s="3">
        <v>50129</v>
      </c>
      <c r="D30" s="5">
        <v>41901</v>
      </c>
      <c r="E30" s="5">
        <v>41902</v>
      </c>
      <c r="F30" s="3">
        <v>24854.23</v>
      </c>
      <c r="G30" s="3" t="s">
        <v>51</v>
      </c>
      <c r="H30">
        <f t="shared" si="0"/>
        <v>1</v>
      </c>
      <c r="I30">
        <f t="array" ref="I30">MAX(IF(((B:B=B30)*(D:D&gt;=D30)*(D:D&lt;E30)*1)&gt; 0,A:A))</f>
        <v>1847809102</v>
      </c>
      <c r="J30" t="str">
        <f t="shared" si="1"/>
        <v>NOT DELETE</v>
      </c>
      <c r="K30" s="7">
        <f t="array" ref="K30">DATE(RIGHT(G30,4),MAX(IF(MID(G30,3,3)=N$3:N$13,O$3:O$13,0)),LEFT(G30,2))</f>
        <v>41935</v>
      </c>
    </row>
    <row r="31" spans="1:11" x14ac:dyDescent="0.25">
      <c r="A31" s="3">
        <v>1998135874</v>
      </c>
      <c r="B31" s="3">
        <v>57272</v>
      </c>
      <c r="C31" s="3">
        <v>50129</v>
      </c>
      <c r="D31" s="5">
        <v>41936</v>
      </c>
      <c r="E31" s="5">
        <v>41937</v>
      </c>
      <c r="F31" s="3">
        <v>6849.96</v>
      </c>
      <c r="G31" s="3" t="s">
        <v>104</v>
      </c>
      <c r="H31">
        <f t="shared" si="0"/>
        <v>1</v>
      </c>
      <c r="I31">
        <f t="array" ref="I31">MAX(IF(((B:B=B31)*(D:D&gt;=D31)*(D:D&lt;E31)*1)&gt; 0,A:A))</f>
        <v>1998135874</v>
      </c>
      <c r="J31" t="str">
        <f t="shared" si="1"/>
        <v>NOT DELETE</v>
      </c>
      <c r="K31" s="7">
        <f t="array" ref="K31">DATE(RIGHT(G31,4),MAX(IF(MID(G31,3,3)=N$3:N$13,O$3:O$13,0)),LEFT(G31,2))</f>
        <v>42107</v>
      </c>
    </row>
    <row r="32" spans="1:11" x14ac:dyDescent="0.25">
      <c r="A32" s="3">
        <v>1819786269</v>
      </c>
      <c r="B32" s="3">
        <v>57272</v>
      </c>
      <c r="C32" s="3">
        <v>50129</v>
      </c>
      <c r="D32" s="5">
        <v>42166</v>
      </c>
      <c r="E32" s="5">
        <v>42167</v>
      </c>
      <c r="F32" s="3">
        <v>26014.21</v>
      </c>
      <c r="G32" s="3" t="s">
        <v>162</v>
      </c>
      <c r="H32">
        <f t="shared" si="0"/>
        <v>1</v>
      </c>
      <c r="I32">
        <f t="array" ref="I32">MAX(IF(((B:B=B32)*(D:D&gt;=D32)*(D:D&lt;E32)*1)&gt; 0,A:A))</f>
        <v>1819786269</v>
      </c>
      <c r="J32" t="str">
        <f t="shared" si="1"/>
        <v>NOT DELETE</v>
      </c>
      <c r="K32" s="7">
        <f t="array" ref="K32">DATE(RIGHT(G32,4),MAX(IF(MID(G32,3,3)=N$3:N$13,O$3:O$13,0)),LEFT(G32,2))</f>
        <v>42187</v>
      </c>
    </row>
    <row r="33" spans="1:11" x14ac:dyDescent="0.25">
      <c r="A33" s="3">
        <v>1815794042</v>
      </c>
      <c r="B33" s="3">
        <v>57272</v>
      </c>
      <c r="C33" s="3">
        <v>50089</v>
      </c>
      <c r="D33" s="5">
        <v>42093</v>
      </c>
      <c r="E33" s="5">
        <v>42096</v>
      </c>
      <c r="F33" s="3">
        <v>13902.2</v>
      </c>
      <c r="G33" s="3" t="s">
        <v>13</v>
      </c>
      <c r="H33">
        <f t="shared" si="0"/>
        <v>1</v>
      </c>
      <c r="I33">
        <f t="array" ref="I33">MAX(IF(((B:B=B33)*(D:D&gt;=D33)*(D:D&lt;E33)*1)&gt; 0,A:A))</f>
        <v>1815794042</v>
      </c>
      <c r="J33" t="str">
        <f t="shared" si="1"/>
        <v>NOT DELETE</v>
      </c>
      <c r="K33" s="7">
        <f t="array" ref="K33">DATE(RIGHT(G33,4),MAX(IF(MID(G33,3,3)=N$3:N$13,O$3:O$13,0)),LEFT(G33,2))</f>
        <v>42124</v>
      </c>
    </row>
    <row r="34" spans="1:11" x14ac:dyDescent="0.25">
      <c r="A34" s="3">
        <v>1815837314</v>
      </c>
      <c r="B34" s="3">
        <v>57272</v>
      </c>
      <c r="C34" s="3">
        <v>50089</v>
      </c>
      <c r="D34" s="5">
        <v>42016</v>
      </c>
      <c r="E34" s="5">
        <v>42018</v>
      </c>
      <c r="F34" s="3">
        <v>15837.72</v>
      </c>
      <c r="G34" s="3" t="s">
        <v>28</v>
      </c>
      <c r="H34">
        <f t="shared" si="0"/>
        <v>1</v>
      </c>
      <c r="I34">
        <f t="array" ref="I34">MAX(IF(((B:B=B34)*(D:D&gt;=D34)*(D:D&lt;E34)*1)&gt; 0,A:A))</f>
        <v>1815837314</v>
      </c>
      <c r="J34" t="str">
        <f t="shared" si="1"/>
        <v>NOT DELETE</v>
      </c>
      <c r="K34" s="7">
        <f t="array" ref="K34">DATE(RIGHT(G34,4),MAX(IF(MID(G34,3,3)=N$3:N$13,O$3:O$13,0)),LEFT(G34,2))</f>
        <v>42121</v>
      </c>
    </row>
    <row r="35" spans="1:11" x14ac:dyDescent="0.25">
      <c r="A35" s="3">
        <v>1815829938</v>
      </c>
      <c r="B35" s="3">
        <v>57272</v>
      </c>
      <c r="C35" s="3">
        <v>50089</v>
      </c>
      <c r="D35" s="5">
        <v>42044</v>
      </c>
      <c r="E35" s="5">
        <v>42046</v>
      </c>
      <c r="F35" s="3">
        <v>16709.73</v>
      </c>
      <c r="G35" s="3" t="s">
        <v>28</v>
      </c>
      <c r="H35">
        <f t="shared" si="0"/>
        <v>1</v>
      </c>
      <c r="I35">
        <f t="array" ref="I35">MAX(IF(((B:B=B35)*(D:D&gt;=D35)*(D:D&lt;E35)*1)&gt; 0,A:A))</f>
        <v>1815829938</v>
      </c>
      <c r="J35" t="str">
        <f t="shared" si="1"/>
        <v>NOT DELETE</v>
      </c>
      <c r="K35" s="7">
        <f t="array" ref="K35">DATE(RIGHT(G35,4),MAX(IF(MID(G35,3,3)=N$3:N$13,O$3:O$13,0)),LEFT(G35,2))</f>
        <v>42121</v>
      </c>
    </row>
    <row r="36" spans="1:11" x14ac:dyDescent="0.25">
      <c r="A36" s="3">
        <v>1989554498</v>
      </c>
      <c r="B36" s="3">
        <v>57272</v>
      </c>
      <c r="C36" s="3">
        <v>50089</v>
      </c>
      <c r="D36" s="5">
        <v>41836</v>
      </c>
      <c r="E36" s="5">
        <v>41838</v>
      </c>
      <c r="F36" s="3">
        <v>10833.04</v>
      </c>
      <c r="G36" s="3" t="s">
        <v>41</v>
      </c>
      <c r="H36">
        <f t="shared" si="0"/>
        <v>1</v>
      </c>
      <c r="I36">
        <f t="array" ref="I36">MAX(IF(((B:B=B36)*(D:D&gt;=D36)*(D:D&lt;E36)*1)&gt; 0,A:A))</f>
        <v>1989554498</v>
      </c>
      <c r="J36" t="str">
        <f t="shared" si="1"/>
        <v>NOT DELETE</v>
      </c>
      <c r="K36" s="7">
        <f t="array" ref="K36">DATE(RIGHT(G36,4),MAX(IF(MID(G36,3,3)=N$3:N$13,O$3:O$13,0)),LEFT(G36,2))</f>
        <v>41876</v>
      </c>
    </row>
    <row r="37" spans="1:11" x14ac:dyDescent="0.25">
      <c r="A37" s="3">
        <v>2029874290</v>
      </c>
      <c r="B37" s="3">
        <v>57272</v>
      </c>
      <c r="C37" s="3">
        <v>50089</v>
      </c>
      <c r="D37" s="5">
        <v>42080</v>
      </c>
      <c r="E37" s="5">
        <v>42082</v>
      </c>
      <c r="F37" s="3">
        <v>13902.2</v>
      </c>
      <c r="G37" s="3" t="s">
        <v>122</v>
      </c>
      <c r="H37">
        <f t="shared" si="0"/>
        <v>1</v>
      </c>
      <c r="I37">
        <f t="array" ref="I37">MAX(IF(((B:B=B37)*(D:D&gt;=D37)*(D:D&lt;E37)*1)&gt; 0,A:A))</f>
        <v>2029874290</v>
      </c>
      <c r="J37" t="str">
        <f t="shared" si="1"/>
        <v>NOT DELETE</v>
      </c>
      <c r="K37" s="7">
        <f t="array" ref="K37">DATE(RIGHT(G37,4),MAX(IF(MID(G37,3,3)=N$3:N$13,O$3:O$13,0)),LEFT(G37,2))</f>
        <v>42104</v>
      </c>
    </row>
    <row r="38" spans="1:11" x14ac:dyDescent="0.25">
      <c r="A38" s="3">
        <v>1976017583</v>
      </c>
      <c r="B38" s="3">
        <v>57272</v>
      </c>
      <c r="C38" s="3">
        <v>50089</v>
      </c>
      <c r="D38" s="5">
        <v>41898</v>
      </c>
      <c r="E38" s="5">
        <v>41901</v>
      </c>
      <c r="F38" s="3">
        <v>18369.099999999999</v>
      </c>
      <c r="G38" s="3" t="s">
        <v>124</v>
      </c>
      <c r="H38">
        <f t="shared" si="0"/>
        <v>1</v>
      </c>
      <c r="I38">
        <f t="array" ref="I38">MAX(IF(((B:B=B38)*(D:D&gt;=D38)*(D:D&lt;E38)*1)&gt; 0,A:A))</f>
        <v>1976017583</v>
      </c>
      <c r="J38" t="str">
        <f t="shared" si="1"/>
        <v>NOT DELETE</v>
      </c>
      <c r="K38" s="7">
        <f t="array" ref="K38">DATE(RIGHT(G38,4),MAX(IF(MID(G38,3,3)=N$3:N$13,O$3:O$13,0)),LEFT(G38,2))</f>
        <v>41921</v>
      </c>
    </row>
    <row r="39" spans="1:11" x14ac:dyDescent="0.25">
      <c r="A39" s="3">
        <v>1857011875</v>
      </c>
      <c r="B39" s="3">
        <v>57272</v>
      </c>
      <c r="C39" s="3">
        <v>50089</v>
      </c>
      <c r="D39" s="5">
        <v>41804</v>
      </c>
      <c r="E39" s="5">
        <v>41807</v>
      </c>
      <c r="F39" s="3">
        <v>12989</v>
      </c>
      <c r="G39" s="3" t="s">
        <v>134</v>
      </c>
      <c r="H39">
        <f t="shared" si="0"/>
        <v>1</v>
      </c>
      <c r="I39">
        <f t="array" ref="I39">MAX(IF(((B:B=B39)*(D:D&gt;=D39)*(D:D&lt;E39)*1)&gt; 0,A:A))</f>
        <v>1857011875</v>
      </c>
      <c r="J39" t="str">
        <f t="shared" si="1"/>
        <v>NOT DELETE</v>
      </c>
      <c r="K39" s="7">
        <f t="array" ref="K39">DATE(RIGHT(G39,4),MAX(IF(MID(G39,3,3)=N$3:N$13,O$3:O$13,0)),LEFT(G39,2))</f>
        <v>41828</v>
      </c>
    </row>
    <row r="40" spans="1:11" x14ac:dyDescent="0.25">
      <c r="A40" s="3">
        <v>1819799882</v>
      </c>
      <c r="B40" s="3">
        <v>57272</v>
      </c>
      <c r="C40" s="3">
        <v>50089</v>
      </c>
      <c r="D40" s="5">
        <v>42164</v>
      </c>
      <c r="E40" s="5">
        <v>42166</v>
      </c>
      <c r="F40" s="3">
        <v>10386.84</v>
      </c>
      <c r="G40" s="3" t="s">
        <v>162</v>
      </c>
      <c r="H40">
        <f t="shared" si="0"/>
        <v>1</v>
      </c>
      <c r="I40">
        <f t="array" ref="I40">MAX(IF(((B:B=B40)*(D:D&gt;=D40)*(D:D&lt;E40)*1)&gt; 0,A:A))</f>
        <v>1819799882</v>
      </c>
      <c r="J40" t="str">
        <f t="shared" si="1"/>
        <v>NOT DELETE</v>
      </c>
      <c r="K40" s="7">
        <f t="array" ref="K40">DATE(RIGHT(G40,4),MAX(IF(MID(G40,3,3)=N$3:N$13,O$3:O$13,0)),LEFT(G40,2))</f>
        <v>42187</v>
      </c>
    </row>
    <row r="41" spans="1:11" x14ac:dyDescent="0.25">
      <c r="A41" s="3">
        <v>1980630332</v>
      </c>
      <c r="B41" s="3">
        <v>57272</v>
      </c>
      <c r="C41" s="3">
        <v>50089</v>
      </c>
      <c r="D41" s="5">
        <v>42067</v>
      </c>
      <c r="E41" s="5">
        <v>42069</v>
      </c>
      <c r="F41" s="3">
        <v>9906.36</v>
      </c>
      <c r="G41" s="3" t="s">
        <v>7</v>
      </c>
      <c r="H41">
        <f t="shared" si="0"/>
        <v>1</v>
      </c>
      <c r="I41">
        <f t="array" ref="I41">MAX(IF(((B:B=B41)*(D:D&gt;=D41)*(D:D&lt;E41)*1)&gt; 0,A:A))</f>
        <v>1980630332</v>
      </c>
      <c r="J41" t="str">
        <f t="shared" si="1"/>
        <v>NOT DELETE</v>
      </c>
      <c r="K41" s="7">
        <f t="array" ref="K41">DATE(RIGHT(G41,4),MAX(IF(MID(G41,3,3)=N$3:N$13,O$3:O$13,0)),LEFT(G41,2))</f>
        <v>41943</v>
      </c>
    </row>
    <row r="42" spans="1:11" x14ac:dyDescent="0.25">
      <c r="A42" s="3">
        <v>1811863348</v>
      </c>
      <c r="B42" s="3">
        <v>57279</v>
      </c>
      <c r="C42" s="3">
        <v>50089</v>
      </c>
      <c r="D42" s="5">
        <v>41951</v>
      </c>
      <c r="E42" s="5">
        <v>41962</v>
      </c>
      <c r="F42" s="3">
        <v>11515.15</v>
      </c>
      <c r="G42" s="3" t="s">
        <v>28</v>
      </c>
      <c r="H42">
        <f t="shared" si="0"/>
        <v>1</v>
      </c>
      <c r="I42">
        <f t="array" ref="I42">MAX(IF(((B:B=B42)*(D:D&gt;=D42)*(D:D&lt;E42)*1)&gt; 0,A:A))</f>
        <v>1811863348</v>
      </c>
      <c r="J42" t="str">
        <f t="shared" si="1"/>
        <v>NOT DELETE</v>
      </c>
      <c r="K42" s="7">
        <f t="array" ref="K42">DATE(RIGHT(G42,4),MAX(IF(MID(G42,3,3)=N$3:N$13,O$3:O$13,0)),LEFT(G42,2))</f>
        <v>42121</v>
      </c>
    </row>
    <row r="43" spans="1:11" x14ac:dyDescent="0.25">
      <c r="A43" s="3">
        <v>1829382868</v>
      </c>
      <c r="B43" s="3">
        <v>57279</v>
      </c>
      <c r="C43" s="3">
        <v>50089</v>
      </c>
      <c r="D43" s="5">
        <v>42028</v>
      </c>
      <c r="E43" s="5">
        <v>42037</v>
      </c>
      <c r="F43" s="3">
        <v>10320.07</v>
      </c>
      <c r="G43" s="3" t="s">
        <v>28</v>
      </c>
      <c r="H43">
        <f t="shared" si="0"/>
        <v>1</v>
      </c>
      <c r="I43">
        <f t="array" ref="I43">MAX(IF(((B:B=B43)*(D:D&gt;=D43)*(D:D&lt;E43)*1)&gt; 0,A:A))</f>
        <v>1829382868</v>
      </c>
      <c r="J43" t="str">
        <f t="shared" si="1"/>
        <v>NOT DELETE</v>
      </c>
      <c r="K43" s="7">
        <f t="array" ref="K43">DATE(RIGHT(G43,4),MAX(IF(MID(G43,3,3)=N$3:N$13,O$3:O$13,0)),LEFT(G43,2))</f>
        <v>42121</v>
      </c>
    </row>
    <row r="44" spans="1:11" x14ac:dyDescent="0.25">
      <c r="A44" s="3">
        <v>1989460835</v>
      </c>
      <c r="B44" s="3">
        <v>57279</v>
      </c>
      <c r="C44" s="3">
        <v>50089</v>
      </c>
      <c r="D44" s="5">
        <v>41842</v>
      </c>
      <c r="E44" s="5">
        <v>41856</v>
      </c>
      <c r="F44" s="3">
        <v>11194.75</v>
      </c>
      <c r="G44" s="3" t="s">
        <v>34</v>
      </c>
      <c r="H44">
        <f t="shared" si="0"/>
        <v>1</v>
      </c>
      <c r="I44">
        <f t="array" ref="I44">MAX(IF(((B:B=B44)*(D:D&gt;=D44)*(D:D&lt;E44)*1)&gt; 0,A:A))</f>
        <v>1989460835</v>
      </c>
      <c r="J44" t="str">
        <f t="shared" si="1"/>
        <v>NOT DELETE</v>
      </c>
      <c r="K44" s="7">
        <f t="array" ref="K44">DATE(RIGHT(G44,4),MAX(IF(MID(G44,3,3)=N$3:N$13,O$3:O$13,0)),LEFT(G44,2))</f>
        <v>41877</v>
      </c>
    </row>
    <row r="45" spans="1:11" x14ac:dyDescent="0.25">
      <c r="A45" s="3">
        <v>1847805541</v>
      </c>
      <c r="B45" s="3">
        <v>57279</v>
      </c>
      <c r="C45" s="3">
        <v>50089</v>
      </c>
      <c r="D45" s="5">
        <v>41900</v>
      </c>
      <c r="E45" s="5">
        <v>41912</v>
      </c>
      <c r="F45" s="3">
        <v>12386.43</v>
      </c>
      <c r="G45" s="3" t="s">
        <v>66</v>
      </c>
      <c r="H45">
        <f t="shared" si="0"/>
        <v>1</v>
      </c>
      <c r="I45">
        <f t="array" ref="I45">MAX(IF(((B:B=B45)*(D:D&gt;=D45)*(D:D&lt;E45)*1)&gt; 0,A:A))</f>
        <v>1847805541</v>
      </c>
      <c r="J45" t="str">
        <f t="shared" si="1"/>
        <v>NOT DELETE</v>
      </c>
      <c r="K45" s="7">
        <f t="array" ref="K45">DATE(RIGHT(G45,4),MAX(IF(MID(G45,3,3)=N$3:N$13,O$3:O$13,0)),LEFT(G45,2))</f>
        <v>41932</v>
      </c>
    </row>
    <row r="46" spans="1:11" x14ac:dyDescent="0.25">
      <c r="A46" s="3">
        <v>2003236444</v>
      </c>
      <c r="B46" s="3">
        <v>57279</v>
      </c>
      <c r="C46" s="3">
        <v>50089</v>
      </c>
      <c r="D46" s="5">
        <v>42129</v>
      </c>
      <c r="E46" s="5">
        <v>42142</v>
      </c>
      <c r="F46" s="3">
        <v>11554.87</v>
      </c>
      <c r="G46" s="3" t="s">
        <v>125</v>
      </c>
      <c r="H46">
        <f t="shared" si="0"/>
        <v>1</v>
      </c>
      <c r="I46">
        <f t="array" ref="I46">MAX(IF(((B:B=B46)*(D:D&gt;=D46)*(D:D&lt;E46)*1)&gt; 0,A:A))</f>
        <v>2003236444</v>
      </c>
      <c r="J46" t="str">
        <f t="shared" si="1"/>
        <v>NOT DELETE</v>
      </c>
      <c r="K46" s="7">
        <f t="array" ref="K46">DATE(RIGHT(G46,4),MAX(IF(MID(G46,3,3)=N$3:N$13,O$3:O$13,0)),LEFT(G46,2))</f>
        <v>42164</v>
      </c>
    </row>
    <row r="47" spans="1:11" x14ac:dyDescent="0.25">
      <c r="A47" s="3">
        <v>1980251445</v>
      </c>
      <c r="B47" s="3">
        <v>57279</v>
      </c>
      <c r="C47" s="3">
        <v>50089</v>
      </c>
      <c r="D47" s="5">
        <v>42065</v>
      </c>
      <c r="E47" s="5">
        <v>42079</v>
      </c>
      <c r="F47" s="3">
        <v>11554.87</v>
      </c>
      <c r="G47" s="3" t="s">
        <v>148</v>
      </c>
      <c r="H47">
        <f t="shared" si="0"/>
        <v>1</v>
      </c>
      <c r="I47">
        <f t="array" ref="I47">MAX(IF(((B:B=B47)*(D:D&gt;=D47)*(D:D&lt;E47)*1)&gt; 0,A:A))</f>
        <v>1980251445</v>
      </c>
      <c r="J47" t="str">
        <f t="shared" si="1"/>
        <v>NOT DELETE</v>
      </c>
      <c r="K47" s="7">
        <f t="array" ref="K47">DATE(RIGHT(G47,4),MAX(IF(MID(G47,3,3)=N$3:N$13,O$3:O$13,0)),LEFT(G47,2))</f>
        <v>42100</v>
      </c>
    </row>
    <row r="48" spans="1:11" x14ac:dyDescent="0.25">
      <c r="A48" s="3">
        <v>1989888316</v>
      </c>
      <c r="B48" s="3">
        <v>57304</v>
      </c>
      <c r="C48" s="3">
        <v>50089</v>
      </c>
      <c r="D48" s="5">
        <v>41800</v>
      </c>
      <c r="E48" s="5">
        <v>41803</v>
      </c>
      <c r="F48" s="3">
        <v>10377.92</v>
      </c>
      <c r="G48" s="3" t="s">
        <v>163</v>
      </c>
      <c r="H48">
        <f t="shared" si="0"/>
        <v>1</v>
      </c>
      <c r="I48">
        <f t="array" ref="I48">MAX(IF(((B:B=B48)*(D:D&gt;=D48)*(D:D&lt;E48)*1)&gt; 0,A:A))</f>
        <v>1989888316</v>
      </c>
      <c r="J48" t="str">
        <f t="shared" si="1"/>
        <v>NOT DELETE</v>
      </c>
      <c r="K48" s="7">
        <f t="array" ref="K48">DATE(RIGHT(G48,4),MAX(IF(MID(G48,3,3)=N$3:N$13,O$3:O$13,0)),LEFT(G48,2))</f>
        <v>41822</v>
      </c>
    </row>
    <row r="49" spans="1:11" x14ac:dyDescent="0.25">
      <c r="A49" s="3">
        <v>1989534909</v>
      </c>
      <c r="B49" s="3">
        <v>57326</v>
      </c>
      <c r="C49" s="3">
        <v>50129</v>
      </c>
      <c r="D49" s="5">
        <v>41855</v>
      </c>
      <c r="E49" s="5">
        <v>41856</v>
      </c>
      <c r="F49" s="3">
        <v>9689.91</v>
      </c>
      <c r="G49" s="3" t="s">
        <v>34</v>
      </c>
      <c r="H49">
        <f t="shared" si="0"/>
        <v>1</v>
      </c>
      <c r="I49">
        <f t="array" ref="I49">MAX(IF(((B:B=B49)*(D:D&gt;=D49)*(D:D&lt;E49)*1)&gt; 0,A:A))</f>
        <v>1989534909</v>
      </c>
      <c r="J49" t="str">
        <f t="shared" si="1"/>
        <v>NOT DELETE</v>
      </c>
      <c r="K49" s="7">
        <f t="array" ref="K49">DATE(RIGHT(G49,4),MAX(IF(MID(G49,3,3)=N$3:N$13,O$3:O$13,0)),LEFT(G49,2))</f>
        <v>41877</v>
      </c>
    </row>
    <row r="50" spans="1:11" x14ac:dyDescent="0.25">
      <c r="A50" s="3">
        <v>1985155111</v>
      </c>
      <c r="B50" s="3">
        <v>57326</v>
      </c>
      <c r="C50" s="3">
        <v>50089</v>
      </c>
      <c r="D50" s="5">
        <v>41929</v>
      </c>
      <c r="E50" s="5">
        <v>41937</v>
      </c>
      <c r="F50" s="3">
        <v>13540.88</v>
      </c>
      <c r="G50" s="3" t="s">
        <v>28</v>
      </c>
      <c r="H50">
        <f t="shared" si="0"/>
        <v>1</v>
      </c>
      <c r="I50">
        <f t="array" ref="I50">MAX(IF(((B:B=B50)*(D:D&gt;=D50)*(D:D&lt;E50)*1)&gt; 0,A:A))</f>
        <v>1985155111</v>
      </c>
      <c r="J50" t="str">
        <f t="shared" si="1"/>
        <v>NOT DELETE</v>
      </c>
      <c r="K50" s="7">
        <f t="array" ref="K50">DATE(RIGHT(G50,4),MAX(IF(MID(G50,3,3)=N$3:N$13,O$3:O$13,0)),LEFT(G50,2))</f>
        <v>42121</v>
      </c>
    </row>
    <row r="51" spans="1:11" x14ac:dyDescent="0.25">
      <c r="A51" s="3">
        <v>1989460835</v>
      </c>
      <c r="B51" s="3">
        <v>57326</v>
      </c>
      <c r="C51" s="3">
        <v>50089</v>
      </c>
      <c r="D51" s="5">
        <v>41851</v>
      </c>
      <c r="E51" s="5">
        <v>41855</v>
      </c>
      <c r="F51" s="3">
        <v>12926.56</v>
      </c>
      <c r="G51" s="3" t="s">
        <v>34</v>
      </c>
      <c r="H51">
        <f t="shared" si="0"/>
        <v>1</v>
      </c>
      <c r="I51">
        <f t="array" ref="I51">MAX(IF(((B:B=B51)*(D:D&gt;=D51)*(D:D&lt;E51)*1)&gt; 0,A:A))</f>
        <v>1989460835</v>
      </c>
      <c r="J51" t="str">
        <f t="shared" si="1"/>
        <v>NOT DELETE</v>
      </c>
      <c r="K51" s="7">
        <f t="array" ref="K51">DATE(RIGHT(G51,4),MAX(IF(MID(G51,3,3)=N$3:N$13,O$3:O$13,0)),LEFT(G51,2))</f>
        <v>41877</v>
      </c>
    </row>
    <row r="52" spans="1:11" x14ac:dyDescent="0.25">
      <c r="A52" s="3">
        <v>1949416514</v>
      </c>
      <c r="B52" s="3">
        <v>57326</v>
      </c>
      <c r="C52" s="3">
        <v>50089</v>
      </c>
      <c r="D52" s="5">
        <v>41844</v>
      </c>
      <c r="E52" s="5">
        <v>41845</v>
      </c>
      <c r="F52" s="3">
        <v>12253.21</v>
      </c>
      <c r="G52" s="3" t="s">
        <v>93</v>
      </c>
      <c r="H52">
        <f t="shared" si="0"/>
        <v>1</v>
      </c>
      <c r="I52">
        <f t="array" ref="I52">MAX(IF(((B:B=B52)*(D:D&gt;=D52)*(D:D&lt;E52)*1)&gt; 0,A:A))</f>
        <v>1949416514</v>
      </c>
      <c r="J52" t="str">
        <f t="shared" si="1"/>
        <v>NOT DELETE</v>
      </c>
      <c r="K52" s="7">
        <f t="array" ref="K52">DATE(RIGHT(G52,4),MAX(IF(MID(G52,3,3)=N$3:N$13,O$3:O$13,0)),LEFT(G52,2))</f>
        <v>41866</v>
      </c>
    </row>
    <row r="53" spans="1:11" x14ac:dyDescent="0.25">
      <c r="A53" s="3">
        <v>2010652361</v>
      </c>
      <c r="B53" s="3">
        <v>57335</v>
      </c>
      <c r="C53" s="3">
        <v>52037</v>
      </c>
      <c r="D53" s="5">
        <v>42100</v>
      </c>
      <c r="E53" s="5">
        <v>42125</v>
      </c>
      <c r="F53" s="3">
        <v>34136.03</v>
      </c>
      <c r="G53" s="3" t="s">
        <v>169</v>
      </c>
      <c r="H53">
        <f t="shared" si="0"/>
        <v>1</v>
      </c>
      <c r="I53">
        <f t="array" ref="I53">MAX(IF(((B:B=B53)*(D:D&gt;=D53)*(D:D&lt;E53)*1)&gt; 0,A:A))</f>
        <v>2010652361</v>
      </c>
      <c r="J53" t="str">
        <f t="shared" si="1"/>
        <v>NOT DELETE</v>
      </c>
      <c r="K53" s="7">
        <f t="array" ref="K53">DATE(RIGHT(G53,4),MAX(IF(MID(G53,3,3)=N$3:N$13,O$3:O$13,0)),LEFT(G53,2))</f>
        <v>42156</v>
      </c>
    </row>
    <row r="54" spans="1:11" x14ac:dyDescent="0.25">
      <c r="A54" s="3">
        <v>1767086738</v>
      </c>
      <c r="B54" s="3">
        <v>57335</v>
      </c>
      <c r="C54" s="3">
        <v>50245</v>
      </c>
      <c r="D54" s="5">
        <v>42090</v>
      </c>
      <c r="E54" s="5">
        <v>42096</v>
      </c>
      <c r="F54" s="3">
        <v>38843.5</v>
      </c>
      <c r="G54" s="3" t="s">
        <v>63</v>
      </c>
      <c r="H54">
        <f t="shared" si="0"/>
        <v>1</v>
      </c>
      <c r="I54">
        <f t="array" ref="I54">MAX(IF(((B:B=B54)*(D:D&gt;=D54)*(D:D&lt;E54)*1)&gt; 0,A:A))</f>
        <v>1767086738</v>
      </c>
      <c r="J54" t="str">
        <f t="shared" si="1"/>
        <v>NOT DELETE</v>
      </c>
      <c r="K54" s="7">
        <f t="array" ref="K54">DATE(RIGHT(G54,4),MAX(IF(MID(G54,3,3)=N$3:N$13,O$3:O$13,0)),LEFT(G54,2))</f>
        <v>42145</v>
      </c>
    </row>
    <row r="55" spans="1:11" x14ac:dyDescent="0.25">
      <c r="A55" s="3">
        <v>1875613170</v>
      </c>
      <c r="B55" s="3">
        <v>57335</v>
      </c>
      <c r="C55" s="3">
        <v>50089</v>
      </c>
      <c r="D55" s="5">
        <v>41950</v>
      </c>
      <c r="E55" s="5">
        <v>41959</v>
      </c>
      <c r="F55" s="3">
        <v>27812.67</v>
      </c>
      <c r="G55" s="3" t="s">
        <v>28</v>
      </c>
      <c r="H55">
        <f t="shared" si="0"/>
        <v>1</v>
      </c>
      <c r="I55">
        <f t="array" ref="I55">MAX(IF(((B:B=B55)*(D:D&gt;=D55)*(D:D&lt;E55)*1)&gt; 0,A:A))</f>
        <v>1875613170</v>
      </c>
      <c r="J55" t="str">
        <f t="shared" si="1"/>
        <v>NOT DELETE</v>
      </c>
      <c r="K55" s="7">
        <f t="array" ref="K55">DATE(RIGHT(G55,4),MAX(IF(MID(G55,3,3)=N$3:N$13,O$3:O$13,0)),LEFT(G55,2))</f>
        <v>42121</v>
      </c>
    </row>
    <row r="56" spans="1:11" x14ac:dyDescent="0.25">
      <c r="A56" s="3">
        <v>1767091146</v>
      </c>
      <c r="B56" s="3">
        <v>57335</v>
      </c>
      <c r="C56" s="3">
        <v>50089</v>
      </c>
      <c r="D56" s="5">
        <v>42044</v>
      </c>
      <c r="E56" s="5">
        <v>42047</v>
      </c>
      <c r="F56" s="3">
        <v>16763.48</v>
      </c>
      <c r="G56" s="3" t="s">
        <v>28</v>
      </c>
      <c r="H56">
        <f t="shared" si="0"/>
        <v>1</v>
      </c>
      <c r="I56">
        <f t="array" ref="I56">MAX(IF(((B:B=B56)*(D:D&gt;=D56)*(D:D&lt;E56)*1)&gt; 0,A:A))</f>
        <v>1767091146</v>
      </c>
      <c r="J56" t="str">
        <f t="shared" si="1"/>
        <v>NOT DELETE</v>
      </c>
      <c r="K56" s="7">
        <f t="array" ref="K56">DATE(RIGHT(G56,4),MAX(IF(MID(G56,3,3)=N$3:N$13,O$3:O$13,0)),LEFT(G56,2))</f>
        <v>42121</v>
      </c>
    </row>
    <row r="57" spans="1:11" x14ac:dyDescent="0.25">
      <c r="A57" s="3">
        <v>1945238413</v>
      </c>
      <c r="B57" s="3">
        <v>57335</v>
      </c>
      <c r="C57" s="3">
        <v>50089</v>
      </c>
      <c r="D57" s="5">
        <v>41841</v>
      </c>
      <c r="E57" s="5">
        <v>41842</v>
      </c>
      <c r="F57" s="3">
        <v>15896.19</v>
      </c>
      <c r="G57" s="3" t="s">
        <v>108</v>
      </c>
      <c r="H57">
        <f t="shared" si="0"/>
        <v>1</v>
      </c>
      <c r="I57">
        <f t="array" ref="I57">MAX(IF(((B:B=B57)*(D:D&gt;=D57)*(D:D&lt;E57)*1)&gt; 0,A:A))</f>
        <v>1945238413</v>
      </c>
      <c r="J57" t="str">
        <f t="shared" si="1"/>
        <v>NOT DELETE</v>
      </c>
      <c r="K57" s="7">
        <f t="array" ref="K57">DATE(RIGHT(G57,4),MAX(IF(MID(G57,3,3)=N$3:N$13,O$3:O$13,0)),LEFT(G57,2))</f>
        <v>41863</v>
      </c>
    </row>
    <row r="58" spans="1:11" x14ac:dyDescent="0.25">
      <c r="A58" s="3">
        <v>2010648594</v>
      </c>
      <c r="B58" s="3">
        <v>57335</v>
      </c>
      <c r="C58" s="3">
        <v>50089</v>
      </c>
      <c r="D58" s="5">
        <v>41890</v>
      </c>
      <c r="E58" s="5">
        <v>41893</v>
      </c>
      <c r="F58" s="3">
        <v>14988.94</v>
      </c>
      <c r="G58" s="3" t="s">
        <v>160</v>
      </c>
      <c r="H58">
        <f t="shared" si="0"/>
        <v>1</v>
      </c>
      <c r="I58">
        <f t="array" ref="I58">MAX(IF(((B:B=B58)*(D:D&gt;=D58)*(D:D&lt;E58)*1)&gt; 0,A:A))</f>
        <v>2010648594</v>
      </c>
      <c r="J58" t="str">
        <f t="shared" si="1"/>
        <v>NOT DELETE</v>
      </c>
      <c r="K58" s="7">
        <f t="array" ref="K58">DATE(RIGHT(G58,4),MAX(IF(MID(G58,3,3)=N$3:N$13,O$3:O$13,0)),LEFT(G58,2))</f>
        <v>41914</v>
      </c>
    </row>
    <row r="59" spans="1:11" x14ac:dyDescent="0.25">
      <c r="A59" s="3">
        <v>1989322545</v>
      </c>
      <c r="B59" s="3">
        <v>57374</v>
      </c>
      <c r="C59" s="3">
        <v>50129</v>
      </c>
      <c r="D59" s="5">
        <v>42085</v>
      </c>
      <c r="E59" s="5">
        <v>42093</v>
      </c>
      <c r="F59" s="3">
        <v>8909.93</v>
      </c>
      <c r="G59" s="3" t="s">
        <v>70</v>
      </c>
      <c r="H59">
        <f t="shared" si="0"/>
        <v>1</v>
      </c>
      <c r="I59">
        <f t="array" ref="I59">MAX(IF(((B:B=B59)*(D:D&gt;=D59)*(D:D&lt;E59)*1)&gt; 0,A:A))</f>
        <v>1989322545</v>
      </c>
      <c r="J59" t="str">
        <f t="shared" si="1"/>
        <v>NOT DELETE</v>
      </c>
      <c r="K59" s="7">
        <f t="array" ref="K59">DATE(RIGHT(G59,4),MAX(IF(MID(G59,3,3)=N$3:N$13,O$3:O$13,0)),LEFT(G59,2))</f>
        <v>42114</v>
      </c>
    </row>
    <row r="60" spans="1:11" x14ac:dyDescent="0.25">
      <c r="A60" s="3">
        <v>1989752230</v>
      </c>
      <c r="B60" s="3">
        <v>57374</v>
      </c>
      <c r="C60" s="3">
        <v>50089</v>
      </c>
      <c r="D60" s="5">
        <v>41965</v>
      </c>
      <c r="E60" s="5">
        <v>41969</v>
      </c>
      <c r="F60" s="3">
        <v>9006.2199999999993</v>
      </c>
      <c r="G60" s="3" t="s">
        <v>49</v>
      </c>
      <c r="H60">
        <f t="shared" si="0"/>
        <v>1</v>
      </c>
      <c r="I60">
        <f t="array" ref="I60">MAX(IF(((B:B=B60)*(D:D&gt;=D60)*(D:D&lt;E60)*1)&gt; 0,A:A))</f>
        <v>1989752230</v>
      </c>
      <c r="J60" t="str">
        <f t="shared" si="1"/>
        <v>NOT DELETE</v>
      </c>
      <c r="K60" s="7">
        <f t="array" ref="K60">DATE(RIGHT(G60,4),MAX(IF(MID(G60,3,3)=N$3:N$13,O$3:O$13,0)),LEFT(G60,2))</f>
        <v>42118</v>
      </c>
    </row>
    <row r="61" spans="1:11" x14ac:dyDescent="0.25">
      <c r="A61" s="3">
        <v>1989388256</v>
      </c>
      <c r="B61" s="3">
        <v>57374</v>
      </c>
      <c r="C61" s="3">
        <v>50089</v>
      </c>
      <c r="D61" s="5">
        <v>41843</v>
      </c>
      <c r="E61" s="5">
        <v>41848</v>
      </c>
      <c r="F61" s="3">
        <v>10520.54</v>
      </c>
      <c r="G61" s="3" t="s">
        <v>80</v>
      </c>
      <c r="H61">
        <f t="shared" si="0"/>
        <v>1</v>
      </c>
      <c r="I61">
        <f t="array" ref="I61">MAX(IF(((B:B=B61)*(D:D&gt;=D61)*(D:D&lt;E61)*1)&gt; 0,A:A))</f>
        <v>1989388256</v>
      </c>
      <c r="J61" t="str">
        <f t="shared" si="1"/>
        <v>NOT DELETE</v>
      </c>
      <c r="K61" s="7">
        <f t="array" ref="K61">DATE(RIGHT(G61,4),MAX(IF(MID(G61,3,3)=N$3:N$13,O$3:O$13,0)),LEFT(G61,2))</f>
        <v>41869</v>
      </c>
    </row>
    <row r="62" spans="1:11" x14ac:dyDescent="0.25">
      <c r="A62" s="3">
        <v>1829292848</v>
      </c>
      <c r="B62" s="3">
        <v>57374</v>
      </c>
      <c r="C62" s="3">
        <v>50089</v>
      </c>
      <c r="D62" s="5">
        <v>42095</v>
      </c>
      <c r="E62" s="5">
        <v>42116</v>
      </c>
      <c r="F62" s="3">
        <v>61080.29</v>
      </c>
      <c r="G62" s="3" t="s">
        <v>110</v>
      </c>
      <c r="H62">
        <f t="shared" si="0"/>
        <v>1</v>
      </c>
      <c r="I62">
        <f t="array" ref="I62">MAX(IF(((B:B=B62)*(D:D&gt;=D62)*(D:D&lt;E62)*1)&gt; 0,A:A))</f>
        <v>1829292848</v>
      </c>
      <c r="J62" t="str">
        <f t="shared" si="1"/>
        <v>NOT DELETE</v>
      </c>
      <c r="K62" s="7">
        <f t="array" ref="K62">DATE(RIGHT(G62,4),MAX(IF(MID(G62,3,3)=N$3:N$13,O$3:O$13,0)),LEFT(G62,2))</f>
        <v>42135</v>
      </c>
    </row>
    <row r="63" spans="1:11" x14ac:dyDescent="0.25">
      <c r="A63" s="3">
        <v>1980578569</v>
      </c>
      <c r="B63" s="3">
        <v>57374</v>
      </c>
      <c r="C63" s="3">
        <v>50089</v>
      </c>
      <c r="D63" s="5">
        <v>42068</v>
      </c>
      <c r="E63" s="5">
        <v>42081</v>
      </c>
      <c r="F63" s="3">
        <v>22380.09</v>
      </c>
      <c r="G63" s="3" t="s">
        <v>148</v>
      </c>
      <c r="H63">
        <f t="shared" si="0"/>
        <v>1</v>
      </c>
      <c r="I63">
        <f t="array" ref="I63">MAX(IF(((B:B=B63)*(D:D&gt;=D63)*(D:D&lt;E63)*1)&gt; 0,A:A))</f>
        <v>1980578569</v>
      </c>
      <c r="J63" t="str">
        <f t="shared" si="1"/>
        <v>NOT DELETE</v>
      </c>
      <c r="K63" s="7">
        <f t="array" ref="K63">DATE(RIGHT(G63,4),MAX(IF(MID(G63,3,3)=N$3:N$13,O$3:O$13,0)),LEFT(G63,2))</f>
        <v>42100</v>
      </c>
    </row>
    <row r="64" spans="1:11" x14ac:dyDescent="0.25">
      <c r="A64" s="3">
        <v>1888560818</v>
      </c>
      <c r="B64" s="3">
        <v>57384</v>
      </c>
      <c r="C64" s="3">
        <v>50089</v>
      </c>
      <c r="D64" s="5">
        <v>41803</v>
      </c>
      <c r="E64" s="5">
        <v>41813</v>
      </c>
      <c r="F64" s="3">
        <v>13688.07</v>
      </c>
      <c r="G64" s="3" t="s">
        <v>98</v>
      </c>
      <c r="H64">
        <f t="shared" si="0"/>
        <v>1</v>
      </c>
      <c r="I64">
        <f t="array" ref="I64">MAX(IF(((B:B=B64)*(D:D&gt;=D64)*(D:D&lt;E64)*1)&gt; 0,A:A))</f>
        <v>1888560818</v>
      </c>
      <c r="J64" t="str">
        <f t="shared" si="1"/>
        <v>NOT DELETE</v>
      </c>
      <c r="K64" s="7">
        <f t="array" ref="K64">DATE(RIGHT(G64,4),MAX(IF(MID(G64,3,3)=N$3:N$13,O$3:O$13,0)),LEFT(G64,2))</f>
        <v>41834</v>
      </c>
    </row>
    <row r="65" spans="1:11" x14ac:dyDescent="0.25">
      <c r="A65" s="3">
        <v>1976056653</v>
      </c>
      <c r="B65" s="3">
        <v>57384</v>
      </c>
      <c r="C65" s="3">
        <v>50089</v>
      </c>
      <c r="D65" s="5">
        <v>41833</v>
      </c>
      <c r="E65" s="5">
        <v>41839</v>
      </c>
      <c r="F65" s="3">
        <v>12711.44</v>
      </c>
      <c r="G65" s="3" t="s">
        <v>142</v>
      </c>
      <c r="H65">
        <f t="shared" si="0"/>
        <v>1</v>
      </c>
      <c r="I65">
        <f t="array" ref="I65">MAX(IF(((B:B=B65)*(D:D&gt;=D65)*(D:D&lt;E65)*1)&gt; 0,A:A))</f>
        <v>1976056653</v>
      </c>
      <c r="J65" t="str">
        <f t="shared" si="1"/>
        <v>NOT DELETE</v>
      </c>
      <c r="K65" s="7">
        <f t="array" ref="K65">DATE(RIGHT(G65,4),MAX(IF(MID(G65,3,3)=N$3:N$13,O$3:O$13,0)),LEFT(G65,2))</f>
        <v>41858</v>
      </c>
    </row>
    <row r="66" spans="1:11" x14ac:dyDescent="0.25">
      <c r="A66" s="3">
        <v>1989496253</v>
      </c>
      <c r="B66" s="3">
        <v>57406</v>
      </c>
      <c r="C66" s="3">
        <v>52049</v>
      </c>
      <c r="D66" s="5">
        <v>41815</v>
      </c>
      <c r="E66" s="5">
        <v>41834</v>
      </c>
      <c r="F66" s="3">
        <v>38311.279999999999</v>
      </c>
      <c r="G66" s="3" t="s">
        <v>39</v>
      </c>
      <c r="H66">
        <f t="shared" ref="H66:H129" si="2">COUNTIFS(B:B,B66,D:D,"&gt;="&amp;D66,D:D,"&lt;"&amp;E66)</f>
        <v>1</v>
      </c>
      <c r="I66">
        <f t="array" ref="I66">MAX(IF(((B:B=B66)*(D:D&gt;=D66)*(D:D&lt;E66)*1)&gt; 0,A:A))</f>
        <v>1989496253</v>
      </c>
      <c r="J66" t="str">
        <f t="shared" si="1"/>
        <v>NOT DELETE</v>
      </c>
      <c r="K66" s="7">
        <f t="array" ref="K66">DATE(RIGHT(G66,4),MAX(IF(MID(G66,3,3)=N$3:N$13,O$3:O$13,0)),LEFT(G66,2))</f>
        <v>41845</v>
      </c>
    </row>
    <row r="67" spans="1:11" x14ac:dyDescent="0.25">
      <c r="A67" s="3">
        <v>1891826023</v>
      </c>
      <c r="B67" s="3">
        <v>57406</v>
      </c>
      <c r="C67" s="3">
        <v>50089</v>
      </c>
      <c r="D67" s="5">
        <v>41799</v>
      </c>
      <c r="E67" s="5">
        <v>41815</v>
      </c>
      <c r="F67" s="3">
        <v>20603.16</v>
      </c>
      <c r="G67" s="3" t="s">
        <v>98</v>
      </c>
      <c r="H67">
        <f t="shared" si="2"/>
        <v>1</v>
      </c>
      <c r="I67">
        <f t="array" ref="I67">MAX(IF(((B:B=B67)*(D:D&gt;=D67)*(D:D&lt;E67)*1)&gt; 0,A:A))</f>
        <v>1891826023</v>
      </c>
      <c r="J67" t="str">
        <f t="shared" ref="J67:J130" si="3">IF(AND(H67&gt;1,I67&lt;&gt;A67),"DELETE","NOT DELETE")</f>
        <v>NOT DELETE</v>
      </c>
      <c r="K67" s="7">
        <f t="array" ref="K67">DATE(RIGHT(G67,4),MAX(IF(MID(G67,3,3)=N$3:N$13,O$3:O$13,0)),LEFT(G67,2))</f>
        <v>41834</v>
      </c>
    </row>
    <row r="68" spans="1:11" x14ac:dyDescent="0.25">
      <c r="A68" s="3">
        <v>1989888316</v>
      </c>
      <c r="B68" s="3">
        <v>57457</v>
      </c>
      <c r="C68" s="3">
        <v>50089</v>
      </c>
      <c r="D68" s="5">
        <v>41798</v>
      </c>
      <c r="E68" s="5">
        <v>41801</v>
      </c>
      <c r="F68" s="3">
        <v>12989</v>
      </c>
      <c r="G68" s="3" t="s">
        <v>163</v>
      </c>
      <c r="H68">
        <f t="shared" si="2"/>
        <v>1</v>
      </c>
      <c r="I68">
        <f t="array" ref="I68">MAX(IF(((B:B=B68)*(D:D&gt;=D68)*(D:D&lt;E68)*1)&gt; 0,A:A))</f>
        <v>1989888316</v>
      </c>
      <c r="J68" t="str">
        <f t="shared" si="3"/>
        <v>NOT DELETE</v>
      </c>
      <c r="K68" s="7">
        <f t="array" ref="K68">DATE(RIGHT(G68,4),MAX(IF(MID(G68,3,3)=N$3:N$13,O$3:O$13,0)),LEFT(G68,2))</f>
        <v>41822</v>
      </c>
    </row>
    <row r="69" spans="1:11" x14ac:dyDescent="0.25">
      <c r="A69" s="3">
        <v>1985143530</v>
      </c>
      <c r="B69" s="3">
        <v>57480</v>
      </c>
      <c r="C69" s="3">
        <v>50709</v>
      </c>
      <c r="D69" s="5">
        <v>41890</v>
      </c>
      <c r="E69" s="5">
        <v>41891</v>
      </c>
      <c r="F69" s="3">
        <v>13577.93</v>
      </c>
      <c r="G69" s="3" t="s">
        <v>14</v>
      </c>
      <c r="H69">
        <f t="shared" si="2"/>
        <v>1</v>
      </c>
      <c r="I69">
        <f t="array" ref="I69">MAX(IF(((B:B=B69)*(D:D&gt;=D69)*(D:D&lt;E69)*1)&gt; 0,A:A))</f>
        <v>1985143530</v>
      </c>
      <c r="J69" t="str">
        <f t="shared" si="3"/>
        <v>NOT DELETE</v>
      </c>
      <c r="K69" s="7">
        <f t="array" ref="K69">DATE(RIGHT(G69,4),MAX(IF(MID(G69,3,3)=N$3:N$13,O$3:O$13,0)),LEFT(G69,2))</f>
        <v>41911</v>
      </c>
    </row>
    <row r="70" spans="1:11" x14ac:dyDescent="0.25">
      <c r="A70" s="3">
        <v>1989501609</v>
      </c>
      <c r="B70" s="3">
        <v>57480</v>
      </c>
      <c r="C70" s="3">
        <v>50709</v>
      </c>
      <c r="D70" s="5">
        <v>41886</v>
      </c>
      <c r="E70" s="5">
        <v>41886</v>
      </c>
      <c r="F70" s="3">
        <v>7131.6</v>
      </c>
      <c r="G70" s="3" t="s">
        <v>29</v>
      </c>
      <c r="H70">
        <f t="shared" si="2"/>
        <v>0</v>
      </c>
      <c r="I70">
        <f t="array" ref="I70">MAX(IF(((B:B=B70)*(D:D&gt;=D70)*(D:D&lt;E70)*1)&gt; 0,A:A))</f>
        <v>0</v>
      </c>
      <c r="J70" t="str">
        <f t="shared" si="3"/>
        <v>NOT DELETE</v>
      </c>
      <c r="K70" s="7">
        <f t="array" ref="K70">DATE(RIGHT(G70,4),MAX(IF(MID(G70,3,3)=N$3:N$13,O$3:O$13,0)),LEFT(G70,2))</f>
        <v>41908</v>
      </c>
    </row>
    <row r="71" spans="1:11" x14ac:dyDescent="0.25">
      <c r="A71" s="3">
        <v>1993601002</v>
      </c>
      <c r="B71" s="3">
        <v>57480</v>
      </c>
      <c r="C71" s="3">
        <v>50709</v>
      </c>
      <c r="D71" s="5">
        <v>41856</v>
      </c>
      <c r="E71" s="5">
        <v>41862</v>
      </c>
      <c r="F71" s="3">
        <v>14352.3</v>
      </c>
      <c r="G71" s="3" t="s">
        <v>156</v>
      </c>
      <c r="H71">
        <f t="shared" si="2"/>
        <v>1</v>
      </c>
      <c r="I71">
        <f t="array" ref="I71">MAX(IF(((B:B=B71)*(D:D&gt;=D71)*(D:D&lt;E71)*1)&gt; 0,A:A))</f>
        <v>1993601002</v>
      </c>
      <c r="J71" t="str">
        <f t="shared" si="3"/>
        <v>NOT DELETE</v>
      </c>
      <c r="K71" s="7">
        <f t="array" ref="K71">DATE(RIGHT(G71,4),MAX(IF(MID(G71,3,3)=N$3:N$13,O$3:O$13,0)),LEFT(G71,2))</f>
        <v>41885</v>
      </c>
    </row>
    <row r="72" spans="1:11" x14ac:dyDescent="0.25">
      <c r="A72" s="3">
        <v>2022670390</v>
      </c>
      <c r="B72" s="3">
        <v>57480</v>
      </c>
      <c r="C72" s="3">
        <v>50089</v>
      </c>
      <c r="D72" s="5">
        <v>41801</v>
      </c>
      <c r="E72" s="5">
        <v>41807</v>
      </c>
      <c r="F72" s="3">
        <v>22797.3</v>
      </c>
      <c r="G72" s="3" t="s">
        <v>12</v>
      </c>
      <c r="H72">
        <f t="shared" si="2"/>
        <v>1</v>
      </c>
      <c r="I72">
        <f t="array" ref="I72">MAX(IF(((B:B=B72)*(D:D&gt;=D72)*(D:D&lt;E72)*1)&gt; 0,A:A))</f>
        <v>2022670390</v>
      </c>
      <c r="J72" t="str">
        <f t="shared" si="3"/>
        <v>NOT DELETE</v>
      </c>
      <c r="K72" s="7">
        <f t="array" ref="K72">DATE(RIGHT(G72,4),MAX(IF(MID(G72,3,3)=N$3:N$13,O$3:O$13,0)),LEFT(G72,2))</f>
        <v>41850</v>
      </c>
    </row>
    <row r="73" spans="1:11" x14ac:dyDescent="0.25">
      <c r="A73" s="3">
        <v>1989418193</v>
      </c>
      <c r="B73" s="3">
        <v>57483</v>
      </c>
      <c r="C73" s="3">
        <v>50089</v>
      </c>
      <c r="D73" s="5">
        <v>41850</v>
      </c>
      <c r="E73" s="5">
        <v>41857</v>
      </c>
      <c r="F73" s="3">
        <v>14492.44</v>
      </c>
      <c r="G73" s="3" t="s">
        <v>34</v>
      </c>
      <c r="H73">
        <f t="shared" si="2"/>
        <v>1</v>
      </c>
      <c r="I73">
        <f t="array" ref="I73">MAX(IF(((B:B=B73)*(D:D&gt;=D73)*(D:D&lt;E73)*1)&gt; 0,A:A))</f>
        <v>1989418193</v>
      </c>
      <c r="J73" t="str">
        <f t="shared" si="3"/>
        <v>NOT DELETE</v>
      </c>
      <c r="K73" s="7">
        <f t="array" ref="K73">DATE(RIGHT(G73,4),MAX(IF(MID(G73,3,3)=N$3:N$13,O$3:O$13,0)),LEFT(G73,2))</f>
        <v>41877</v>
      </c>
    </row>
    <row r="74" spans="1:11" x14ac:dyDescent="0.25">
      <c r="A74" s="3">
        <v>1819802928</v>
      </c>
      <c r="B74" s="3">
        <v>57483</v>
      </c>
      <c r="C74" s="3">
        <v>50089</v>
      </c>
      <c r="D74" s="5">
        <v>41791</v>
      </c>
      <c r="E74" s="5">
        <v>41805</v>
      </c>
      <c r="F74" s="3">
        <v>17318.93</v>
      </c>
      <c r="G74" s="3" t="s">
        <v>141</v>
      </c>
      <c r="H74">
        <f t="shared" si="2"/>
        <v>1</v>
      </c>
      <c r="I74">
        <f t="array" ref="I74">MAX(IF(((B:B=B74)*(D:D&gt;=D74)*(D:D&lt;E74)*1)&gt; 0,A:A))</f>
        <v>1819802928</v>
      </c>
      <c r="J74" t="str">
        <f t="shared" si="3"/>
        <v>NOT DELETE</v>
      </c>
      <c r="K74" s="7">
        <f t="array" ref="K74">DATE(RIGHT(G74,4),MAX(IF(MID(G74,3,3)=N$3:N$13,O$3:O$13,0)),LEFT(G74,2))</f>
        <v>41827</v>
      </c>
    </row>
    <row r="75" spans="1:11" x14ac:dyDescent="0.25">
      <c r="A75" s="3">
        <v>1989728961</v>
      </c>
      <c r="B75" s="3">
        <v>57499</v>
      </c>
      <c r="C75" s="3">
        <v>50089</v>
      </c>
      <c r="D75" s="5">
        <v>41978</v>
      </c>
      <c r="E75" s="5">
        <v>41984</v>
      </c>
      <c r="F75" s="3">
        <v>9006.2199999999993</v>
      </c>
      <c r="G75" s="3" t="s">
        <v>49</v>
      </c>
      <c r="H75">
        <f t="shared" si="2"/>
        <v>1</v>
      </c>
      <c r="I75">
        <f t="array" ref="I75">MAX(IF(((B:B=B75)*(D:D&gt;=D75)*(D:D&lt;E75)*1)&gt; 0,A:A))</f>
        <v>1989728961</v>
      </c>
      <c r="J75" t="str">
        <f t="shared" si="3"/>
        <v>NOT DELETE</v>
      </c>
      <c r="K75" s="7">
        <f t="array" ref="K75">DATE(RIGHT(G75,4),MAX(IF(MID(G75,3,3)=N$3:N$13,O$3:O$13,0)),LEFT(G75,2))</f>
        <v>42118</v>
      </c>
    </row>
    <row r="76" spans="1:11" x14ac:dyDescent="0.25">
      <c r="A76" s="3">
        <v>1989641933</v>
      </c>
      <c r="B76" s="3">
        <v>57499</v>
      </c>
      <c r="C76" s="3">
        <v>50089</v>
      </c>
      <c r="D76" s="5">
        <v>42011</v>
      </c>
      <c r="E76" s="5">
        <v>42019</v>
      </c>
      <c r="F76" s="3">
        <v>11978.13</v>
      </c>
      <c r="G76" s="3" t="s">
        <v>49</v>
      </c>
      <c r="H76">
        <f t="shared" si="2"/>
        <v>1</v>
      </c>
      <c r="I76">
        <f t="array" ref="I76">MAX(IF(((B:B=B76)*(D:D&gt;=D76)*(D:D&lt;E76)*1)&gt; 0,A:A))</f>
        <v>1989641933</v>
      </c>
      <c r="J76" t="str">
        <f t="shared" si="3"/>
        <v>NOT DELETE</v>
      </c>
      <c r="K76" s="7">
        <f t="array" ref="K76">DATE(RIGHT(G76,4),MAX(IF(MID(G76,3,3)=N$3:N$13,O$3:O$13,0)),LEFT(G76,2))</f>
        <v>42118</v>
      </c>
    </row>
    <row r="77" spans="1:11" x14ac:dyDescent="0.25">
      <c r="A77" s="3">
        <v>1989729126</v>
      </c>
      <c r="B77" s="3">
        <v>57499</v>
      </c>
      <c r="C77" s="3">
        <v>50089</v>
      </c>
      <c r="D77" s="5">
        <v>42055</v>
      </c>
      <c r="E77" s="5">
        <v>42062</v>
      </c>
      <c r="F77" s="3">
        <v>10649.98</v>
      </c>
      <c r="G77" s="3" t="s">
        <v>49</v>
      </c>
      <c r="H77">
        <f t="shared" si="2"/>
        <v>1</v>
      </c>
      <c r="I77">
        <f t="array" ref="I77">MAX(IF(((B:B=B77)*(D:D&gt;=D77)*(D:D&lt;E77)*1)&gt; 0,A:A))</f>
        <v>1989729126</v>
      </c>
      <c r="J77" t="str">
        <f t="shared" si="3"/>
        <v>NOT DELETE</v>
      </c>
      <c r="K77" s="7">
        <f t="array" ref="K77">DATE(RIGHT(G77,4),MAX(IF(MID(G77,3,3)=N$3:N$13,O$3:O$13,0)),LEFT(G77,2))</f>
        <v>42118</v>
      </c>
    </row>
    <row r="78" spans="1:11" x14ac:dyDescent="0.25">
      <c r="A78" s="3">
        <v>1870954328</v>
      </c>
      <c r="B78" s="3">
        <v>57499</v>
      </c>
      <c r="C78" s="3">
        <v>50089</v>
      </c>
      <c r="D78" s="5">
        <v>42137</v>
      </c>
      <c r="E78" s="5">
        <v>42141</v>
      </c>
      <c r="F78" s="3">
        <v>11629.76</v>
      </c>
      <c r="G78" s="3" t="s">
        <v>91</v>
      </c>
      <c r="H78">
        <f t="shared" si="2"/>
        <v>1</v>
      </c>
      <c r="I78">
        <f t="array" ref="I78">MAX(IF(((B:B=B78)*(D:D&gt;=D78)*(D:D&lt;E78)*1)&gt; 0,A:A))</f>
        <v>1870954328</v>
      </c>
      <c r="J78" t="str">
        <f t="shared" si="3"/>
        <v>NOT DELETE</v>
      </c>
      <c r="K78" s="7">
        <f t="array" ref="K78">DATE(RIGHT(G78,4),MAX(IF(MID(G78,3,3)=N$3:N$13,O$3:O$13,0)),LEFT(G78,2))</f>
        <v>42170</v>
      </c>
    </row>
    <row r="79" spans="1:11" x14ac:dyDescent="0.25">
      <c r="A79" s="3">
        <v>1976047605</v>
      </c>
      <c r="B79" s="3">
        <v>57499</v>
      </c>
      <c r="C79" s="3">
        <v>50089</v>
      </c>
      <c r="D79" s="5">
        <v>41893</v>
      </c>
      <c r="E79" s="5">
        <v>41899</v>
      </c>
      <c r="F79" s="3">
        <v>16686.59</v>
      </c>
      <c r="G79" s="3" t="s">
        <v>131</v>
      </c>
      <c r="H79">
        <f t="shared" si="2"/>
        <v>1</v>
      </c>
      <c r="I79">
        <f t="array" ref="I79">MAX(IF(((B:B=B79)*(D:D&gt;=D79)*(D:D&lt;E79)*1)&gt; 0,A:A))</f>
        <v>1976047605</v>
      </c>
      <c r="J79" t="str">
        <f t="shared" si="3"/>
        <v>NOT DELETE</v>
      </c>
      <c r="K79" s="7">
        <f t="array" ref="K79">DATE(RIGHT(G79,4),MAX(IF(MID(G79,3,3)=N$3:N$13,O$3:O$13,0)),LEFT(G79,2))</f>
        <v>41920</v>
      </c>
    </row>
    <row r="80" spans="1:11" x14ac:dyDescent="0.25">
      <c r="A80" s="3">
        <v>1834516573</v>
      </c>
      <c r="B80" s="3">
        <v>57556</v>
      </c>
      <c r="C80" s="3">
        <v>50089</v>
      </c>
      <c r="D80" s="5">
        <v>42027</v>
      </c>
      <c r="E80" s="5">
        <v>42031</v>
      </c>
      <c r="F80" s="3">
        <v>8671.56</v>
      </c>
      <c r="G80" s="3" t="s">
        <v>28</v>
      </c>
      <c r="H80">
        <f t="shared" si="2"/>
        <v>1</v>
      </c>
      <c r="I80">
        <f t="array" ref="I80">MAX(IF(((B:B=B80)*(D:D&gt;=D80)*(D:D&lt;E80)*1)&gt; 0,A:A))</f>
        <v>1834516573</v>
      </c>
      <c r="J80" t="str">
        <f t="shared" si="3"/>
        <v>NOT DELETE</v>
      </c>
      <c r="K80" s="7">
        <f t="array" ref="K80">DATE(RIGHT(G80,4),MAX(IF(MID(G80,3,3)=N$3:N$13,O$3:O$13,0)),LEFT(G80,2))</f>
        <v>42121</v>
      </c>
    </row>
    <row r="81" spans="1:11" x14ac:dyDescent="0.25">
      <c r="A81" s="3">
        <v>1843364548</v>
      </c>
      <c r="B81" s="3">
        <v>57556</v>
      </c>
      <c r="C81" s="3">
        <v>50089</v>
      </c>
      <c r="D81" s="5">
        <v>42144</v>
      </c>
      <c r="E81" s="5">
        <v>42148</v>
      </c>
      <c r="F81" s="3">
        <v>9831.39</v>
      </c>
      <c r="G81" s="3" t="s">
        <v>106</v>
      </c>
      <c r="H81">
        <f t="shared" si="2"/>
        <v>1</v>
      </c>
      <c r="I81">
        <f t="array" ref="I81">MAX(IF(((B:B=B81)*(D:D&gt;=D81)*(D:D&lt;E81)*1)&gt; 0,A:A))</f>
        <v>1843364548</v>
      </c>
      <c r="J81" t="str">
        <f t="shared" si="3"/>
        <v>NOT DELETE</v>
      </c>
      <c r="K81" s="7">
        <f t="array" ref="K81">DATE(RIGHT(G81,4),MAX(IF(MID(G81,3,3)=N$3:N$13,O$3:O$13,0)),LEFT(G81,2))</f>
        <v>42167</v>
      </c>
    </row>
    <row r="82" spans="1:11" x14ac:dyDescent="0.25">
      <c r="A82" s="3">
        <v>1980284024</v>
      </c>
      <c r="B82" s="3">
        <v>57578</v>
      </c>
      <c r="C82" s="3">
        <v>52037</v>
      </c>
      <c r="D82" s="5">
        <v>41801</v>
      </c>
      <c r="E82" s="5">
        <v>41816</v>
      </c>
      <c r="F82" s="3">
        <v>24027.78</v>
      </c>
      <c r="G82" s="3" t="s">
        <v>147</v>
      </c>
      <c r="H82">
        <f t="shared" si="2"/>
        <v>1</v>
      </c>
      <c r="I82">
        <f t="array" ref="I82">MAX(IF(((B:B=B82)*(D:D&gt;=D82)*(D:D&lt;E82)*1)&gt; 0,A:A))</f>
        <v>1980284024</v>
      </c>
      <c r="J82" t="str">
        <f t="shared" si="3"/>
        <v>NOT DELETE</v>
      </c>
      <c r="K82" s="7">
        <f t="array" ref="K82">DATE(RIGHT(G82,4),MAX(IF(MID(G82,3,3)=N$3:N$13,O$3:O$13,0)),LEFT(G82,2))</f>
        <v>41857</v>
      </c>
    </row>
    <row r="83" spans="1:11" x14ac:dyDescent="0.25">
      <c r="A83" s="3">
        <v>1989793827</v>
      </c>
      <c r="B83" s="3">
        <v>57578</v>
      </c>
      <c r="C83" s="3">
        <v>50089</v>
      </c>
      <c r="D83" s="5">
        <v>41796</v>
      </c>
      <c r="E83" s="5">
        <v>41801</v>
      </c>
      <c r="F83" s="3">
        <v>15847.92</v>
      </c>
      <c r="G83" s="3" t="s">
        <v>163</v>
      </c>
      <c r="H83">
        <f t="shared" si="2"/>
        <v>1</v>
      </c>
      <c r="I83">
        <f t="array" ref="I83">MAX(IF(((B:B=B83)*(D:D&gt;=D83)*(D:D&lt;E83)*1)&gt; 0,A:A))</f>
        <v>1989793827</v>
      </c>
      <c r="J83" t="str">
        <f t="shared" si="3"/>
        <v>NOT DELETE</v>
      </c>
      <c r="K83" s="7">
        <f t="array" ref="K83">DATE(RIGHT(G83,4),MAX(IF(MID(G83,3,3)=N$3:N$13,O$3:O$13,0)),LEFT(G83,2))</f>
        <v>41822</v>
      </c>
    </row>
    <row r="84" spans="1:11" x14ac:dyDescent="0.25">
      <c r="A84" s="3">
        <v>1989333326</v>
      </c>
      <c r="B84" s="3">
        <v>57598</v>
      </c>
      <c r="C84" s="3">
        <v>50089</v>
      </c>
      <c r="D84" s="5">
        <v>41920</v>
      </c>
      <c r="E84" s="5">
        <v>41924</v>
      </c>
      <c r="F84" s="3">
        <v>13540.88</v>
      </c>
      <c r="G84" s="3" t="s">
        <v>28</v>
      </c>
      <c r="H84">
        <f t="shared" si="2"/>
        <v>1</v>
      </c>
      <c r="I84">
        <f t="array" ref="I84">MAX(IF(((B:B=B84)*(D:D&gt;=D84)*(D:D&lt;E84)*1)&gt; 0,A:A))</f>
        <v>1989333326</v>
      </c>
      <c r="J84" t="str">
        <f t="shared" si="3"/>
        <v>NOT DELETE</v>
      </c>
      <c r="K84" s="7">
        <f t="array" ref="K84">DATE(RIGHT(G84,4),MAX(IF(MID(G84,3,3)=N$3:N$13,O$3:O$13,0)),LEFT(G84,2))</f>
        <v>42121</v>
      </c>
    </row>
    <row r="85" spans="1:11" x14ac:dyDescent="0.25">
      <c r="A85" s="3">
        <v>1815837171</v>
      </c>
      <c r="B85" s="3">
        <v>57612</v>
      </c>
      <c r="C85" s="3">
        <v>50089</v>
      </c>
      <c r="D85" s="5">
        <v>41816</v>
      </c>
      <c r="E85" s="5">
        <v>41820</v>
      </c>
      <c r="F85" s="3">
        <v>10967.16</v>
      </c>
      <c r="G85" s="3" t="s">
        <v>64</v>
      </c>
      <c r="H85">
        <f t="shared" si="2"/>
        <v>1</v>
      </c>
      <c r="I85">
        <f t="array" ref="I85">MAX(IF(((B:B=B85)*(D:D&gt;=D85)*(D:D&lt;E85)*1)&gt; 0,A:A))</f>
        <v>1815837171</v>
      </c>
      <c r="J85" t="str">
        <f t="shared" si="3"/>
        <v>NOT DELETE</v>
      </c>
      <c r="K85" s="7">
        <f t="array" ref="K85">DATE(RIGHT(G85,4),MAX(IF(MID(G85,3,3)=N$3:N$13,O$3:O$13,0)),LEFT(G85,2))</f>
        <v>41841</v>
      </c>
    </row>
    <row r="86" spans="1:11" x14ac:dyDescent="0.25">
      <c r="A86" s="3">
        <v>1989842564</v>
      </c>
      <c r="B86" s="3">
        <v>57612</v>
      </c>
      <c r="C86" s="3">
        <v>50089</v>
      </c>
      <c r="D86" s="5">
        <v>41905</v>
      </c>
      <c r="E86" s="5">
        <v>41908</v>
      </c>
      <c r="F86" s="3">
        <v>16311.69</v>
      </c>
      <c r="G86" s="3" t="s">
        <v>89</v>
      </c>
      <c r="H86">
        <f t="shared" si="2"/>
        <v>1</v>
      </c>
      <c r="I86">
        <f t="array" ref="I86">MAX(IF(((B:B=B86)*(D:D&gt;=D86)*(D:D&lt;E86)*1)&gt; 0,A:A))</f>
        <v>1989842564</v>
      </c>
      <c r="J86" t="str">
        <f t="shared" si="3"/>
        <v>NOT DELETE</v>
      </c>
      <c r="K86" s="7">
        <f t="array" ref="K86">DATE(RIGHT(G86,4),MAX(IF(MID(G86,3,3)=N$3:N$13,O$3:O$13,0)),LEFT(G86,2))</f>
        <v>41927</v>
      </c>
    </row>
    <row r="87" spans="1:11" x14ac:dyDescent="0.25">
      <c r="A87" s="3">
        <v>1875648891</v>
      </c>
      <c r="B87" s="3">
        <v>57628</v>
      </c>
      <c r="C87" s="3">
        <v>50089</v>
      </c>
      <c r="D87" s="5">
        <v>42151</v>
      </c>
      <c r="E87" s="5">
        <v>42165</v>
      </c>
      <c r="F87" s="3">
        <v>12802.27</v>
      </c>
      <c r="G87" s="3" t="s">
        <v>10</v>
      </c>
      <c r="H87">
        <f t="shared" si="2"/>
        <v>1</v>
      </c>
      <c r="I87">
        <f t="array" ref="I87">MAX(IF(((B:B=B87)*(D:D&gt;=D87)*(D:D&lt;E87)*1)&gt; 0,A:A))</f>
        <v>1875648891</v>
      </c>
      <c r="J87" t="str">
        <f t="shared" si="3"/>
        <v>NOT DELETE</v>
      </c>
      <c r="K87" s="7">
        <f t="array" ref="K87">DATE(RIGHT(G87,4),MAX(IF(MID(G87,3,3)=N$3:N$13,O$3:O$13,0)),LEFT(G87,2))</f>
        <v>42185</v>
      </c>
    </row>
    <row r="88" spans="1:11" x14ac:dyDescent="0.25">
      <c r="A88" s="3">
        <v>1866417352</v>
      </c>
      <c r="B88" s="3">
        <v>57628</v>
      </c>
      <c r="C88" s="3">
        <v>50089</v>
      </c>
      <c r="D88" s="5">
        <v>42167</v>
      </c>
      <c r="E88" s="5">
        <v>42178</v>
      </c>
      <c r="F88" s="3">
        <v>18618.27</v>
      </c>
      <c r="G88" s="3" t="s">
        <v>102</v>
      </c>
      <c r="H88">
        <f t="shared" si="2"/>
        <v>1</v>
      </c>
      <c r="I88">
        <f t="array" ref="I88">MAX(IF(((B:B=B88)*(D:D&gt;=D88)*(D:D&lt;E88)*1)&gt; 0,A:A))</f>
        <v>1866417352</v>
      </c>
      <c r="J88" t="str">
        <f t="shared" si="3"/>
        <v>NOT DELETE</v>
      </c>
      <c r="K88" s="7">
        <f t="array" ref="K88">DATE(RIGHT(G88,4),MAX(IF(MID(G88,3,3)=N$3:N$13,O$3:O$13,0)),LEFT(G88,2))</f>
        <v>42198</v>
      </c>
    </row>
    <row r="89" spans="1:11" x14ac:dyDescent="0.25">
      <c r="A89" s="3">
        <v>1993601002</v>
      </c>
      <c r="B89" s="3">
        <v>57677</v>
      </c>
      <c r="C89" s="3">
        <v>5205</v>
      </c>
      <c r="D89" s="5">
        <v>41918</v>
      </c>
      <c r="E89" s="5">
        <v>41925</v>
      </c>
      <c r="F89" s="3">
        <v>7438.82</v>
      </c>
      <c r="G89" s="3" t="s">
        <v>157</v>
      </c>
      <c r="H89">
        <f t="shared" si="2"/>
        <v>1</v>
      </c>
      <c r="I89">
        <f t="array" ref="I89">MAX(IF(((B:B=B89)*(D:D&gt;=D89)*(D:D&lt;E89)*1)&gt; 0,A:A))</f>
        <v>1993601002</v>
      </c>
      <c r="J89" t="str">
        <f t="shared" si="3"/>
        <v>NOT DELETE</v>
      </c>
      <c r="K89" s="7">
        <f t="array" ref="K89">DATE(RIGHT(G89,4),MAX(IF(MID(G89,3,3)=N$3:N$13,O$3:O$13,0)),LEFT(G89,2))</f>
        <v>41946</v>
      </c>
    </row>
    <row r="90" spans="1:11" x14ac:dyDescent="0.25">
      <c r="A90" s="3">
        <v>1989418193</v>
      </c>
      <c r="B90" s="3">
        <v>57677</v>
      </c>
      <c r="C90" s="3">
        <v>50272</v>
      </c>
      <c r="D90" s="5">
        <v>41854</v>
      </c>
      <c r="E90" s="5">
        <v>41857</v>
      </c>
      <c r="F90" s="3">
        <v>8309.8799999999992</v>
      </c>
      <c r="G90" s="3" t="s">
        <v>34</v>
      </c>
      <c r="H90">
        <f t="shared" si="2"/>
        <v>1</v>
      </c>
      <c r="I90">
        <f t="array" ref="I90">MAX(IF(((B:B=B90)*(D:D&gt;=D90)*(D:D&lt;E90)*1)&gt; 0,A:A))</f>
        <v>1989418193</v>
      </c>
      <c r="J90" t="str">
        <f t="shared" si="3"/>
        <v>NOT DELETE</v>
      </c>
      <c r="K90" s="7">
        <f t="array" ref="K90">DATE(RIGHT(G90,4),MAX(IF(MID(G90,3,3)=N$3:N$13,O$3:O$13,0)),LEFT(G90,2))</f>
        <v>41877</v>
      </c>
    </row>
    <row r="91" spans="1:11" x14ac:dyDescent="0.25">
      <c r="A91" s="3">
        <v>1998171009</v>
      </c>
      <c r="B91" s="3">
        <v>57677</v>
      </c>
      <c r="C91" s="3">
        <v>50089</v>
      </c>
      <c r="D91" s="5">
        <v>41816</v>
      </c>
      <c r="E91" s="5">
        <v>41819</v>
      </c>
      <c r="F91" s="3">
        <v>11569.6</v>
      </c>
      <c r="G91" s="3" t="s">
        <v>53</v>
      </c>
      <c r="H91">
        <f t="shared" si="2"/>
        <v>1</v>
      </c>
      <c r="I91">
        <f t="array" ref="I91">MAX(IF(((B:B=B91)*(D:D&gt;=D91)*(D:D&lt;E91)*1)&gt; 0,A:A))</f>
        <v>1998171009</v>
      </c>
      <c r="J91" t="str">
        <f t="shared" si="3"/>
        <v>NOT DELETE</v>
      </c>
      <c r="K91" s="7">
        <f t="array" ref="K91">DATE(RIGHT(G91,4),MAX(IF(MID(G91,3,3)=N$3:N$13,O$3:O$13,0)),LEFT(G91,2))</f>
        <v>41843</v>
      </c>
    </row>
    <row r="92" spans="1:11" x14ac:dyDescent="0.25">
      <c r="A92" s="3">
        <v>1866428396</v>
      </c>
      <c r="B92" s="3">
        <v>57677</v>
      </c>
      <c r="C92" s="3">
        <v>50089</v>
      </c>
      <c r="D92" s="5">
        <v>42174</v>
      </c>
      <c r="E92" s="5">
        <v>42177</v>
      </c>
      <c r="F92" s="3">
        <v>11242.06</v>
      </c>
      <c r="G92" s="3" t="s">
        <v>102</v>
      </c>
      <c r="H92">
        <f t="shared" si="2"/>
        <v>1</v>
      </c>
      <c r="I92">
        <f t="array" ref="I92">MAX(IF(((B:B=B92)*(D:D&gt;=D92)*(D:D&lt;E92)*1)&gt; 0,A:A))</f>
        <v>1866428396</v>
      </c>
      <c r="J92" t="str">
        <f t="shared" si="3"/>
        <v>NOT DELETE</v>
      </c>
      <c r="K92" s="7">
        <f t="array" ref="K92">DATE(RIGHT(G92,4),MAX(IF(MID(G92,3,3)=N$3:N$13,O$3:O$13,0)),LEFT(G92,2))</f>
        <v>42198</v>
      </c>
    </row>
    <row r="93" spans="1:11" x14ac:dyDescent="0.25">
      <c r="A93" s="3">
        <v>1989388727</v>
      </c>
      <c r="B93" s="3">
        <v>57683</v>
      </c>
      <c r="C93" s="3">
        <v>50089</v>
      </c>
      <c r="D93" s="5">
        <v>41794</v>
      </c>
      <c r="E93" s="5">
        <v>41798</v>
      </c>
      <c r="F93" s="3">
        <v>11519.76</v>
      </c>
      <c r="G93" s="3" t="s">
        <v>26</v>
      </c>
      <c r="H93">
        <f t="shared" si="2"/>
        <v>1</v>
      </c>
      <c r="I93">
        <f t="array" ref="I93">MAX(IF(((B:B=B93)*(D:D&gt;=D93)*(D:D&lt;E93)*1)&gt; 0,A:A))</f>
        <v>1989388727</v>
      </c>
      <c r="J93" t="str">
        <f t="shared" si="3"/>
        <v>NOT DELETE</v>
      </c>
      <c r="K93" s="7">
        <f t="array" ref="K93">DATE(RIGHT(G93,4),MAX(IF(MID(G93,3,3)=N$3:N$13,O$3:O$13,0)),LEFT(G93,2))</f>
        <v>41817</v>
      </c>
    </row>
    <row r="94" spans="1:11" x14ac:dyDescent="0.25">
      <c r="A94" s="3">
        <v>1989809775</v>
      </c>
      <c r="B94" s="3">
        <v>57733</v>
      </c>
      <c r="C94" s="3">
        <v>50089</v>
      </c>
      <c r="D94" s="5">
        <v>42050</v>
      </c>
      <c r="E94" s="5">
        <v>42054</v>
      </c>
      <c r="F94" s="3">
        <v>9528.3799999999992</v>
      </c>
      <c r="G94" s="3" t="s">
        <v>49</v>
      </c>
      <c r="H94">
        <f t="shared" si="2"/>
        <v>1</v>
      </c>
      <c r="I94">
        <f t="array" ref="I94">MAX(IF(((B:B=B94)*(D:D&gt;=D94)*(D:D&lt;E94)*1)&gt; 0,A:A))</f>
        <v>1989809775</v>
      </c>
      <c r="J94" t="str">
        <f t="shared" si="3"/>
        <v>NOT DELETE</v>
      </c>
      <c r="K94" s="7">
        <f t="array" ref="K94">DATE(RIGHT(G94,4),MAX(IF(MID(G94,3,3)=N$3:N$13,O$3:O$13,0)),LEFT(G94,2))</f>
        <v>42118</v>
      </c>
    </row>
    <row r="95" spans="1:11" x14ac:dyDescent="0.25">
      <c r="A95" s="3">
        <v>1980670244</v>
      </c>
      <c r="B95" s="3">
        <v>57746</v>
      </c>
      <c r="C95" s="3">
        <v>50089</v>
      </c>
      <c r="D95" s="5">
        <v>41802</v>
      </c>
      <c r="E95" s="5">
        <v>41803</v>
      </c>
      <c r="F95" s="3">
        <v>14704.51</v>
      </c>
      <c r="G95" s="3" t="s">
        <v>112</v>
      </c>
      <c r="H95">
        <f t="shared" si="2"/>
        <v>1</v>
      </c>
      <c r="I95">
        <f t="array" ref="I95">MAX(IF(((B:B=B95)*(D:D&gt;=D95)*(D:D&lt;E95)*1)&gt; 0,A:A))</f>
        <v>1980670244</v>
      </c>
      <c r="J95" t="str">
        <f t="shared" si="3"/>
        <v>NOT DELETE</v>
      </c>
      <c r="K95" s="7">
        <f t="array" ref="K95">DATE(RIGHT(G95,4),MAX(IF(MID(G95,3,3)=N$3:N$13,O$3:O$13,0)),LEFT(G95,2))</f>
        <v>41831</v>
      </c>
    </row>
    <row r="96" spans="1:11" x14ac:dyDescent="0.25">
      <c r="A96" s="3">
        <v>1989649739</v>
      </c>
      <c r="B96" s="3">
        <v>57813</v>
      </c>
      <c r="C96" s="3">
        <v>50089</v>
      </c>
      <c r="D96" s="5">
        <v>41821</v>
      </c>
      <c r="E96" s="5">
        <v>41825</v>
      </c>
      <c r="F96" s="3">
        <v>19128.43</v>
      </c>
      <c r="G96" s="3" t="s">
        <v>46</v>
      </c>
      <c r="H96">
        <f t="shared" si="2"/>
        <v>1</v>
      </c>
      <c r="I96">
        <f t="array" ref="I96">MAX(IF(((B:B=B96)*(D:D&gt;=D96)*(D:D&lt;E96)*1)&gt; 0,A:A))</f>
        <v>1989649739</v>
      </c>
      <c r="J96" t="str">
        <f t="shared" si="3"/>
        <v>NOT DELETE</v>
      </c>
      <c r="K96" s="7">
        <f t="array" ref="K96">DATE(RIGHT(G96,4),MAX(IF(MID(G96,3,3)=N$3:N$13,O$3:O$13,0)),LEFT(G96,2))</f>
        <v>41844</v>
      </c>
    </row>
    <row r="97" spans="1:11" x14ac:dyDescent="0.25">
      <c r="A97" s="3">
        <v>1976035566</v>
      </c>
      <c r="B97" s="3">
        <v>57813</v>
      </c>
      <c r="C97" s="3">
        <v>50089</v>
      </c>
      <c r="D97" s="5">
        <v>42076</v>
      </c>
      <c r="E97" s="5">
        <v>42082</v>
      </c>
      <c r="F97" s="3">
        <v>12797.77</v>
      </c>
      <c r="G97" s="3" t="s">
        <v>143</v>
      </c>
      <c r="H97">
        <f t="shared" si="2"/>
        <v>1</v>
      </c>
      <c r="I97">
        <f t="array" ref="I97">MAX(IF(((B:B=B97)*(D:D&gt;=D97)*(D:D&lt;E97)*1)&gt; 0,A:A))</f>
        <v>1976035566</v>
      </c>
      <c r="J97" t="str">
        <f t="shared" si="3"/>
        <v>NOT DELETE</v>
      </c>
      <c r="K97" s="7">
        <f t="array" ref="K97">DATE(RIGHT(G97,4),MAX(IF(MID(G97,3,3)=N$3:N$13,O$3:O$13,0)),LEFT(G97,2))</f>
        <v>42101</v>
      </c>
    </row>
    <row r="98" spans="1:11" x14ac:dyDescent="0.25">
      <c r="A98" s="3">
        <v>1989518978</v>
      </c>
      <c r="B98" s="3">
        <v>57825</v>
      </c>
      <c r="C98" s="3">
        <v>50089</v>
      </c>
      <c r="D98" s="5">
        <v>41791</v>
      </c>
      <c r="E98" s="5">
        <v>41796</v>
      </c>
      <c r="F98" s="3">
        <v>18166.66</v>
      </c>
      <c r="G98" s="3" t="s">
        <v>32</v>
      </c>
      <c r="H98">
        <f t="shared" si="2"/>
        <v>1</v>
      </c>
      <c r="I98">
        <f t="array" ref="I98">MAX(IF(((B:B=B98)*(D:D&gt;=D98)*(D:D&lt;E98)*1)&gt; 0,A:A))</f>
        <v>1989518978</v>
      </c>
      <c r="J98" t="str">
        <f t="shared" si="3"/>
        <v>NOT DELETE</v>
      </c>
      <c r="K98" s="7">
        <f t="array" ref="K98">DATE(RIGHT(G98,4),MAX(IF(MID(G98,3,3)=N$3:N$13,O$3:O$13,0)),LEFT(G98,2))</f>
        <v>41816</v>
      </c>
    </row>
    <row r="99" spans="1:11" x14ac:dyDescent="0.25">
      <c r="A99" s="3">
        <v>1985143530</v>
      </c>
      <c r="B99" s="3">
        <v>57827</v>
      </c>
      <c r="C99" s="3" t="s">
        <v>15</v>
      </c>
      <c r="D99" s="5">
        <v>41862</v>
      </c>
      <c r="E99" s="5">
        <v>41866</v>
      </c>
      <c r="F99" s="3">
        <v>1182.8699999999999</v>
      </c>
      <c r="G99" s="3" t="s">
        <v>14</v>
      </c>
      <c r="H99">
        <f t="shared" si="2"/>
        <v>1</v>
      </c>
      <c r="I99">
        <f t="array" ref="I99">MAX(IF(((B:B=B99)*(D:D&gt;=D99)*(D:D&lt;E99)*1)&gt; 0,A:A))</f>
        <v>1985143530</v>
      </c>
      <c r="J99" t="str">
        <f t="shared" si="3"/>
        <v>NOT DELETE</v>
      </c>
      <c r="K99" s="7">
        <f t="array" ref="K99">DATE(RIGHT(G99,4),MAX(IF(MID(G99,3,3)=N$3:N$13,O$3:O$13,0)),LEFT(G99,2))</f>
        <v>41911</v>
      </c>
    </row>
    <row r="100" spans="1:11" x14ac:dyDescent="0.25">
      <c r="A100" s="3">
        <v>1984927651</v>
      </c>
      <c r="B100" s="3">
        <v>57827</v>
      </c>
      <c r="C100" s="3">
        <v>50089</v>
      </c>
      <c r="D100" s="5">
        <v>41855</v>
      </c>
      <c r="E100" s="5">
        <v>41860</v>
      </c>
      <c r="F100" s="3">
        <v>7853.84</v>
      </c>
      <c r="G100" s="3" t="s">
        <v>23</v>
      </c>
      <c r="H100">
        <f t="shared" si="2"/>
        <v>1</v>
      </c>
      <c r="I100">
        <f t="array" ref="I100">MAX(IF(((B:B=B100)*(D:D&gt;=D100)*(D:D&lt;E100)*1)&gt; 0,A:A))</f>
        <v>1984927651</v>
      </c>
      <c r="J100" t="str">
        <f t="shared" si="3"/>
        <v>NOT DELETE</v>
      </c>
      <c r="K100" s="7">
        <f t="array" ref="K100">DATE(RIGHT(G100,4),MAX(IF(MID(G100,3,3)=N$3:N$13,O$3:O$13,0)),LEFT(G100,2))</f>
        <v>41879</v>
      </c>
    </row>
    <row r="101" spans="1:11" x14ac:dyDescent="0.25">
      <c r="A101" s="3">
        <v>1989612111</v>
      </c>
      <c r="B101" s="3">
        <v>57827</v>
      </c>
      <c r="C101" s="3">
        <v>50089</v>
      </c>
      <c r="D101" s="5">
        <v>41896</v>
      </c>
      <c r="E101" s="5">
        <v>41898</v>
      </c>
      <c r="F101" s="3">
        <v>10237.200000000001</v>
      </c>
      <c r="G101" s="3" t="s">
        <v>82</v>
      </c>
      <c r="H101">
        <f t="shared" si="2"/>
        <v>1</v>
      </c>
      <c r="I101">
        <f t="array" ref="I101">MAX(IF(((B:B=B101)*(D:D&gt;=D101)*(D:D&lt;E101)*1)&gt; 0,A:A))</f>
        <v>1989612111</v>
      </c>
      <c r="J101" t="str">
        <f t="shared" si="3"/>
        <v>NOT DELETE</v>
      </c>
      <c r="K101" s="7">
        <f t="array" ref="K101">DATE(RIGHT(G101,4),MAX(IF(MID(G101,3,3)=N$3:N$13,O$3:O$13,0)),LEFT(G101,2))</f>
        <v>42052</v>
      </c>
    </row>
    <row r="102" spans="1:11" x14ac:dyDescent="0.25">
      <c r="A102" s="3">
        <v>1807015674</v>
      </c>
      <c r="B102" s="3">
        <v>57868</v>
      </c>
      <c r="C102" s="3">
        <v>50089</v>
      </c>
      <c r="D102" s="5">
        <v>41811</v>
      </c>
      <c r="E102" s="5">
        <v>41816</v>
      </c>
      <c r="F102" s="3">
        <v>11102.78</v>
      </c>
      <c r="G102" s="3" t="s">
        <v>92</v>
      </c>
      <c r="H102">
        <f t="shared" si="2"/>
        <v>1</v>
      </c>
      <c r="I102">
        <f t="array" ref="I102">MAX(IF(((B:B=B102)*(D:D&gt;=D102)*(D:D&lt;E102)*1)&gt; 0,A:A))</f>
        <v>1807015674</v>
      </c>
      <c r="J102" t="str">
        <f t="shared" si="3"/>
        <v>NOT DELETE</v>
      </c>
      <c r="K102" s="7">
        <f t="array" ref="K102">DATE(RIGHT(G102,4),MAX(IF(MID(G102,3,3)=N$3:N$13,O$3:O$13,0)),LEFT(G102,2))</f>
        <v>41835</v>
      </c>
    </row>
    <row r="103" spans="1:11" x14ac:dyDescent="0.25">
      <c r="A103" s="3">
        <v>1989649425</v>
      </c>
      <c r="B103" s="3">
        <v>57877</v>
      </c>
      <c r="C103" s="3">
        <v>50089</v>
      </c>
      <c r="D103" s="5">
        <v>42031</v>
      </c>
      <c r="E103" s="5">
        <v>42041</v>
      </c>
      <c r="F103" s="3">
        <v>12667.4</v>
      </c>
      <c r="G103" s="3" t="s">
        <v>49</v>
      </c>
      <c r="H103">
        <f t="shared" si="2"/>
        <v>1</v>
      </c>
      <c r="I103">
        <f t="array" ref="I103">MAX(IF(((B:B=B103)*(D:D&gt;=D103)*(D:D&lt;E103)*1)&gt; 0,A:A))</f>
        <v>1989649425</v>
      </c>
      <c r="J103" t="str">
        <f t="shared" si="3"/>
        <v>NOT DELETE</v>
      </c>
      <c r="K103" s="7">
        <f t="array" ref="K103">DATE(RIGHT(G103,4),MAX(IF(MID(G103,3,3)=N$3:N$13,O$3:O$13,0)),LEFT(G103,2))</f>
        <v>42118</v>
      </c>
    </row>
    <row r="104" spans="1:11" x14ac:dyDescent="0.25">
      <c r="A104" s="3">
        <v>1807011972</v>
      </c>
      <c r="B104" s="3">
        <v>57953</v>
      </c>
      <c r="C104" s="3">
        <v>50089</v>
      </c>
      <c r="D104" s="5">
        <v>42114</v>
      </c>
      <c r="E104" s="5">
        <v>42119</v>
      </c>
      <c r="F104" s="3">
        <v>9689.67</v>
      </c>
      <c r="G104" s="3" t="s">
        <v>96</v>
      </c>
      <c r="H104">
        <f t="shared" si="2"/>
        <v>1</v>
      </c>
      <c r="I104">
        <f t="array" ref="I104">MAX(IF(((B:B=B104)*(D:D&gt;=D104)*(D:D&lt;E104)*1)&gt; 0,A:A))</f>
        <v>1807011972</v>
      </c>
      <c r="J104" t="str">
        <f t="shared" si="3"/>
        <v>NOT DELETE</v>
      </c>
      <c r="K104" s="7">
        <f t="array" ref="K104">DATE(RIGHT(G104,4),MAX(IF(MID(G104,3,3)=N$3:N$13,O$3:O$13,0)),LEFT(G104,2))</f>
        <v>42138</v>
      </c>
    </row>
    <row r="105" spans="1:11" x14ac:dyDescent="0.25">
      <c r="A105" s="3">
        <v>2029875422</v>
      </c>
      <c r="B105" s="3">
        <v>57961</v>
      </c>
      <c r="C105" s="3">
        <v>50089</v>
      </c>
      <c r="D105" s="5">
        <v>41809</v>
      </c>
      <c r="E105" s="5">
        <v>41811</v>
      </c>
      <c r="F105" s="3">
        <v>9813.6</v>
      </c>
      <c r="G105" s="3" t="s">
        <v>120</v>
      </c>
      <c r="H105">
        <f t="shared" si="2"/>
        <v>1</v>
      </c>
      <c r="I105">
        <f t="array" ref="I105">MAX(IF(((B:B=B105)*(D:D&gt;=D105)*(D:D&lt;E105)*1)&gt; 0,A:A))</f>
        <v>2029875422</v>
      </c>
      <c r="J105" t="str">
        <f t="shared" si="3"/>
        <v>NOT DELETE</v>
      </c>
      <c r="K105" s="7">
        <f t="array" ref="K105">DATE(RIGHT(G105,4),MAX(IF(MID(G105,3,3)=N$3:N$13,O$3:O$13,0)),LEFT(G105,2))</f>
        <v>41830</v>
      </c>
    </row>
    <row r="106" spans="1:11" x14ac:dyDescent="0.25">
      <c r="A106" s="3">
        <v>1829341605</v>
      </c>
      <c r="B106" s="3">
        <v>57962</v>
      </c>
      <c r="C106" s="3">
        <v>50089</v>
      </c>
      <c r="D106" s="5">
        <v>41887</v>
      </c>
      <c r="E106" s="5">
        <v>41891</v>
      </c>
      <c r="F106" s="3">
        <v>12253.21</v>
      </c>
      <c r="G106" s="3" t="s">
        <v>57</v>
      </c>
      <c r="H106">
        <f t="shared" si="2"/>
        <v>1</v>
      </c>
      <c r="I106">
        <f t="array" ref="I106">MAX(IF(((B:B=B106)*(D:D&gt;=D106)*(D:D&lt;E106)*1)&gt; 0,A:A))</f>
        <v>1829341605</v>
      </c>
      <c r="J106" t="str">
        <f t="shared" si="3"/>
        <v>NOT DELETE</v>
      </c>
      <c r="K106" s="7">
        <f t="array" ref="K106">DATE(RIGHT(G106,4),MAX(IF(MID(G106,3,3)=N$3:N$13,O$3:O$13,0)),LEFT(G106,2))</f>
        <v>41934</v>
      </c>
    </row>
    <row r="107" spans="1:11" x14ac:dyDescent="0.25">
      <c r="A107" s="3">
        <v>2029863066</v>
      </c>
      <c r="B107" s="3">
        <v>57962</v>
      </c>
      <c r="C107" s="3">
        <v>50089</v>
      </c>
      <c r="D107" s="5">
        <v>42168</v>
      </c>
      <c r="E107" s="5">
        <v>42172</v>
      </c>
      <c r="F107" s="3">
        <v>11288.24</v>
      </c>
      <c r="G107" s="3" t="s">
        <v>140</v>
      </c>
      <c r="H107">
        <f t="shared" si="2"/>
        <v>1</v>
      </c>
      <c r="I107">
        <f t="array" ref="I107">MAX(IF(((B:B=B107)*(D:D&gt;=D107)*(D:D&lt;E107)*1)&gt; 0,A:A))</f>
        <v>2029863066</v>
      </c>
      <c r="J107" t="str">
        <f t="shared" si="3"/>
        <v>NOT DELETE</v>
      </c>
      <c r="K107" s="7">
        <f t="array" ref="K107">DATE(RIGHT(G107,4),MAX(IF(MID(G107,3,3)=N$3:N$13,O$3:O$13,0)),LEFT(G107,2))</f>
        <v>42192</v>
      </c>
    </row>
    <row r="108" spans="1:11" x14ac:dyDescent="0.25">
      <c r="A108" s="3">
        <v>2003243559</v>
      </c>
      <c r="B108" s="3">
        <v>57962</v>
      </c>
      <c r="C108" s="3">
        <v>50063</v>
      </c>
      <c r="D108" s="5">
        <v>41977</v>
      </c>
      <c r="E108" s="5">
        <v>41982</v>
      </c>
      <c r="F108" s="3">
        <v>7815.54</v>
      </c>
      <c r="G108" s="3" t="s">
        <v>104</v>
      </c>
      <c r="H108">
        <f t="shared" si="2"/>
        <v>1</v>
      </c>
      <c r="I108">
        <f t="array" ref="I108">MAX(IF(((B:B=B108)*(D:D&gt;=D108)*(D:D&lt;E108)*1)&gt; 0,A:A))</f>
        <v>2003243559</v>
      </c>
      <c r="J108" t="str">
        <f t="shared" si="3"/>
        <v>NOT DELETE</v>
      </c>
      <c r="K108" s="7">
        <f t="array" ref="K108">DATE(RIGHT(G108,4),MAX(IF(MID(G108,3,3)=N$3:N$13,O$3:O$13,0)),LEFT(G108,2))</f>
        <v>42107</v>
      </c>
    </row>
    <row r="109" spans="1:11" x14ac:dyDescent="0.25">
      <c r="A109" s="3">
        <v>1998165813</v>
      </c>
      <c r="B109" s="3">
        <v>57962</v>
      </c>
      <c r="C109" s="3">
        <v>50063</v>
      </c>
      <c r="D109" s="5">
        <v>41995</v>
      </c>
      <c r="E109" s="5">
        <v>41997</v>
      </c>
      <c r="F109" s="3">
        <v>10565.61</v>
      </c>
      <c r="G109" s="3" t="s">
        <v>104</v>
      </c>
      <c r="H109">
        <f t="shared" si="2"/>
        <v>1</v>
      </c>
      <c r="I109">
        <f t="array" ref="I109">MAX(IF(((B:B=B109)*(D:D&gt;=D109)*(D:D&lt;E109)*1)&gt; 0,A:A))</f>
        <v>1998165813</v>
      </c>
      <c r="J109" t="str">
        <f t="shared" si="3"/>
        <v>NOT DELETE</v>
      </c>
      <c r="K109" s="7">
        <f t="array" ref="K109">DATE(RIGHT(G109,4),MAX(IF(MID(G109,3,3)=N$3:N$13,O$3:O$13,0)),LEFT(G109,2))</f>
        <v>42107</v>
      </c>
    </row>
    <row r="110" spans="1:11" x14ac:dyDescent="0.25">
      <c r="A110" s="3">
        <v>1998161850</v>
      </c>
      <c r="B110" s="3">
        <v>57963</v>
      </c>
      <c r="C110" s="3">
        <v>50129</v>
      </c>
      <c r="D110" s="5">
        <v>41911</v>
      </c>
      <c r="E110" s="5">
        <v>41929</v>
      </c>
      <c r="F110" s="3">
        <v>26916.84</v>
      </c>
      <c r="G110" s="3" t="s">
        <v>104</v>
      </c>
      <c r="H110">
        <f t="shared" si="2"/>
        <v>1</v>
      </c>
      <c r="I110">
        <f t="array" ref="I110">MAX(IF(((B:B=B110)*(D:D&gt;=D110)*(D:D&lt;E110)*1)&gt; 0,A:A))</f>
        <v>1998161850</v>
      </c>
      <c r="J110" t="str">
        <f t="shared" si="3"/>
        <v>NOT DELETE</v>
      </c>
      <c r="K110" s="7">
        <f t="array" ref="K110">DATE(RIGHT(G110,4),MAX(IF(MID(G110,3,3)=N$3:N$13,O$3:O$13,0)),LEFT(G110,2))</f>
        <v>42107</v>
      </c>
    </row>
    <row r="111" spans="1:11" x14ac:dyDescent="0.25">
      <c r="A111" s="3">
        <v>1989312987</v>
      </c>
      <c r="B111" s="3">
        <v>57963</v>
      </c>
      <c r="C111" s="3">
        <v>50089</v>
      </c>
      <c r="D111" s="5">
        <v>42005</v>
      </c>
      <c r="E111" s="5">
        <v>42008</v>
      </c>
      <c r="F111" s="3">
        <v>10173.1</v>
      </c>
      <c r="G111" s="3" t="s">
        <v>28</v>
      </c>
      <c r="H111">
        <f t="shared" si="2"/>
        <v>1</v>
      </c>
      <c r="I111">
        <f t="array" ref="I111">MAX(IF(((B:B=B111)*(D:D&gt;=D111)*(D:D&lt;E111)*1)&gt; 0,A:A))</f>
        <v>1989312987</v>
      </c>
      <c r="J111" t="str">
        <f t="shared" si="3"/>
        <v>NOT DELETE</v>
      </c>
      <c r="K111" s="7">
        <f t="array" ref="K111">DATE(RIGHT(G111,4),MAX(IF(MID(G111,3,3)=N$3:N$13,O$3:O$13,0)),LEFT(G111,2))</f>
        <v>42121</v>
      </c>
    </row>
    <row r="112" spans="1:11" x14ac:dyDescent="0.25">
      <c r="A112" s="3">
        <v>1989361930</v>
      </c>
      <c r="B112" s="3">
        <v>57963</v>
      </c>
      <c r="C112" s="3">
        <v>50089</v>
      </c>
      <c r="D112" s="5">
        <v>42027</v>
      </c>
      <c r="E112" s="5">
        <v>42034</v>
      </c>
      <c r="F112" s="3">
        <v>12054.15</v>
      </c>
      <c r="G112" s="3" t="s">
        <v>28</v>
      </c>
      <c r="H112">
        <f t="shared" si="2"/>
        <v>1</v>
      </c>
      <c r="I112">
        <f t="array" ref="I112">MAX(IF(((B:B=B112)*(D:D&gt;=D112)*(D:D&lt;E112)*1)&gt; 0,A:A))</f>
        <v>1989361930</v>
      </c>
      <c r="J112" t="str">
        <f t="shared" si="3"/>
        <v>NOT DELETE</v>
      </c>
      <c r="K112" s="7">
        <f t="array" ref="K112">DATE(RIGHT(G112,4),MAX(IF(MID(G112,3,3)=N$3:N$13,O$3:O$13,0)),LEFT(G112,2))</f>
        <v>42121</v>
      </c>
    </row>
    <row r="113" spans="1:11" x14ac:dyDescent="0.25">
      <c r="A113" s="3">
        <v>1989491981</v>
      </c>
      <c r="B113" s="3">
        <v>57963</v>
      </c>
      <c r="C113" s="3">
        <v>50089</v>
      </c>
      <c r="D113" s="5">
        <v>41791</v>
      </c>
      <c r="E113" s="5">
        <v>41794</v>
      </c>
      <c r="F113" s="3">
        <v>10520.54</v>
      </c>
      <c r="G113" s="3" t="s">
        <v>38</v>
      </c>
      <c r="H113">
        <f t="shared" si="2"/>
        <v>1</v>
      </c>
      <c r="I113">
        <f t="array" ref="I113">MAX(IF(((B:B=B113)*(D:D&gt;=D113)*(D:D&lt;E113)*1)&gt; 0,A:A))</f>
        <v>1989491981</v>
      </c>
      <c r="J113" t="str">
        <f t="shared" si="3"/>
        <v>NOT DELETE</v>
      </c>
      <c r="K113" s="7">
        <f t="array" ref="K113">DATE(RIGHT(G113,4),MAX(IF(MID(G113,3,3)=N$3:N$13,O$3:O$13,0)),LEFT(G113,2))</f>
        <v>41815</v>
      </c>
    </row>
    <row r="114" spans="1:11" x14ac:dyDescent="0.25">
      <c r="A114" s="3">
        <v>1847809621</v>
      </c>
      <c r="B114" s="3">
        <v>57963</v>
      </c>
      <c r="C114" s="3">
        <v>50089</v>
      </c>
      <c r="D114" s="5">
        <v>41903</v>
      </c>
      <c r="E114" s="5">
        <v>41911</v>
      </c>
      <c r="F114" s="3">
        <v>10468.33</v>
      </c>
      <c r="G114" s="3" t="s">
        <v>66</v>
      </c>
      <c r="H114">
        <f t="shared" si="2"/>
        <v>1</v>
      </c>
      <c r="I114">
        <f t="array" ref="I114">MAX(IF(((B:B=B114)*(D:D&gt;=D114)*(D:D&lt;E114)*1)&gt; 0,A:A))</f>
        <v>1847809621</v>
      </c>
      <c r="J114" t="str">
        <f t="shared" si="3"/>
        <v>NOT DELETE</v>
      </c>
      <c r="K114" s="7">
        <f t="array" ref="K114">DATE(RIGHT(G114,4),MAX(IF(MID(G114,3,3)=N$3:N$13,O$3:O$13,0)),LEFT(G114,2))</f>
        <v>41932</v>
      </c>
    </row>
    <row r="115" spans="1:11" x14ac:dyDescent="0.25">
      <c r="A115" s="3">
        <v>1857007715</v>
      </c>
      <c r="B115" s="3">
        <v>57963</v>
      </c>
      <c r="C115" s="3">
        <v>50089</v>
      </c>
      <c r="D115" s="5">
        <v>41833</v>
      </c>
      <c r="E115" s="5">
        <v>41835</v>
      </c>
      <c r="F115" s="3">
        <v>11712.22</v>
      </c>
      <c r="G115" s="3" t="s">
        <v>136</v>
      </c>
      <c r="H115">
        <f t="shared" si="2"/>
        <v>1</v>
      </c>
      <c r="I115">
        <f t="array" ref="I115">MAX(IF(((B:B=B115)*(D:D&gt;=D115)*(D:D&lt;E115)*1)&gt; 0,A:A))</f>
        <v>1857007715</v>
      </c>
      <c r="J115" t="str">
        <f t="shared" si="3"/>
        <v>NOT DELETE</v>
      </c>
      <c r="K115" s="7">
        <f t="array" ref="K115">DATE(RIGHT(G115,4),MAX(IF(MID(G115,3,3)=N$3:N$13,O$3:O$13,0)),LEFT(G115,2))</f>
        <v>41859</v>
      </c>
    </row>
    <row r="116" spans="1:11" x14ac:dyDescent="0.25">
      <c r="A116" s="3">
        <v>1940977619</v>
      </c>
      <c r="B116" s="3">
        <v>57963</v>
      </c>
      <c r="C116" s="3">
        <v>50089</v>
      </c>
      <c r="D116" s="5">
        <v>42164</v>
      </c>
      <c r="E116" s="5">
        <v>42166</v>
      </c>
      <c r="F116" s="3">
        <v>9516.33</v>
      </c>
      <c r="G116" s="3" t="s">
        <v>170</v>
      </c>
      <c r="H116">
        <f t="shared" si="2"/>
        <v>1</v>
      </c>
      <c r="I116">
        <f t="array" ref="I116">MAX(IF(((B:B=B116)*(D:D&gt;=D116)*(D:D&lt;E116)*1)&gt; 0,A:A))</f>
        <v>1940977619</v>
      </c>
      <c r="J116" t="str">
        <f t="shared" si="3"/>
        <v>NOT DELETE</v>
      </c>
      <c r="K116" s="7">
        <f t="array" ref="K116">DATE(RIGHT(G116,4),MAX(IF(MID(G116,3,3)=N$3:N$13,O$3:O$13,0)),LEFT(G116,2))</f>
        <v>42186</v>
      </c>
    </row>
    <row r="117" spans="1:11" x14ac:dyDescent="0.25">
      <c r="A117" s="3">
        <v>1989485884</v>
      </c>
      <c r="B117" s="3">
        <v>57985</v>
      </c>
      <c r="C117" s="3">
        <v>50089</v>
      </c>
      <c r="D117" s="5">
        <v>42013</v>
      </c>
      <c r="E117" s="5">
        <v>42016</v>
      </c>
      <c r="F117" s="3">
        <v>13451.7</v>
      </c>
      <c r="G117" s="3" t="s">
        <v>28</v>
      </c>
      <c r="H117">
        <f t="shared" si="2"/>
        <v>1</v>
      </c>
      <c r="I117">
        <f t="array" ref="I117">MAX(IF(((B:B=B117)*(D:D&gt;=D117)*(D:D&lt;E117)*1)&gt; 0,A:A))</f>
        <v>1989485884</v>
      </c>
      <c r="J117" t="str">
        <f t="shared" si="3"/>
        <v>NOT DELETE</v>
      </c>
      <c r="K117" s="7">
        <f t="array" ref="K117">DATE(RIGHT(G117,4),MAX(IF(MID(G117,3,3)=N$3:N$13,O$3:O$13,0)),LEFT(G117,2))</f>
        <v>42121</v>
      </c>
    </row>
    <row r="118" spans="1:11" x14ac:dyDescent="0.25">
      <c r="A118" s="3">
        <v>2019303495</v>
      </c>
      <c r="B118" s="3">
        <v>57993</v>
      </c>
      <c r="C118" s="3">
        <v>53037</v>
      </c>
      <c r="D118" s="5">
        <v>41976</v>
      </c>
      <c r="E118" s="5">
        <v>41990</v>
      </c>
      <c r="F118" s="3">
        <v>25633.5</v>
      </c>
      <c r="G118" s="3" t="s">
        <v>107</v>
      </c>
      <c r="H118">
        <f t="shared" si="2"/>
        <v>1</v>
      </c>
      <c r="I118">
        <f t="array" ref="I118">MAX(IF(((B:B=B118)*(D:D&gt;=D118)*(D:D&lt;E118)*1)&gt; 0,A:A))</f>
        <v>2019303495</v>
      </c>
      <c r="J118" t="str">
        <f t="shared" si="3"/>
        <v>NOT DELETE</v>
      </c>
      <c r="K118" s="7">
        <f t="array" ref="K118">DATE(RIGHT(G118,4),MAX(IF(MID(G118,3,3)=N$3:N$13,O$3:O$13,0)),LEFT(G118,2))</f>
        <v>42016</v>
      </c>
    </row>
    <row r="119" spans="1:11" x14ac:dyDescent="0.25">
      <c r="A119" s="3">
        <v>1989652445</v>
      </c>
      <c r="B119" s="3">
        <v>57993</v>
      </c>
      <c r="C119" s="3">
        <v>50089</v>
      </c>
      <c r="D119" s="5">
        <v>41974</v>
      </c>
      <c r="E119" s="5">
        <v>41976</v>
      </c>
      <c r="F119" s="3">
        <v>15481.19</v>
      </c>
      <c r="G119" s="3" t="s">
        <v>49</v>
      </c>
      <c r="H119">
        <f t="shared" si="2"/>
        <v>1</v>
      </c>
      <c r="I119">
        <f t="array" ref="I119">MAX(IF(((B:B=B119)*(D:D&gt;=D119)*(D:D&lt;E119)*1)&gt; 0,A:A))</f>
        <v>1989652445</v>
      </c>
      <c r="J119" t="str">
        <f t="shared" si="3"/>
        <v>NOT DELETE</v>
      </c>
      <c r="K119" s="7">
        <f t="array" ref="K119">DATE(RIGHT(G119,4),MAX(IF(MID(G119,3,3)=N$3:N$13,O$3:O$13,0)),LEFT(G119,2))</f>
        <v>42118</v>
      </c>
    </row>
    <row r="120" spans="1:11" x14ac:dyDescent="0.25">
      <c r="A120" s="3">
        <v>1989488907</v>
      </c>
      <c r="B120" s="3">
        <v>59292</v>
      </c>
      <c r="C120" s="3">
        <v>50327</v>
      </c>
      <c r="D120" s="5">
        <v>42156</v>
      </c>
      <c r="E120" s="5">
        <v>42166</v>
      </c>
      <c r="F120" s="3">
        <v>4806.91</v>
      </c>
      <c r="G120" s="3" t="s">
        <v>45</v>
      </c>
      <c r="H120">
        <f t="shared" si="2"/>
        <v>1</v>
      </c>
      <c r="I120">
        <f t="array" ref="I120">MAX(IF(((B:B=B120)*(D:D&gt;=D120)*(D:D&lt;E120)*1)&gt; 0,A:A))</f>
        <v>1989488907</v>
      </c>
      <c r="J120" t="str">
        <f t="shared" si="3"/>
        <v>NOT DELETE</v>
      </c>
      <c r="K120" s="7">
        <f t="array" ref="K120">DATE(RIGHT(G120,4),MAX(IF(MID(G120,3,3)=N$3:N$13,O$3:O$13,0)),LEFT(G120,2))</f>
        <v>42179</v>
      </c>
    </row>
    <row r="121" spans="1:11" x14ac:dyDescent="0.25">
      <c r="A121" s="3">
        <v>1875576671</v>
      </c>
      <c r="B121" s="3">
        <v>59292</v>
      </c>
      <c r="C121" s="3">
        <v>50327</v>
      </c>
      <c r="D121" s="5">
        <v>42134</v>
      </c>
      <c r="E121" s="5">
        <v>42137</v>
      </c>
      <c r="F121" s="3">
        <v>10078.19</v>
      </c>
      <c r="G121" s="3" t="s">
        <v>67</v>
      </c>
      <c r="H121">
        <f t="shared" si="2"/>
        <v>1</v>
      </c>
      <c r="I121">
        <f t="array" ref="I121">MAX(IF(((B:B=B121)*(D:D&gt;=D121)*(D:D&lt;E121)*1)&gt; 0,A:A))</f>
        <v>1875576671</v>
      </c>
      <c r="J121" t="str">
        <f t="shared" si="3"/>
        <v>NOT DELETE</v>
      </c>
      <c r="K121" s="7">
        <f t="array" ref="K121">DATE(RIGHT(G121,4),MAX(IF(MID(G121,3,3)=N$3:N$13,O$3:O$13,0)),LEFT(G121,2))</f>
        <v>42144</v>
      </c>
    </row>
    <row r="122" spans="1:11" x14ac:dyDescent="0.25">
      <c r="A122" s="3">
        <v>1989482681</v>
      </c>
      <c r="B122" s="3">
        <v>59292</v>
      </c>
      <c r="C122" s="3">
        <v>50327</v>
      </c>
      <c r="D122" s="5">
        <v>42084</v>
      </c>
      <c r="E122" s="5">
        <v>42101</v>
      </c>
      <c r="F122" s="3">
        <v>15517.45</v>
      </c>
      <c r="G122" s="3" t="s">
        <v>88</v>
      </c>
      <c r="H122">
        <f t="shared" si="2"/>
        <v>1</v>
      </c>
      <c r="I122">
        <f t="array" ref="I122">MAX(IF(((B:B=B122)*(D:D&gt;=D122)*(D:D&lt;E122)*1)&gt; 0,A:A))</f>
        <v>1989482681</v>
      </c>
      <c r="J122" t="str">
        <f t="shared" si="3"/>
        <v>NOT DELETE</v>
      </c>
      <c r="K122" s="7">
        <f t="array" ref="K122">DATE(RIGHT(G122,4),MAX(IF(MID(G122,3,3)=N$3:N$13,O$3:O$13,0)),LEFT(G122,2))</f>
        <v>42110</v>
      </c>
    </row>
    <row r="123" spans="1:11" x14ac:dyDescent="0.25">
      <c r="A123" s="3">
        <v>1989485884</v>
      </c>
      <c r="B123" s="3">
        <v>59292</v>
      </c>
      <c r="C123" s="3">
        <v>50089</v>
      </c>
      <c r="D123" s="5">
        <v>41909</v>
      </c>
      <c r="E123" s="5">
        <v>41914</v>
      </c>
      <c r="F123" s="3">
        <v>11515.15</v>
      </c>
      <c r="G123" s="3" t="s">
        <v>28</v>
      </c>
      <c r="H123">
        <f t="shared" si="2"/>
        <v>1</v>
      </c>
      <c r="I123">
        <f t="array" ref="I123">MAX(IF(((B:B=B123)*(D:D&gt;=D123)*(D:D&lt;E123)*1)&gt; 0,A:A))</f>
        <v>1989485884</v>
      </c>
      <c r="J123" t="str">
        <f t="shared" si="3"/>
        <v>NOT DELETE</v>
      </c>
      <c r="K123" s="7">
        <f t="array" ref="K123">DATE(RIGHT(G123,4),MAX(IF(MID(G123,3,3)=N$3:N$13,O$3:O$13,0)),LEFT(G123,2))</f>
        <v>42121</v>
      </c>
    </row>
    <row r="124" spans="1:11" x14ac:dyDescent="0.25">
      <c r="A124" s="3">
        <v>1989581026</v>
      </c>
      <c r="B124" s="3">
        <v>59292</v>
      </c>
      <c r="C124" s="3">
        <v>50089</v>
      </c>
      <c r="D124" s="5">
        <v>41952</v>
      </c>
      <c r="E124" s="5">
        <v>41954</v>
      </c>
      <c r="F124" s="3">
        <v>11515.15</v>
      </c>
      <c r="G124" s="3" t="s">
        <v>28</v>
      </c>
      <c r="H124">
        <f t="shared" si="2"/>
        <v>1</v>
      </c>
      <c r="I124">
        <f t="array" ref="I124">MAX(IF(((B:B=B124)*(D:D&gt;=D124)*(D:D&lt;E124)*1)&gt; 0,A:A))</f>
        <v>1989581026</v>
      </c>
      <c r="J124" t="str">
        <f t="shared" si="3"/>
        <v>NOT DELETE</v>
      </c>
      <c r="K124" s="7">
        <f t="array" ref="K124">DATE(RIGHT(G124,4),MAX(IF(MID(G124,3,3)=N$3:N$13,O$3:O$13,0)),LEFT(G124,2))</f>
        <v>42121</v>
      </c>
    </row>
    <row r="125" spans="1:11" x14ac:dyDescent="0.25">
      <c r="A125" s="3">
        <v>1989581026</v>
      </c>
      <c r="B125" s="3">
        <v>59292</v>
      </c>
      <c r="C125" s="3">
        <v>50089</v>
      </c>
      <c r="D125" s="5">
        <v>41965</v>
      </c>
      <c r="E125" s="5">
        <v>41967</v>
      </c>
      <c r="F125" s="3">
        <v>11515.15</v>
      </c>
      <c r="G125" s="3" t="s">
        <v>28</v>
      </c>
      <c r="H125">
        <f t="shared" si="2"/>
        <v>1</v>
      </c>
      <c r="I125">
        <f t="array" ref="I125">MAX(IF(((B:B=B125)*(D:D&gt;=D125)*(D:D&lt;E125)*1)&gt; 0,A:A))</f>
        <v>1989581026</v>
      </c>
      <c r="J125" t="str">
        <f t="shared" si="3"/>
        <v>NOT DELETE</v>
      </c>
      <c r="K125" s="7">
        <f t="array" ref="K125">DATE(RIGHT(G125,4),MAX(IF(MID(G125,3,3)=N$3:N$13,O$3:O$13,0)),LEFT(G125,2))</f>
        <v>42121</v>
      </c>
    </row>
    <row r="126" spans="1:11" x14ac:dyDescent="0.25">
      <c r="A126" s="3">
        <v>1989581026</v>
      </c>
      <c r="B126" s="3">
        <v>59292</v>
      </c>
      <c r="C126" s="3">
        <v>50089</v>
      </c>
      <c r="D126" s="5">
        <v>41971</v>
      </c>
      <c r="E126" s="5">
        <v>41976</v>
      </c>
      <c r="F126" s="3">
        <v>11217.23</v>
      </c>
      <c r="G126" s="3" t="s">
        <v>28</v>
      </c>
      <c r="H126">
        <f t="shared" si="2"/>
        <v>1</v>
      </c>
      <c r="I126">
        <f t="array" ref="I126">MAX(IF(((B:B=B126)*(D:D&gt;=D126)*(D:D&lt;E126)*1)&gt; 0,A:A))</f>
        <v>1989581026</v>
      </c>
      <c r="J126" t="str">
        <f t="shared" si="3"/>
        <v>NOT DELETE</v>
      </c>
      <c r="K126" s="7">
        <f t="array" ref="K126">DATE(RIGHT(G126,4),MAX(IF(MID(G126,3,3)=N$3:N$13,O$3:O$13,0)),LEFT(G126,2))</f>
        <v>42121</v>
      </c>
    </row>
    <row r="127" spans="1:11" x14ac:dyDescent="0.25">
      <c r="A127" s="3">
        <v>1989580953</v>
      </c>
      <c r="B127" s="3">
        <v>59292</v>
      </c>
      <c r="C127" s="3">
        <v>50089</v>
      </c>
      <c r="D127" s="5">
        <v>42007</v>
      </c>
      <c r="E127" s="5">
        <v>42009</v>
      </c>
      <c r="F127" s="3">
        <v>10866.77</v>
      </c>
      <c r="G127" s="3" t="s">
        <v>28</v>
      </c>
      <c r="H127">
        <f t="shared" si="2"/>
        <v>1</v>
      </c>
      <c r="I127">
        <f t="array" ref="I127">MAX(IF(((B:B=B127)*(D:D&gt;=D127)*(D:D&lt;E127)*1)&gt; 0,A:A))</f>
        <v>1989580953</v>
      </c>
      <c r="J127" t="str">
        <f t="shared" si="3"/>
        <v>NOT DELETE</v>
      </c>
      <c r="K127" s="7">
        <f t="array" ref="K127">DATE(RIGHT(G127,4),MAX(IF(MID(G127,3,3)=N$3:N$13,O$3:O$13,0)),LEFT(G127,2))</f>
        <v>42121</v>
      </c>
    </row>
    <row r="128" spans="1:11" x14ac:dyDescent="0.25">
      <c r="A128" s="3">
        <v>1989681680</v>
      </c>
      <c r="B128" s="3">
        <v>59292</v>
      </c>
      <c r="C128" s="3">
        <v>50089</v>
      </c>
      <c r="D128" s="5">
        <v>42033</v>
      </c>
      <c r="E128" s="5">
        <v>42037</v>
      </c>
      <c r="F128" s="3">
        <v>10320.07</v>
      </c>
      <c r="G128" s="3" t="s">
        <v>28</v>
      </c>
      <c r="H128">
        <f t="shared" si="2"/>
        <v>1</v>
      </c>
      <c r="I128">
        <f t="array" ref="I128">MAX(IF(((B:B=B128)*(D:D&gt;=D128)*(D:D&lt;E128)*1)&gt; 0,A:A))</f>
        <v>1989681680</v>
      </c>
      <c r="J128" t="str">
        <f t="shared" si="3"/>
        <v>NOT DELETE</v>
      </c>
      <c r="K128" s="7">
        <f t="array" ref="K128">DATE(RIGHT(G128,4),MAX(IF(MID(G128,3,3)=N$3:N$13,O$3:O$13,0)),LEFT(G128,2))</f>
        <v>42121</v>
      </c>
    </row>
    <row r="129" spans="1:11" x14ac:dyDescent="0.25">
      <c r="A129" s="3">
        <v>1989681680</v>
      </c>
      <c r="B129" s="3">
        <v>59292</v>
      </c>
      <c r="C129" s="3">
        <v>50089</v>
      </c>
      <c r="D129" s="5">
        <v>42057</v>
      </c>
      <c r="E129" s="5">
        <v>42060</v>
      </c>
      <c r="F129" s="3">
        <v>10628.77</v>
      </c>
      <c r="G129" s="3" t="s">
        <v>28</v>
      </c>
      <c r="H129">
        <f t="shared" si="2"/>
        <v>1</v>
      </c>
      <c r="I129">
        <f t="array" ref="I129">MAX(IF(((B:B=B129)*(D:D&gt;=D129)*(D:D&lt;E129)*1)&gt; 0,A:A))</f>
        <v>1989681680</v>
      </c>
      <c r="J129" t="str">
        <f t="shared" si="3"/>
        <v>NOT DELETE</v>
      </c>
      <c r="K129" s="7">
        <f t="array" ref="K129">DATE(RIGHT(G129,4),MAX(IF(MID(G129,3,3)=N$3:N$13,O$3:O$13,0)),LEFT(G129,2))</f>
        <v>42121</v>
      </c>
    </row>
    <row r="130" spans="1:11" x14ac:dyDescent="0.25">
      <c r="A130" s="3">
        <v>1989461035</v>
      </c>
      <c r="B130" s="3">
        <v>59292</v>
      </c>
      <c r="C130" s="3">
        <v>50089</v>
      </c>
      <c r="D130" s="5">
        <v>41852</v>
      </c>
      <c r="E130" s="5">
        <v>41858</v>
      </c>
      <c r="F130" s="3">
        <v>12386.43</v>
      </c>
      <c r="G130" s="3" t="s">
        <v>34</v>
      </c>
      <c r="H130">
        <f t="shared" ref="H130:H193" si="4">COUNTIFS(B:B,B130,D:D,"&gt;="&amp;D130,D:D,"&lt;"&amp;E130)</f>
        <v>1</v>
      </c>
      <c r="I130">
        <f t="array" ref="I130">MAX(IF(((B:B=B130)*(D:D&gt;=D130)*(D:D&lt;E130)*1)&gt; 0,A:A))</f>
        <v>1989461035</v>
      </c>
      <c r="J130" t="str">
        <f t="shared" si="3"/>
        <v>NOT DELETE</v>
      </c>
      <c r="K130" s="7">
        <f t="array" ref="K130">DATE(RIGHT(G130,4),MAX(IF(MID(G130,3,3)=N$3:N$13,O$3:O$13,0)),LEFT(G130,2))</f>
        <v>41877</v>
      </c>
    </row>
    <row r="131" spans="1:11" x14ac:dyDescent="0.25">
      <c r="A131" s="3">
        <v>1989633408</v>
      </c>
      <c r="B131" s="3">
        <v>59292</v>
      </c>
      <c r="C131" s="3">
        <v>50089</v>
      </c>
      <c r="D131" s="5">
        <v>41872</v>
      </c>
      <c r="E131" s="5">
        <v>41879</v>
      </c>
      <c r="F131" s="3">
        <v>12386.43</v>
      </c>
      <c r="G131" s="3" t="s">
        <v>74</v>
      </c>
      <c r="H131">
        <f t="shared" si="4"/>
        <v>1</v>
      </c>
      <c r="I131">
        <f t="array" ref="I131">MAX(IF(((B:B=B131)*(D:D&gt;=D131)*(D:D&lt;E131)*1)&gt; 0,A:A))</f>
        <v>1989633408</v>
      </c>
      <c r="J131" t="str">
        <f t="shared" ref="J131:J194" si="5">IF(AND(H131&gt;1,I131&lt;&gt;A131),"DELETE","NOT DELETE")</f>
        <v>NOT DELETE</v>
      </c>
      <c r="K131" s="7">
        <f t="array" ref="K131">DATE(RIGHT(G131,4),MAX(IF(MID(G131,3,3)=N$3:N$13,O$3:O$13,0)),LEFT(G131,2))</f>
        <v>41900</v>
      </c>
    </row>
    <row r="132" spans="1:11" x14ac:dyDescent="0.25">
      <c r="A132" s="3">
        <v>1927002731</v>
      </c>
      <c r="B132" s="3">
        <v>59339</v>
      </c>
      <c r="C132" s="3">
        <v>50129</v>
      </c>
      <c r="D132" s="5">
        <v>42079</v>
      </c>
      <c r="E132" s="5">
        <v>42083</v>
      </c>
      <c r="F132" s="3">
        <v>7780.83</v>
      </c>
      <c r="G132" s="3" t="s">
        <v>122</v>
      </c>
      <c r="H132">
        <f t="shared" si="4"/>
        <v>1</v>
      </c>
      <c r="I132">
        <f t="array" ref="I132">MAX(IF(((B:B=B132)*(D:D&gt;=D132)*(D:D&lt;E132)*1)&gt; 0,A:A))</f>
        <v>1927002731</v>
      </c>
      <c r="J132" t="str">
        <f t="shared" si="5"/>
        <v>NOT DELETE</v>
      </c>
      <c r="K132" s="7">
        <f t="array" ref="K132">DATE(RIGHT(G132,4),MAX(IF(MID(G132,3,3)=N$3:N$13,O$3:O$13,0)),LEFT(G132,2))</f>
        <v>42104</v>
      </c>
    </row>
    <row r="133" spans="1:11" x14ac:dyDescent="0.25">
      <c r="A133" s="3">
        <v>1989406871</v>
      </c>
      <c r="B133" s="3">
        <v>59339</v>
      </c>
      <c r="C133" s="3">
        <v>50089</v>
      </c>
      <c r="D133" s="5">
        <v>41985</v>
      </c>
      <c r="E133" s="5">
        <v>41987</v>
      </c>
      <c r="F133" s="3">
        <v>8628.1299999999992</v>
      </c>
      <c r="G133" s="3" t="s">
        <v>28</v>
      </c>
      <c r="H133">
        <f t="shared" si="4"/>
        <v>1</v>
      </c>
      <c r="I133">
        <f t="array" ref="I133">MAX(IF(((B:B=B133)*(D:D&gt;=D133)*(D:D&lt;E133)*1)&gt; 0,A:A))</f>
        <v>1989406871</v>
      </c>
      <c r="J133" t="str">
        <f t="shared" si="5"/>
        <v>NOT DELETE</v>
      </c>
      <c r="K133" s="7">
        <f t="array" ref="K133">DATE(RIGHT(G133,4),MAX(IF(MID(G133,3,3)=N$3:N$13,O$3:O$13,0)),LEFT(G133,2))</f>
        <v>42121</v>
      </c>
    </row>
    <row r="134" spans="1:11" x14ac:dyDescent="0.25">
      <c r="A134" s="3">
        <v>1989406871</v>
      </c>
      <c r="B134" s="3">
        <v>59339</v>
      </c>
      <c r="C134" s="3">
        <v>50089</v>
      </c>
      <c r="D134" s="5">
        <v>42000</v>
      </c>
      <c r="E134" s="5">
        <v>42004</v>
      </c>
      <c r="F134" s="3">
        <v>11563.93</v>
      </c>
      <c r="G134" s="3" t="s">
        <v>28</v>
      </c>
      <c r="H134">
        <f t="shared" si="4"/>
        <v>1</v>
      </c>
      <c r="I134">
        <f t="array" ref="I134">MAX(IF(((B:B=B134)*(D:D&gt;=D134)*(D:D&lt;E134)*1)&gt; 0,A:A))</f>
        <v>1989406871</v>
      </c>
      <c r="J134" t="str">
        <f t="shared" si="5"/>
        <v>NOT DELETE</v>
      </c>
      <c r="K134" s="7">
        <f t="array" ref="K134">DATE(RIGHT(G134,4),MAX(IF(MID(G134,3,3)=N$3:N$13,O$3:O$13,0)),LEFT(G134,2))</f>
        <v>42121</v>
      </c>
    </row>
    <row r="135" spans="1:11" x14ac:dyDescent="0.25">
      <c r="A135" s="3">
        <v>1829371434</v>
      </c>
      <c r="B135" s="3">
        <v>59339</v>
      </c>
      <c r="C135" s="3">
        <v>50089</v>
      </c>
      <c r="D135" s="5">
        <v>41815</v>
      </c>
      <c r="E135" s="5">
        <v>41821</v>
      </c>
      <c r="F135" s="3">
        <v>10967.16</v>
      </c>
      <c r="G135" s="3" t="s">
        <v>59</v>
      </c>
      <c r="H135">
        <f t="shared" si="4"/>
        <v>1</v>
      </c>
      <c r="I135">
        <f t="array" ref="I135">MAX(IF(((B:B=B135)*(D:D&gt;=D135)*(D:D&lt;E135)*1)&gt; 0,A:A))</f>
        <v>1829371434</v>
      </c>
      <c r="J135" t="str">
        <f t="shared" si="5"/>
        <v>NOT DELETE</v>
      </c>
      <c r="K135" s="7">
        <f t="array" ref="K135">DATE(RIGHT(G135,4),MAX(IF(MID(G135,3,3)=N$3:N$13,O$3:O$13,0)),LEFT(G135,2))</f>
        <v>41842</v>
      </c>
    </row>
    <row r="136" spans="1:11" x14ac:dyDescent="0.25">
      <c r="A136" s="3">
        <v>1980369545</v>
      </c>
      <c r="B136" s="3">
        <v>59339</v>
      </c>
      <c r="C136" s="3">
        <v>50089</v>
      </c>
      <c r="D136" s="5">
        <v>41832</v>
      </c>
      <c r="E136" s="5">
        <v>41834</v>
      </c>
      <c r="F136" s="3">
        <v>11973.33</v>
      </c>
      <c r="G136" s="3" t="s">
        <v>155</v>
      </c>
      <c r="H136">
        <f t="shared" si="4"/>
        <v>1</v>
      </c>
      <c r="I136">
        <f t="array" ref="I136">MAX(IF(((B:B=B136)*(D:D&gt;=D136)*(D:D&lt;E136)*1)&gt; 0,A:A))</f>
        <v>1980369545</v>
      </c>
      <c r="J136" t="str">
        <f t="shared" si="5"/>
        <v>NOT DELETE</v>
      </c>
      <c r="K136" s="7">
        <f t="array" ref="K136">DATE(RIGHT(G136,4),MAX(IF(MID(G136,3,3)=N$3:N$13,O$3:O$13,0)),LEFT(G136,2))</f>
        <v>41855</v>
      </c>
    </row>
    <row r="137" spans="1:11" x14ac:dyDescent="0.25">
      <c r="A137" s="3">
        <v>1847799033</v>
      </c>
      <c r="B137" s="3">
        <v>68106</v>
      </c>
      <c r="C137" s="3">
        <v>50089</v>
      </c>
      <c r="D137" s="5">
        <v>41900</v>
      </c>
      <c r="E137" s="5">
        <v>41905</v>
      </c>
      <c r="F137" s="3">
        <v>12586.81</v>
      </c>
      <c r="G137" s="3" t="s">
        <v>95</v>
      </c>
      <c r="H137">
        <f t="shared" si="4"/>
        <v>1</v>
      </c>
      <c r="I137">
        <f t="array" ref="I137">MAX(IF(((B:B=B137)*(D:D&gt;=D137)*(D:D&lt;E137)*1)&gt; 0,A:A))</f>
        <v>1847799033</v>
      </c>
      <c r="J137" t="str">
        <f t="shared" si="5"/>
        <v>NOT DELETE</v>
      </c>
      <c r="K137" s="7">
        <f t="array" ref="K137">DATE(RIGHT(G137,4),MAX(IF(MID(G137,3,3)=N$3:N$13,O$3:O$13,0)),LEFT(G137,2))</f>
        <v>41926</v>
      </c>
    </row>
    <row r="138" spans="1:11" x14ac:dyDescent="0.25">
      <c r="A138" s="3">
        <v>1980636890</v>
      </c>
      <c r="B138" s="3">
        <v>68106</v>
      </c>
      <c r="C138" s="3">
        <v>50089</v>
      </c>
      <c r="D138" s="5">
        <v>42068</v>
      </c>
      <c r="E138" s="5">
        <v>42079</v>
      </c>
      <c r="F138" s="3">
        <v>9415.18</v>
      </c>
      <c r="G138" s="3" t="s">
        <v>148</v>
      </c>
      <c r="H138">
        <f t="shared" si="4"/>
        <v>1</v>
      </c>
      <c r="I138">
        <f t="array" ref="I138">MAX(IF(((B:B=B138)*(D:D&gt;=D138)*(D:D&lt;E138)*1)&gt; 0,A:A))</f>
        <v>1980636890</v>
      </c>
      <c r="J138" t="str">
        <f t="shared" si="5"/>
        <v>NOT DELETE</v>
      </c>
      <c r="K138" s="7">
        <f t="array" ref="K138">DATE(RIGHT(G138,4),MAX(IF(MID(G138,3,3)=N$3:N$13,O$3:O$13,0)),LEFT(G138,2))</f>
        <v>42100</v>
      </c>
    </row>
    <row r="139" spans="1:11" x14ac:dyDescent="0.25">
      <c r="A139" s="3">
        <v>1910595950</v>
      </c>
      <c r="B139" s="3">
        <v>68106</v>
      </c>
      <c r="C139" s="3">
        <v>50089</v>
      </c>
      <c r="D139" s="5">
        <v>42132</v>
      </c>
      <c r="E139" s="5">
        <v>42138</v>
      </c>
      <c r="F139" s="3">
        <v>18666.11</v>
      </c>
      <c r="G139" s="3" t="s">
        <v>161</v>
      </c>
      <c r="H139">
        <f t="shared" si="4"/>
        <v>1</v>
      </c>
      <c r="I139">
        <f t="array" ref="I139">MAX(IF(((B:B=B139)*(D:D&gt;=D139)*(D:D&lt;E139)*1)&gt; 0,A:A))</f>
        <v>1910595950</v>
      </c>
      <c r="J139" t="str">
        <f t="shared" si="5"/>
        <v>NOT DELETE</v>
      </c>
      <c r="K139" s="7">
        <f t="array" ref="K139">DATE(RIGHT(G139,4),MAX(IF(MID(G139,3,3)=N$3:N$13,O$3:O$13,0)),LEFT(G139,2))</f>
        <v>42157</v>
      </c>
    </row>
    <row r="140" spans="1:11" x14ac:dyDescent="0.25">
      <c r="A140" s="3">
        <v>1976034084</v>
      </c>
      <c r="B140" s="3">
        <v>68204</v>
      </c>
      <c r="C140" s="3">
        <v>50089</v>
      </c>
      <c r="D140" s="5">
        <v>42130</v>
      </c>
      <c r="E140" s="5">
        <v>42134</v>
      </c>
      <c r="F140" s="3">
        <v>8671.56</v>
      </c>
      <c r="G140" s="3" t="s">
        <v>153</v>
      </c>
      <c r="H140">
        <f t="shared" si="4"/>
        <v>1</v>
      </c>
      <c r="I140">
        <f t="array" ref="I140">MAX(IF(((B:B=B140)*(D:D&gt;=D140)*(D:D&lt;E140)*1)&gt; 0,A:A))</f>
        <v>1976034084</v>
      </c>
      <c r="J140" t="str">
        <f t="shared" si="5"/>
        <v>NOT DELETE</v>
      </c>
      <c r="K140" s="7">
        <f t="array" ref="K140">DATE(RIGHT(G140,4),MAX(IF(MID(G140,3,3)=N$3:N$13,O$3:O$13,0)),LEFT(G140,2))</f>
        <v>42159</v>
      </c>
    </row>
    <row r="141" spans="1:11" x14ac:dyDescent="0.25">
      <c r="A141" s="3">
        <v>1989633846</v>
      </c>
      <c r="B141" s="3">
        <v>68356</v>
      </c>
      <c r="C141" s="3">
        <v>50089</v>
      </c>
      <c r="D141" s="5">
        <v>41919</v>
      </c>
      <c r="E141" s="5">
        <v>41926</v>
      </c>
      <c r="F141" s="3">
        <v>32814.31</v>
      </c>
      <c r="G141" s="3" t="s">
        <v>49</v>
      </c>
      <c r="H141">
        <f t="shared" si="4"/>
        <v>1</v>
      </c>
      <c r="I141">
        <f t="array" ref="I141">MAX(IF(((B:B=B141)*(D:D&gt;=D141)*(D:D&lt;E141)*1)&gt; 0,A:A))</f>
        <v>1989633846</v>
      </c>
      <c r="J141" t="str">
        <f t="shared" si="5"/>
        <v>NOT DELETE</v>
      </c>
      <c r="K141" s="7">
        <f t="array" ref="K141">DATE(RIGHT(G141,4),MAX(IF(MID(G141,3,3)=N$3:N$13,O$3:O$13,0)),LEFT(G141,2))</f>
        <v>42118</v>
      </c>
    </row>
    <row r="142" spans="1:11" x14ac:dyDescent="0.25">
      <c r="A142" s="3">
        <v>1989507873</v>
      </c>
      <c r="B142" s="3">
        <v>68363</v>
      </c>
      <c r="C142" s="3">
        <v>50089</v>
      </c>
      <c r="D142" s="5">
        <v>42123</v>
      </c>
      <c r="E142" s="5">
        <v>42128</v>
      </c>
      <c r="F142" s="3">
        <v>13556.83</v>
      </c>
      <c r="G142" s="3" t="s">
        <v>30</v>
      </c>
      <c r="H142">
        <f t="shared" si="4"/>
        <v>1</v>
      </c>
      <c r="I142">
        <f t="array" ref="I142">MAX(IF(((B:B=B142)*(D:D&gt;=D142)*(D:D&lt;E142)*1)&gt; 0,A:A))</f>
        <v>1989507873</v>
      </c>
      <c r="J142" t="str">
        <f t="shared" si="5"/>
        <v>NOT DELETE</v>
      </c>
      <c r="K142" s="7">
        <f t="array" ref="K142">DATE(RIGHT(G142,4),MAX(IF(MID(G142,3,3)=N$3:N$13,O$3:O$13,0)),LEFT(G142,2))</f>
        <v>42150</v>
      </c>
    </row>
    <row r="143" spans="1:11" x14ac:dyDescent="0.25">
      <c r="A143" s="3">
        <v>1980658216</v>
      </c>
      <c r="B143" s="3">
        <v>68431</v>
      </c>
      <c r="C143" s="3">
        <v>50089</v>
      </c>
      <c r="D143" s="5">
        <v>41867</v>
      </c>
      <c r="E143" s="5">
        <v>41870</v>
      </c>
      <c r="F143" s="3">
        <v>12787.89</v>
      </c>
      <c r="G143" s="3" t="s">
        <v>123</v>
      </c>
      <c r="H143">
        <f t="shared" si="4"/>
        <v>1</v>
      </c>
      <c r="I143">
        <f t="array" ref="I143">MAX(IF(((B:B=B143)*(D:D&gt;=D143)*(D:D&lt;E143)*1)&gt; 0,A:A))</f>
        <v>1980658216</v>
      </c>
      <c r="J143" t="str">
        <f t="shared" si="5"/>
        <v>NOT DELETE</v>
      </c>
      <c r="K143" s="7">
        <f t="array" ref="K143">DATE(RIGHT(G143,4),MAX(IF(MID(G143,3,3)=N$3:N$13,O$3:O$13,0)),LEFT(G143,2))</f>
        <v>41891</v>
      </c>
    </row>
    <row r="144" spans="1:11" x14ac:dyDescent="0.25">
      <c r="A144" s="3">
        <v>1927007690</v>
      </c>
      <c r="B144" s="3">
        <v>68828</v>
      </c>
      <c r="C144" s="3">
        <v>50129</v>
      </c>
      <c r="D144" s="5">
        <v>42011</v>
      </c>
      <c r="E144" s="5">
        <v>42014</v>
      </c>
      <c r="F144" s="3">
        <v>9103.5499999999993</v>
      </c>
      <c r="G144" s="3" t="s">
        <v>104</v>
      </c>
      <c r="H144">
        <f t="shared" si="4"/>
        <v>1</v>
      </c>
      <c r="I144">
        <f t="array" ref="I144">MAX(IF(((B:B=B144)*(D:D&gt;=D144)*(D:D&lt;E144)*1)&gt; 0,A:A))</f>
        <v>1927007690</v>
      </c>
      <c r="J144" t="str">
        <f t="shared" si="5"/>
        <v>NOT DELETE</v>
      </c>
      <c r="K144" s="7">
        <f t="array" ref="K144">DATE(RIGHT(G144,4),MAX(IF(MID(G144,3,3)=N$3:N$13,O$3:O$13,0)),LEFT(G144,2))</f>
        <v>42107</v>
      </c>
    </row>
    <row r="145" spans="1:11" x14ac:dyDescent="0.25">
      <c r="A145" s="3">
        <v>1989406871</v>
      </c>
      <c r="B145" s="3">
        <v>68828</v>
      </c>
      <c r="C145" s="3">
        <v>50089</v>
      </c>
      <c r="D145" s="5">
        <v>41986</v>
      </c>
      <c r="E145" s="5">
        <v>42003</v>
      </c>
      <c r="F145" s="3">
        <v>36973.26</v>
      </c>
      <c r="G145" s="3" t="s">
        <v>28</v>
      </c>
      <c r="H145">
        <f t="shared" si="4"/>
        <v>1</v>
      </c>
      <c r="I145">
        <f t="array" ref="I145">MAX(IF(((B:B=B145)*(D:D&gt;=D145)*(D:D&lt;E145)*1)&gt; 0,A:A))</f>
        <v>1989406871</v>
      </c>
      <c r="J145" t="str">
        <f t="shared" si="5"/>
        <v>NOT DELETE</v>
      </c>
      <c r="K145" s="7">
        <f t="array" ref="K145">DATE(RIGHT(G145,4),MAX(IF(MID(G145,3,3)=N$3:N$13,O$3:O$13,0)),LEFT(G145,2))</f>
        <v>42121</v>
      </c>
    </row>
    <row r="146" spans="1:11" x14ac:dyDescent="0.25">
      <c r="A146" s="3">
        <v>1989624159</v>
      </c>
      <c r="B146" s="3">
        <v>68830</v>
      </c>
      <c r="C146" s="3">
        <v>50089</v>
      </c>
      <c r="D146" s="5">
        <v>41922</v>
      </c>
      <c r="E146" s="5">
        <v>41926</v>
      </c>
      <c r="F146" s="3">
        <v>12011.51</v>
      </c>
      <c r="G146" s="3" t="s">
        <v>28</v>
      </c>
      <c r="H146">
        <f t="shared" si="4"/>
        <v>1</v>
      </c>
      <c r="I146">
        <f t="array" ref="I146">MAX(IF(((B:B=B146)*(D:D&gt;=D146)*(D:D&lt;E146)*1)&gt; 0,A:A))</f>
        <v>1989624159</v>
      </c>
      <c r="J146" t="str">
        <f t="shared" si="5"/>
        <v>NOT DELETE</v>
      </c>
      <c r="K146" s="7">
        <f t="array" ref="K146">DATE(RIGHT(G146,4),MAX(IF(MID(G146,3,3)=N$3:N$13,O$3:O$13,0)),LEFT(G146,2))</f>
        <v>42121</v>
      </c>
    </row>
    <row r="147" spans="1:11" x14ac:dyDescent="0.25">
      <c r="A147" s="3">
        <v>2024801759</v>
      </c>
      <c r="B147" s="3">
        <v>68923</v>
      </c>
      <c r="C147" s="3">
        <v>53037</v>
      </c>
      <c r="D147" s="5">
        <v>41815</v>
      </c>
      <c r="E147" s="5">
        <v>41826</v>
      </c>
      <c r="F147" s="3">
        <v>16181.2</v>
      </c>
      <c r="G147" s="3" t="s">
        <v>22</v>
      </c>
      <c r="H147">
        <f t="shared" si="4"/>
        <v>1</v>
      </c>
      <c r="I147">
        <f t="array" ref="I147">MAX(IF(((B:B=B147)*(D:D&gt;=D147)*(D:D&lt;E147)*1)&gt; 0,A:A))</f>
        <v>2024801759</v>
      </c>
      <c r="J147" t="str">
        <f t="shared" si="5"/>
        <v>NOT DELETE</v>
      </c>
      <c r="K147" s="7">
        <f t="array" ref="K147">DATE(RIGHT(G147,4),MAX(IF(MID(G147,3,3)=N$3:N$13,O$3:O$13,0)),LEFT(G147,2))</f>
        <v>41848</v>
      </c>
    </row>
    <row r="148" spans="1:11" x14ac:dyDescent="0.25">
      <c r="A148" s="3">
        <v>1989357949</v>
      </c>
      <c r="B148" s="3">
        <v>68923</v>
      </c>
      <c r="C148" s="3">
        <v>52037</v>
      </c>
      <c r="D148" s="5">
        <v>41830</v>
      </c>
      <c r="E148" s="5">
        <v>41851</v>
      </c>
      <c r="F148" s="3">
        <v>39869.31</v>
      </c>
      <c r="G148" s="3" t="s">
        <v>80</v>
      </c>
      <c r="H148">
        <f t="shared" si="4"/>
        <v>1</v>
      </c>
      <c r="I148">
        <f t="array" ref="I148">MAX(IF(((B:B=B148)*(D:D&gt;=D148)*(D:D&lt;E148)*1)&gt; 0,A:A))</f>
        <v>1989357949</v>
      </c>
      <c r="J148" t="str">
        <f t="shared" si="5"/>
        <v>NOT DELETE</v>
      </c>
      <c r="K148" s="7">
        <f t="array" ref="K148">DATE(RIGHT(G148,4),MAX(IF(MID(G148,3,3)=N$3:N$13,O$3:O$13,0)),LEFT(G148,2))</f>
        <v>41869</v>
      </c>
    </row>
    <row r="149" spans="1:11" x14ac:dyDescent="0.25">
      <c r="A149" s="3">
        <v>1980202208</v>
      </c>
      <c r="B149" s="3">
        <v>68923</v>
      </c>
      <c r="C149" s="3">
        <v>50089</v>
      </c>
      <c r="D149" s="5">
        <v>41826</v>
      </c>
      <c r="E149" s="5">
        <v>41830</v>
      </c>
      <c r="F149" s="3">
        <v>15659.23</v>
      </c>
      <c r="G149" s="3" t="s">
        <v>155</v>
      </c>
      <c r="H149">
        <f t="shared" si="4"/>
        <v>1</v>
      </c>
      <c r="I149">
        <f t="array" ref="I149">MAX(IF(((B:B=B149)*(D:D&gt;=D149)*(D:D&lt;E149)*1)&gt; 0,A:A))</f>
        <v>1980202208</v>
      </c>
      <c r="J149" t="str">
        <f t="shared" si="5"/>
        <v>NOT DELETE</v>
      </c>
      <c r="K149" s="7">
        <f t="array" ref="K149">DATE(RIGHT(G149,4),MAX(IF(MID(G149,3,3)=N$3:N$13,O$3:O$13,0)),LEFT(G149,2))</f>
        <v>41855</v>
      </c>
    </row>
    <row r="150" spans="1:11" x14ac:dyDescent="0.25">
      <c r="A150" s="3">
        <v>2014880566</v>
      </c>
      <c r="B150" s="3">
        <v>69251</v>
      </c>
      <c r="C150" s="3">
        <v>50129</v>
      </c>
      <c r="D150" s="5">
        <v>42147</v>
      </c>
      <c r="E150" s="5">
        <v>42149</v>
      </c>
      <c r="F150" s="3">
        <v>6665.12</v>
      </c>
      <c r="G150" s="3" t="s">
        <v>119</v>
      </c>
      <c r="H150">
        <f t="shared" si="4"/>
        <v>1</v>
      </c>
      <c r="I150">
        <f t="array" ref="I150">MAX(IF(((B:B=B150)*(D:D&gt;=D150)*(D:D&lt;E150)*1)&gt; 0,A:A))</f>
        <v>2014880566</v>
      </c>
      <c r="J150" t="str">
        <f t="shared" si="5"/>
        <v>NOT DELETE</v>
      </c>
      <c r="K150" s="7">
        <f t="array" ref="K150">DATE(RIGHT(G150,4),MAX(IF(MID(G150,3,3)=N$3:N$13,O$3:O$13,0)),LEFT(G150,2))</f>
        <v>42195</v>
      </c>
    </row>
    <row r="151" spans="1:11" x14ac:dyDescent="0.25">
      <c r="A151" s="3">
        <v>1989624159</v>
      </c>
      <c r="B151" s="3">
        <v>69251</v>
      </c>
      <c r="C151" s="3">
        <v>50089</v>
      </c>
      <c r="D151" s="5">
        <v>42031</v>
      </c>
      <c r="E151" s="5">
        <v>42034</v>
      </c>
      <c r="F151" s="3">
        <v>9415.18</v>
      </c>
      <c r="G151" s="3" t="s">
        <v>28</v>
      </c>
      <c r="H151">
        <f t="shared" si="4"/>
        <v>1</v>
      </c>
      <c r="I151">
        <f t="array" ref="I151">MAX(IF(((B:B=B151)*(D:D&gt;=D151)*(D:D&lt;E151)*1)&gt; 0,A:A))</f>
        <v>1989624159</v>
      </c>
      <c r="J151" t="str">
        <f t="shared" si="5"/>
        <v>NOT DELETE</v>
      </c>
      <c r="K151" s="7">
        <f t="array" ref="K151">DATE(RIGHT(G151,4),MAX(IF(MID(G151,3,3)=N$3:N$13,O$3:O$13,0)),LEFT(G151,2))</f>
        <v>42121</v>
      </c>
    </row>
    <row r="152" spans="1:11" x14ac:dyDescent="0.25">
      <c r="A152" s="3">
        <v>1927007690</v>
      </c>
      <c r="B152" s="3">
        <v>69252</v>
      </c>
      <c r="C152" s="3">
        <v>50129</v>
      </c>
      <c r="D152" s="5">
        <v>42023</v>
      </c>
      <c r="E152" s="5">
        <v>42027</v>
      </c>
      <c r="F152" s="3">
        <v>7675.13</v>
      </c>
      <c r="G152" s="3" t="s">
        <v>104</v>
      </c>
      <c r="H152">
        <f t="shared" si="4"/>
        <v>1</v>
      </c>
      <c r="I152">
        <f t="array" ref="I152">MAX(IF(((B:B=B152)*(D:D&gt;=D152)*(D:D&lt;E152)*1)&gt; 0,A:A))</f>
        <v>1927007690</v>
      </c>
      <c r="J152" t="str">
        <f t="shared" si="5"/>
        <v>NOT DELETE</v>
      </c>
      <c r="K152" s="7">
        <f t="array" ref="K152">DATE(RIGHT(G152,4),MAX(IF(MID(G152,3,3)=N$3:N$13,O$3:O$13,0)),LEFT(G152,2))</f>
        <v>42107</v>
      </c>
    </row>
    <row r="153" spans="1:11" x14ac:dyDescent="0.25">
      <c r="A153" s="3">
        <v>1989624159</v>
      </c>
      <c r="B153" s="3">
        <v>69252</v>
      </c>
      <c r="C153" s="3">
        <v>50089</v>
      </c>
      <c r="D153" s="5">
        <v>41932</v>
      </c>
      <c r="E153" s="5">
        <v>41935</v>
      </c>
      <c r="F153" s="3">
        <v>13222.68</v>
      </c>
      <c r="G153" s="3" t="s">
        <v>28</v>
      </c>
      <c r="H153">
        <f t="shared" si="4"/>
        <v>1</v>
      </c>
      <c r="I153">
        <f t="array" ref="I153">MAX(IF(((B:B=B153)*(D:D&gt;=D153)*(D:D&lt;E153)*1)&gt; 0,A:A))</f>
        <v>1989624159</v>
      </c>
      <c r="J153" t="str">
        <f t="shared" si="5"/>
        <v>NOT DELETE</v>
      </c>
      <c r="K153" s="7">
        <f t="array" ref="K153">DATE(RIGHT(G153,4),MAX(IF(MID(G153,3,3)=N$3:N$13,O$3:O$13,0)),LEFT(G153,2))</f>
        <v>42121</v>
      </c>
    </row>
    <row r="154" spans="1:11" x14ac:dyDescent="0.25">
      <c r="A154" s="3">
        <v>1980398776</v>
      </c>
      <c r="B154" s="3">
        <v>69252</v>
      </c>
      <c r="C154" s="3">
        <v>50089</v>
      </c>
      <c r="D154" s="5">
        <v>41863</v>
      </c>
      <c r="E154" s="5">
        <v>41868</v>
      </c>
      <c r="F154" s="3">
        <v>15288.24</v>
      </c>
      <c r="G154" s="3" t="s">
        <v>149</v>
      </c>
      <c r="H154">
        <f t="shared" si="4"/>
        <v>1</v>
      </c>
      <c r="I154">
        <f t="array" ref="I154">MAX(IF(((B:B=B154)*(D:D&gt;=D154)*(D:D&lt;E154)*1)&gt; 0,A:A))</f>
        <v>1980398776</v>
      </c>
      <c r="J154" t="str">
        <f t="shared" si="5"/>
        <v>NOT DELETE</v>
      </c>
      <c r="K154" s="7">
        <f t="array" ref="K154">DATE(RIGHT(G154,4),MAX(IF(MID(G154,3,3)=N$3:N$13,O$3:O$13,0)),LEFT(G154,2))</f>
        <v>41887</v>
      </c>
    </row>
    <row r="155" spans="1:11" x14ac:dyDescent="0.25">
      <c r="A155" s="3">
        <v>1989355952</v>
      </c>
      <c r="B155" s="3">
        <v>69546</v>
      </c>
      <c r="C155" s="3">
        <v>50327</v>
      </c>
      <c r="D155" s="5">
        <v>42102</v>
      </c>
      <c r="E155" s="5">
        <v>42105</v>
      </c>
      <c r="F155" s="3">
        <v>11548.56</v>
      </c>
      <c r="G155" s="3" t="s">
        <v>28</v>
      </c>
      <c r="H155">
        <f t="shared" si="4"/>
        <v>1</v>
      </c>
      <c r="I155">
        <f t="array" ref="I155">MAX(IF(((B:B=B155)*(D:D&gt;=D155)*(D:D&lt;E155)*1)&gt; 0,A:A))</f>
        <v>1989355952</v>
      </c>
      <c r="J155" t="str">
        <f t="shared" si="5"/>
        <v>NOT DELETE</v>
      </c>
      <c r="K155" s="7">
        <f t="array" ref="K155">DATE(RIGHT(G155,4),MAX(IF(MID(G155,3,3)=N$3:N$13,O$3:O$13,0)),LEFT(G155,2))</f>
        <v>42121</v>
      </c>
    </row>
    <row r="156" spans="1:11" x14ac:dyDescent="0.25">
      <c r="A156" s="3">
        <v>1980630737</v>
      </c>
      <c r="B156" s="3">
        <v>69546</v>
      </c>
      <c r="C156" s="3">
        <v>50327</v>
      </c>
      <c r="D156" s="5">
        <v>42047</v>
      </c>
      <c r="E156" s="5">
        <v>42061</v>
      </c>
      <c r="F156" s="3">
        <v>8152.86</v>
      </c>
      <c r="G156" s="3" t="s">
        <v>7</v>
      </c>
      <c r="H156">
        <f t="shared" si="4"/>
        <v>1</v>
      </c>
      <c r="I156">
        <f t="array" ref="I156">MAX(IF(((B:B=B156)*(D:D&gt;=D156)*(D:D&lt;E156)*1)&gt; 0,A:A))</f>
        <v>1980630737</v>
      </c>
      <c r="J156" t="str">
        <f t="shared" si="5"/>
        <v>NOT DELETE</v>
      </c>
      <c r="K156" s="7">
        <f t="array" ref="K156">DATE(RIGHT(G156,4),MAX(IF(MID(G156,3,3)=N$3:N$13,O$3:O$13,0)),LEFT(G156,2))</f>
        <v>41943</v>
      </c>
    </row>
    <row r="157" spans="1:11" x14ac:dyDescent="0.25">
      <c r="A157" s="3">
        <v>1861281797</v>
      </c>
      <c r="B157" s="3">
        <v>69546</v>
      </c>
      <c r="C157" s="3">
        <v>50327</v>
      </c>
      <c r="D157" s="5">
        <v>42076</v>
      </c>
      <c r="E157" s="5">
        <v>42079</v>
      </c>
      <c r="F157" s="3">
        <v>11548.56</v>
      </c>
      <c r="G157" s="3" t="s">
        <v>7</v>
      </c>
      <c r="H157">
        <f t="shared" si="4"/>
        <v>1</v>
      </c>
      <c r="I157">
        <f t="array" ref="I157">MAX(IF(((B:B=B157)*(D:D&gt;=D157)*(D:D&lt;E157)*1)&gt; 0,A:A))</f>
        <v>1861281797</v>
      </c>
      <c r="J157" t="str">
        <f t="shared" si="5"/>
        <v>NOT DELETE</v>
      </c>
      <c r="K157" s="7">
        <f t="array" ref="K157">DATE(RIGHT(G157,4),MAX(IF(MID(G157,3,3)=N$3:N$13,O$3:O$13,0)),LEFT(G157,2))</f>
        <v>41943</v>
      </c>
    </row>
    <row r="158" spans="1:11" x14ac:dyDescent="0.25">
      <c r="A158" s="3">
        <v>1989355952</v>
      </c>
      <c r="B158" s="3">
        <v>69546</v>
      </c>
      <c r="C158" s="3">
        <v>50089</v>
      </c>
      <c r="D158" s="5">
        <v>42000</v>
      </c>
      <c r="E158" s="5">
        <v>42010</v>
      </c>
      <c r="F158" s="3">
        <v>16584.189999999999</v>
      </c>
      <c r="G158" s="3" t="s">
        <v>28</v>
      </c>
      <c r="H158">
        <f t="shared" si="4"/>
        <v>1</v>
      </c>
      <c r="I158">
        <f t="array" ref="I158">MAX(IF(((B:B=B158)*(D:D&gt;=D158)*(D:D&lt;E158)*1)&gt; 0,A:A))</f>
        <v>1989355952</v>
      </c>
      <c r="J158" t="str">
        <f t="shared" si="5"/>
        <v>NOT DELETE</v>
      </c>
      <c r="K158" s="7">
        <f t="array" ref="K158">DATE(RIGHT(G158,4),MAX(IF(MID(G158,3,3)=N$3:N$13,O$3:O$13,0)),LEFT(G158,2))</f>
        <v>42121</v>
      </c>
    </row>
    <row r="159" spans="1:11" x14ac:dyDescent="0.25">
      <c r="A159" s="3">
        <v>1989355952</v>
      </c>
      <c r="B159" s="3">
        <v>69546</v>
      </c>
      <c r="C159" s="3">
        <v>50089</v>
      </c>
      <c r="D159" s="5">
        <v>42011</v>
      </c>
      <c r="E159" s="5">
        <v>42044</v>
      </c>
      <c r="F159" s="3">
        <v>48377.599999999999</v>
      </c>
      <c r="G159" s="3" t="s">
        <v>28</v>
      </c>
      <c r="H159">
        <f t="shared" si="4"/>
        <v>1</v>
      </c>
      <c r="I159">
        <f t="array" ref="I159">MAX(IF(((B:B=B159)*(D:D&gt;=D159)*(D:D&lt;E159)*1)&gt; 0,A:A))</f>
        <v>1989355952</v>
      </c>
      <c r="J159" t="str">
        <f t="shared" si="5"/>
        <v>NOT DELETE</v>
      </c>
      <c r="K159" s="7">
        <f t="array" ref="K159">DATE(RIGHT(G159,4),MAX(IF(MID(G159,3,3)=N$3:N$13,O$3:O$13,0)),LEFT(G159,2))</f>
        <v>42121</v>
      </c>
    </row>
    <row r="160" spans="1:11" x14ac:dyDescent="0.25">
      <c r="A160" s="3">
        <v>1989359579</v>
      </c>
      <c r="B160" s="3">
        <v>69550</v>
      </c>
      <c r="C160" s="3">
        <v>50089</v>
      </c>
      <c r="D160" s="5">
        <v>41902</v>
      </c>
      <c r="E160" s="5">
        <v>41904</v>
      </c>
      <c r="F160" s="3">
        <v>10734.89</v>
      </c>
      <c r="G160" s="3" t="s">
        <v>84</v>
      </c>
      <c r="H160">
        <f t="shared" si="4"/>
        <v>1</v>
      </c>
      <c r="I160">
        <f t="array" ref="I160">MAX(IF(((B:B=B160)*(D:D&gt;=D160)*(D:D&lt;E160)*1)&gt; 0,A:A))</f>
        <v>1989359579</v>
      </c>
      <c r="J160" t="str">
        <f t="shared" si="5"/>
        <v>NOT DELETE</v>
      </c>
      <c r="K160" s="7">
        <f t="array" ref="K160">DATE(RIGHT(G160,4),MAX(IF(MID(G160,3,3)=N$3:N$13,O$3:O$13,0)),LEFT(G160,2))</f>
        <v>41928</v>
      </c>
    </row>
    <row r="161" spans="1:11" x14ac:dyDescent="0.25">
      <c r="A161" s="3">
        <v>1980398776</v>
      </c>
      <c r="B161" s="3">
        <v>69602</v>
      </c>
      <c r="C161" s="3">
        <v>50089</v>
      </c>
      <c r="D161" s="5">
        <v>41840</v>
      </c>
      <c r="E161" s="5">
        <v>41865</v>
      </c>
      <c r="F161" s="3">
        <v>79802.87</v>
      </c>
      <c r="G161" s="3" t="s">
        <v>149</v>
      </c>
      <c r="H161">
        <f t="shared" si="4"/>
        <v>1</v>
      </c>
      <c r="I161">
        <f t="array" ref="I161">MAX(IF(((B:B=B161)*(D:D&gt;=D161)*(D:D&lt;E161)*1)&gt; 0,A:A))</f>
        <v>1980398776</v>
      </c>
      <c r="J161" t="str">
        <f t="shared" si="5"/>
        <v>NOT DELETE</v>
      </c>
      <c r="K161" s="7">
        <f t="array" ref="K161">DATE(RIGHT(G161,4),MAX(IF(MID(G161,3,3)=N$3:N$13,O$3:O$13,0)),LEFT(G161,2))</f>
        <v>41887</v>
      </c>
    </row>
    <row r="162" spans="1:11" x14ac:dyDescent="0.25">
      <c r="A162" s="3">
        <v>1926987820</v>
      </c>
      <c r="B162" s="3">
        <v>69638</v>
      </c>
      <c r="C162" s="3">
        <v>50696</v>
      </c>
      <c r="D162" s="5">
        <v>41961</v>
      </c>
      <c r="E162" s="5">
        <v>41968</v>
      </c>
      <c r="F162" s="3">
        <v>12675.81</v>
      </c>
      <c r="G162" s="3" t="s">
        <v>104</v>
      </c>
      <c r="H162">
        <f t="shared" si="4"/>
        <v>1</v>
      </c>
      <c r="I162">
        <f t="array" ref="I162">MAX(IF(((B:B=B162)*(D:D&gt;=D162)*(D:D&lt;E162)*1)&gt; 0,A:A))</f>
        <v>1926987820</v>
      </c>
      <c r="J162" t="str">
        <f t="shared" si="5"/>
        <v>NOT DELETE</v>
      </c>
      <c r="K162" s="7">
        <f t="array" ref="K162">DATE(RIGHT(G162,4),MAX(IF(MID(G162,3,3)=N$3:N$13,O$3:O$13,0)),LEFT(G162,2))</f>
        <v>42107</v>
      </c>
    </row>
    <row r="163" spans="1:11" x14ac:dyDescent="0.25">
      <c r="A163" s="3">
        <v>2014874109</v>
      </c>
      <c r="B163" s="3">
        <v>69638</v>
      </c>
      <c r="C163" s="3">
        <v>50696</v>
      </c>
      <c r="D163" s="5">
        <v>42107</v>
      </c>
      <c r="E163" s="5">
        <v>42114</v>
      </c>
      <c r="F163" s="3">
        <v>9396.48</v>
      </c>
      <c r="G163" s="3" t="s">
        <v>110</v>
      </c>
      <c r="H163">
        <f t="shared" si="4"/>
        <v>1</v>
      </c>
      <c r="I163">
        <f t="array" ref="I163">MAX(IF(((B:B=B163)*(D:D&gt;=D163)*(D:D&lt;E163)*1)&gt; 0,A:A))</f>
        <v>2014874109</v>
      </c>
      <c r="J163" t="str">
        <f t="shared" si="5"/>
        <v>NOT DELETE</v>
      </c>
      <c r="K163" s="7">
        <f t="array" ref="K163">DATE(RIGHT(G163,4),MAX(IF(MID(G163,3,3)=N$3:N$13,O$3:O$13,0)),LEFT(G163,2))</f>
        <v>42135</v>
      </c>
    </row>
    <row r="164" spans="1:11" x14ac:dyDescent="0.25">
      <c r="A164" s="3">
        <v>1838151137</v>
      </c>
      <c r="B164" s="3">
        <v>69638</v>
      </c>
      <c r="C164" s="3">
        <v>50696</v>
      </c>
      <c r="D164" s="5">
        <v>42064</v>
      </c>
      <c r="E164" s="5">
        <v>42068</v>
      </c>
      <c r="F164" s="3">
        <v>13614.94</v>
      </c>
      <c r="G164" s="3" t="s">
        <v>7</v>
      </c>
      <c r="H164">
        <f t="shared" si="4"/>
        <v>1</v>
      </c>
      <c r="I164">
        <f t="array" ref="I164">MAX(IF(((B:B=B164)*(D:D&gt;=D164)*(D:D&lt;E164)*1)&gt; 0,A:A))</f>
        <v>1838151137</v>
      </c>
      <c r="J164" t="str">
        <f t="shared" si="5"/>
        <v>NOT DELETE</v>
      </c>
      <c r="K164" s="7">
        <f t="array" ref="K164">DATE(RIGHT(G164,4),MAX(IF(MID(G164,3,3)=N$3:N$13,O$3:O$13,0)),LEFT(G164,2))</f>
        <v>41943</v>
      </c>
    </row>
    <row r="165" spans="1:11" x14ac:dyDescent="0.25">
      <c r="A165" s="3">
        <v>1989404758</v>
      </c>
      <c r="B165" s="3">
        <v>69638</v>
      </c>
      <c r="C165" s="3">
        <v>50089</v>
      </c>
      <c r="D165" s="5">
        <v>42056</v>
      </c>
      <c r="E165" s="5">
        <v>42061</v>
      </c>
      <c r="F165" s="3">
        <v>11303.96</v>
      </c>
      <c r="G165" s="3" t="s">
        <v>28</v>
      </c>
      <c r="H165">
        <f t="shared" si="4"/>
        <v>1</v>
      </c>
      <c r="I165">
        <f t="array" ref="I165">MAX(IF(((B:B=B165)*(D:D&gt;=D165)*(D:D&lt;E165)*1)&gt; 0,A:A))</f>
        <v>1989404758</v>
      </c>
      <c r="J165" t="str">
        <f t="shared" si="5"/>
        <v>NOT DELETE</v>
      </c>
      <c r="K165" s="7">
        <f t="array" ref="K165">DATE(RIGHT(G165,4),MAX(IF(MID(G165,3,3)=N$3:N$13,O$3:O$13,0)),LEFT(G165,2))</f>
        <v>42121</v>
      </c>
    </row>
    <row r="166" spans="1:11" x14ac:dyDescent="0.25">
      <c r="A166" s="3">
        <v>1857010155</v>
      </c>
      <c r="B166" s="3">
        <v>69638</v>
      </c>
      <c r="C166" s="3">
        <v>50089</v>
      </c>
      <c r="D166" s="5">
        <v>41896</v>
      </c>
      <c r="E166" s="5">
        <v>41898</v>
      </c>
      <c r="F166" s="3">
        <v>9641.36</v>
      </c>
      <c r="G166" s="3" t="s">
        <v>138</v>
      </c>
      <c r="H166">
        <f t="shared" si="4"/>
        <v>1</v>
      </c>
      <c r="I166">
        <f t="array" ref="I166">MAX(IF(((B:B=B166)*(D:D&gt;=D166)*(D:D&lt;E166)*1)&gt; 0,A:A))</f>
        <v>1857010155</v>
      </c>
      <c r="J166" t="str">
        <f t="shared" si="5"/>
        <v>NOT DELETE</v>
      </c>
      <c r="K166" s="7">
        <f t="array" ref="K166">DATE(RIGHT(G166,4),MAX(IF(MID(G166,3,3)=N$3:N$13,O$3:O$13,0)),LEFT(G166,2))</f>
        <v>41919</v>
      </c>
    </row>
    <row r="167" spans="1:11" x14ac:dyDescent="0.25">
      <c r="A167" s="3">
        <v>2024801759</v>
      </c>
      <c r="B167" s="3">
        <v>69645</v>
      </c>
      <c r="C167" s="3">
        <v>53037</v>
      </c>
      <c r="D167" s="5">
        <v>41813</v>
      </c>
      <c r="E167" s="5">
        <v>41824</v>
      </c>
      <c r="F167" s="3">
        <v>17978.57</v>
      </c>
      <c r="G167" s="3" t="s">
        <v>22</v>
      </c>
      <c r="H167">
        <f t="shared" si="4"/>
        <v>1</v>
      </c>
      <c r="I167">
        <f t="array" ref="I167">MAX(IF(((B:B=B167)*(D:D&gt;=D167)*(D:D&lt;E167)*1)&gt; 0,A:A))</f>
        <v>2024801759</v>
      </c>
      <c r="J167" t="str">
        <f t="shared" si="5"/>
        <v>NOT DELETE</v>
      </c>
      <c r="K167" s="7">
        <f t="array" ref="K167">DATE(RIGHT(G167,4),MAX(IF(MID(G167,3,3)=N$3:N$13,O$3:O$13,0)),LEFT(G167,2))</f>
        <v>41848</v>
      </c>
    </row>
    <row r="168" spans="1:11" x14ac:dyDescent="0.25">
      <c r="A168" s="3">
        <v>1989351405</v>
      </c>
      <c r="B168" s="3">
        <v>69645</v>
      </c>
      <c r="C168" s="3">
        <v>52049</v>
      </c>
      <c r="D168" s="5">
        <v>41830</v>
      </c>
      <c r="E168" s="5">
        <v>41840</v>
      </c>
      <c r="F168" s="3">
        <v>15908.87</v>
      </c>
      <c r="G168" s="3" t="s">
        <v>27</v>
      </c>
      <c r="H168">
        <f t="shared" si="4"/>
        <v>1</v>
      </c>
      <c r="I168">
        <f t="array" ref="I168">MAX(IF(((B:B=B168)*(D:D&gt;=D168)*(D:D&lt;E168)*1)&gt; 0,A:A))</f>
        <v>1989351405</v>
      </c>
      <c r="J168" t="str">
        <f t="shared" si="5"/>
        <v>NOT DELETE</v>
      </c>
      <c r="K168" s="7">
        <f t="array" ref="K168">DATE(RIGHT(G168,4),MAX(IF(MID(G168,3,3)=N$3:N$13,O$3:O$13,0)),LEFT(G168,2))</f>
        <v>41878</v>
      </c>
    </row>
    <row r="169" spans="1:11" x14ac:dyDescent="0.25">
      <c r="A169" s="3">
        <v>1767092915</v>
      </c>
      <c r="B169" s="3">
        <v>69645</v>
      </c>
      <c r="C169" s="3">
        <v>50089</v>
      </c>
      <c r="D169" s="5">
        <v>41824</v>
      </c>
      <c r="E169" s="5">
        <v>41830</v>
      </c>
      <c r="F169" s="3">
        <v>18420.759999999998</v>
      </c>
      <c r="G169" s="3" t="s">
        <v>12</v>
      </c>
      <c r="H169">
        <f t="shared" si="4"/>
        <v>1</v>
      </c>
      <c r="I169">
        <f t="array" ref="I169">MAX(IF(((B:B=B169)*(D:D&gt;=D169)*(D:D&lt;E169)*1)&gt; 0,A:A))</f>
        <v>1767092915</v>
      </c>
      <c r="J169" t="str">
        <f t="shared" si="5"/>
        <v>NOT DELETE</v>
      </c>
      <c r="K169" s="7">
        <f t="array" ref="K169">DATE(RIGHT(G169,4),MAX(IF(MID(G169,3,3)=N$3:N$13,O$3:O$13,0)),LEFT(G169,2))</f>
        <v>41850</v>
      </c>
    </row>
    <row r="170" spans="1:11" x14ac:dyDescent="0.25">
      <c r="A170" s="3">
        <v>1856990339</v>
      </c>
      <c r="B170" s="3">
        <v>69873</v>
      </c>
      <c r="C170" s="3">
        <v>53037</v>
      </c>
      <c r="D170" s="5">
        <v>41964</v>
      </c>
      <c r="E170" s="5">
        <v>41978</v>
      </c>
      <c r="F170" s="3">
        <v>28080.91</v>
      </c>
      <c r="G170" s="3" t="s">
        <v>19</v>
      </c>
      <c r="H170">
        <f t="shared" si="4"/>
        <v>1</v>
      </c>
      <c r="I170">
        <f t="array" ref="I170">MAX(IF(((B:B=B170)*(D:D&gt;=D170)*(D:D&lt;E170)*1)&gt; 0,A:A))</f>
        <v>1856990339</v>
      </c>
      <c r="J170" t="str">
        <f t="shared" si="5"/>
        <v>NOT DELETE</v>
      </c>
      <c r="K170" s="7">
        <f t="array" ref="K170">DATE(RIGHT(G170,4),MAX(IF(MID(G170,3,3)=N$3:N$13,O$3:O$13,0)),LEFT(G170,2))</f>
        <v>42002</v>
      </c>
    </row>
    <row r="171" spans="1:11" x14ac:dyDescent="0.25">
      <c r="A171" s="3">
        <v>1861287343</v>
      </c>
      <c r="B171" s="3">
        <v>69873</v>
      </c>
      <c r="C171" s="3">
        <v>53037</v>
      </c>
      <c r="D171" s="5">
        <v>41954</v>
      </c>
      <c r="E171" s="5">
        <v>41958</v>
      </c>
      <c r="F171" s="3">
        <v>7433.02</v>
      </c>
      <c r="G171" s="3" t="s">
        <v>135</v>
      </c>
      <c r="H171">
        <f t="shared" si="4"/>
        <v>1</v>
      </c>
      <c r="I171">
        <f t="array" ref="I171">MAX(IF(((B:B=B171)*(D:D&gt;=D171)*(D:D&lt;E171)*1)&gt; 0,A:A))</f>
        <v>1861287343</v>
      </c>
      <c r="J171" t="str">
        <f t="shared" si="5"/>
        <v>NOT DELETE</v>
      </c>
      <c r="K171" s="7">
        <f t="array" ref="K171">DATE(RIGHT(G171,4),MAX(IF(MID(G171,3,3)=N$3:N$13,O$3:O$13,0)),LEFT(G171,2))</f>
        <v>42012</v>
      </c>
    </row>
    <row r="172" spans="1:11" x14ac:dyDescent="0.25">
      <c r="A172" s="3">
        <v>1989681994</v>
      </c>
      <c r="B172" s="3">
        <v>69873</v>
      </c>
      <c r="C172" s="3">
        <v>50089</v>
      </c>
      <c r="D172" s="5">
        <v>41958</v>
      </c>
      <c r="E172" s="5">
        <v>41963</v>
      </c>
      <c r="F172" s="3">
        <v>11828.54</v>
      </c>
      <c r="G172" s="3" t="s">
        <v>28</v>
      </c>
      <c r="H172">
        <f t="shared" si="4"/>
        <v>1</v>
      </c>
      <c r="I172">
        <f t="array" ref="I172">MAX(IF(((B:B=B172)*(D:D&gt;=D172)*(D:D&lt;E172)*1)&gt; 0,A:A))</f>
        <v>1989681994</v>
      </c>
      <c r="J172" t="str">
        <f t="shared" si="5"/>
        <v>NOT DELETE</v>
      </c>
      <c r="K172" s="7">
        <f t="array" ref="K172">DATE(RIGHT(G172,4),MAX(IF(MID(G172,3,3)=N$3:N$13,O$3:O$13,0)),LEFT(G172,2))</f>
        <v>42121</v>
      </c>
    </row>
    <row r="173" spans="1:11" x14ac:dyDescent="0.25">
      <c r="A173" s="3">
        <v>1989620661</v>
      </c>
      <c r="B173" s="3">
        <v>69873</v>
      </c>
      <c r="C173" s="3">
        <v>50089</v>
      </c>
      <c r="D173" s="5">
        <v>41994</v>
      </c>
      <c r="E173" s="5">
        <v>42011</v>
      </c>
      <c r="F173" s="3">
        <v>11187.62</v>
      </c>
      <c r="G173" s="3" t="s">
        <v>28</v>
      </c>
      <c r="H173">
        <f t="shared" si="4"/>
        <v>1</v>
      </c>
      <c r="I173">
        <f t="array" ref="I173">MAX(IF(((B:B=B173)*(D:D&gt;=D173)*(D:D&lt;E173)*1)&gt; 0,A:A))</f>
        <v>1989620661</v>
      </c>
      <c r="J173" t="str">
        <f t="shared" si="5"/>
        <v>NOT DELETE</v>
      </c>
      <c r="K173" s="7">
        <f t="array" ref="K173">DATE(RIGHT(G173,4),MAX(IF(MID(G173,3,3)=N$3:N$13,O$3:O$13,0)),LEFT(G173,2))</f>
        <v>42121</v>
      </c>
    </row>
    <row r="174" spans="1:11" x14ac:dyDescent="0.25">
      <c r="A174" s="3">
        <v>1989320110</v>
      </c>
      <c r="B174" s="3">
        <v>86018</v>
      </c>
      <c r="C174" s="3">
        <v>50089</v>
      </c>
      <c r="D174" s="5">
        <v>42145</v>
      </c>
      <c r="E174" s="5">
        <v>42153</v>
      </c>
      <c r="F174" s="3">
        <v>9689.67</v>
      </c>
      <c r="G174" s="3" t="s">
        <v>81</v>
      </c>
      <c r="H174">
        <f t="shared" si="4"/>
        <v>1</v>
      </c>
      <c r="I174">
        <f t="array" ref="I174">MAX(IF(((B:B=B174)*(D:D&gt;=D174)*(D:D&lt;E174)*1)&gt; 0,A:A))</f>
        <v>1989320110</v>
      </c>
      <c r="J174" t="str">
        <f t="shared" si="5"/>
        <v>NOT DELETE</v>
      </c>
      <c r="K174" s="7">
        <f t="array" ref="K174">DATE(RIGHT(G174,4),MAX(IF(MID(G174,3,3)=N$3:N$13,O$3:O$13,0)),LEFT(G174,2))</f>
        <v>42172</v>
      </c>
    </row>
    <row r="175" spans="1:11" x14ac:dyDescent="0.25">
      <c r="A175" s="3">
        <v>1989335450</v>
      </c>
      <c r="B175" s="3">
        <v>86054</v>
      </c>
      <c r="C175" s="3">
        <v>50089</v>
      </c>
      <c r="D175" s="5">
        <v>42148</v>
      </c>
      <c r="E175" s="5">
        <v>42151</v>
      </c>
      <c r="F175" s="3">
        <v>12247.15</v>
      </c>
      <c r="G175" s="3" t="s">
        <v>81</v>
      </c>
      <c r="H175">
        <f t="shared" si="4"/>
        <v>1</v>
      </c>
      <c r="I175">
        <f t="array" ref="I175">MAX(IF(((B:B=B175)*(D:D&gt;=D175)*(D:D&lt;E175)*1)&gt; 0,A:A))</f>
        <v>1989335450</v>
      </c>
      <c r="J175" t="str">
        <f t="shared" si="5"/>
        <v>NOT DELETE</v>
      </c>
      <c r="K175" s="7">
        <f t="array" ref="K175">DATE(RIGHT(G175,4),MAX(IF(MID(G175,3,3)=N$3:N$13,O$3:O$13,0)),LEFT(G175,2))</f>
        <v>42172</v>
      </c>
    </row>
    <row r="176" spans="1:11" x14ac:dyDescent="0.25">
      <c r="A176" s="3">
        <v>1926987820</v>
      </c>
      <c r="B176" s="3">
        <v>86057</v>
      </c>
      <c r="C176" s="3">
        <v>50129</v>
      </c>
      <c r="D176" s="5">
        <v>42001</v>
      </c>
      <c r="E176" s="5">
        <v>42007</v>
      </c>
      <c r="F176" s="3">
        <v>6955.27</v>
      </c>
      <c r="G176" s="3" t="s">
        <v>104</v>
      </c>
      <c r="H176">
        <f t="shared" si="4"/>
        <v>1</v>
      </c>
      <c r="I176">
        <f t="array" ref="I176">MAX(IF(((B:B=B176)*(D:D&gt;=D176)*(D:D&lt;E176)*1)&gt; 0,A:A))</f>
        <v>1926987820</v>
      </c>
      <c r="J176" t="str">
        <f t="shared" si="5"/>
        <v>NOT DELETE</v>
      </c>
      <c r="K176" s="7">
        <f t="array" ref="K176">DATE(RIGHT(G176,4),MAX(IF(MID(G176,3,3)=N$3:N$13,O$3:O$13,0)),LEFT(G176,2))</f>
        <v>42107</v>
      </c>
    </row>
    <row r="177" spans="1:11" x14ac:dyDescent="0.25">
      <c r="A177" s="3">
        <v>1989335813</v>
      </c>
      <c r="B177" s="3">
        <v>86057</v>
      </c>
      <c r="C177" s="3">
        <v>50089</v>
      </c>
      <c r="D177" s="5">
        <v>41915</v>
      </c>
      <c r="E177" s="5">
        <v>41919</v>
      </c>
      <c r="F177" s="3">
        <v>9604.5300000000007</v>
      </c>
      <c r="G177" s="3" t="s">
        <v>28</v>
      </c>
      <c r="H177">
        <f t="shared" si="4"/>
        <v>1</v>
      </c>
      <c r="I177">
        <f t="array" ref="I177">MAX(IF(((B:B=B177)*(D:D&gt;=D177)*(D:D&lt;E177)*1)&gt; 0,A:A))</f>
        <v>1989335813</v>
      </c>
      <c r="J177" t="str">
        <f t="shared" si="5"/>
        <v>NOT DELETE</v>
      </c>
      <c r="K177" s="7">
        <f t="array" ref="K177">DATE(RIGHT(G177,4),MAX(IF(MID(G177,3,3)=N$3:N$13,O$3:O$13,0)),LEFT(G177,2))</f>
        <v>42121</v>
      </c>
    </row>
    <row r="178" spans="1:11" x14ac:dyDescent="0.25">
      <c r="A178" s="3">
        <v>1989649425</v>
      </c>
      <c r="B178" s="3">
        <v>86068</v>
      </c>
      <c r="C178" s="3">
        <v>50089</v>
      </c>
      <c r="D178" s="5">
        <v>41936</v>
      </c>
      <c r="E178" s="5">
        <v>41939</v>
      </c>
      <c r="F178" s="3">
        <v>10888.5</v>
      </c>
      <c r="G178" s="3" t="s">
        <v>49</v>
      </c>
      <c r="H178">
        <f t="shared" si="4"/>
        <v>1</v>
      </c>
      <c r="I178">
        <f t="array" ref="I178">MAX(IF(((B:B=B178)*(D:D&gt;=D178)*(D:D&lt;E178)*1)&gt; 0,A:A))</f>
        <v>1989649425</v>
      </c>
      <c r="J178" t="str">
        <f t="shared" si="5"/>
        <v>NOT DELETE</v>
      </c>
      <c r="K178" s="7">
        <f t="array" ref="K178">DATE(RIGHT(G178,4),MAX(IF(MID(G178,3,3)=N$3:N$13,O$3:O$13,0)),LEFT(G178,2))</f>
        <v>42118</v>
      </c>
    </row>
    <row r="179" spans="1:11" x14ac:dyDescent="0.25">
      <c r="A179" s="3">
        <v>1989546372</v>
      </c>
      <c r="B179" s="3">
        <v>86109</v>
      </c>
      <c r="C179" s="3">
        <v>50089</v>
      </c>
      <c r="D179" s="5">
        <v>41992</v>
      </c>
      <c r="E179" s="5">
        <v>41995</v>
      </c>
      <c r="F179" s="3">
        <v>9668.7900000000009</v>
      </c>
      <c r="G179" s="3" t="s">
        <v>28</v>
      </c>
      <c r="H179">
        <f t="shared" si="4"/>
        <v>1</v>
      </c>
      <c r="I179">
        <f t="array" ref="I179">MAX(IF(((B:B=B179)*(D:D&gt;=D179)*(D:D&lt;E179)*1)&gt; 0,A:A))</f>
        <v>1989546372</v>
      </c>
      <c r="J179" t="str">
        <f t="shared" si="5"/>
        <v>NOT DELETE</v>
      </c>
      <c r="K179" s="7">
        <f t="array" ref="K179">DATE(RIGHT(G179,4),MAX(IF(MID(G179,3,3)=N$3:N$13,O$3:O$13,0)),LEFT(G179,2))</f>
        <v>42121</v>
      </c>
    </row>
    <row r="180" spans="1:11" x14ac:dyDescent="0.25">
      <c r="A180" s="3">
        <v>1989620684</v>
      </c>
      <c r="B180" s="3">
        <v>86434</v>
      </c>
      <c r="C180" s="3">
        <v>50245</v>
      </c>
      <c r="D180" s="5">
        <v>41920</v>
      </c>
      <c r="E180" s="5">
        <v>41926</v>
      </c>
      <c r="F180" s="3">
        <v>14785.86</v>
      </c>
      <c r="G180" s="3" t="s">
        <v>28</v>
      </c>
      <c r="H180">
        <f t="shared" si="4"/>
        <v>1</v>
      </c>
      <c r="I180">
        <f t="array" ref="I180">MAX(IF(((B:B=B180)*(D:D&gt;=D180)*(D:D&lt;E180)*1)&gt; 0,A:A))</f>
        <v>1989620684</v>
      </c>
      <c r="J180" t="str">
        <f t="shared" si="5"/>
        <v>NOT DELETE</v>
      </c>
      <c r="K180" s="7">
        <f t="array" ref="K180">DATE(RIGHT(G180,4),MAX(IF(MID(G180,3,3)=N$3:N$13,O$3:O$13,0)),LEFT(G180,2))</f>
        <v>42121</v>
      </c>
    </row>
    <row r="181" spans="1:11" x14ac:dyDescent="0.25">
      <c r="A181" s="3">
        <v>1852653762</v>
      </c>
      <c r="B181" s="3">
        <v>86434</v>
      </c>
      <c r="C181" s="3">
        <v>50089</v>
      </c>
      <c r="D181" s="5">
        <v>42133</v>
      </c>
      <c r="E181" s="5">
        <v>42134</v>
      </c>
      <c r="F181" s="3">
        <v>12654.41</v>
      </c>
      <c r="G181" s="3" t="s">
        <v>18</v>
      </c>
      <c r="H181">
        <f t="shared" si="4"/>
        <v>1</v>
      </c>
      <c r="I181">
        <f t="array" ref="I181">MAX(IF(((B:B=B181)*(D:D&gt;=D181)*(D:D&lt;E181)*1)&gt; 0,A:A))</f>
        <v>1852653762</v>
      </c>
      <c r="J181" t="str">
        <f t="shared" si="5"/>
        <v>NOT DELETE</v>
      </c>
      <c r="K181" s="7">
        <f t="array" ref="K181">DATE(RIGHT(G181,4),MAX(IF(MID(G181,3,3)=N$3:N$13,O$3:O$13,0)),LEFT(G181,2))</f>
        <v>42184</v>
      </c>
    </row>
    <row r="182" spans="1:11" x14ac:dyDescent="0.25">
      <c r="A182" s="3">
        <v>2003329522</v>
      </c>
      <c r="B182" s="3">
        <v>86434</v>
      </c>
      <c r="C182" s="3">
        <v>50089</v>
      </c>
      <c r="D182" s="5">
        <v>42092</v>
      </c>
      <c r="E182" s="5">
        <v>42095</v>
      </c>
      <c r="F182" s="3">
        <v>9415.18</v>
      </c>
      <c r="G182" s="3" t="s">
        <v>55</v>
      </c>
      <c r="H182">
        <f t="shared" si="4"/>
        <v>1</v>
      </c>
      <c r="I182">
        <f t="array" ref="I182">MAX(IF(((B:B=B182)*(D:D&gt;=D182)*(D:D&lt;E182)*1)&gt; 0,A:A))</f>
        <v>2003329522</v>
      </c>
      <c r="J182" t="str">
        <f t="shared" si="5"/>
        <v>NOT DELETE</v>
      </c>
      <c r="K182" s="7">
        <f t="array" ref="K182">DATE(RIGHT(G182,4),MAX(IF(MID(G182,3,3)=N$3:N$13,O$3:O$13,0)),LEFT(G182,2))</f>
        <v>42117</v>
      </c>
    </row>
    <row r="183" spans="1:11" x14ac:dyDescent="0.25">
      <c r="A183" s="3">
        <v>1866360026</v>
      </c>
      <c r="B183" s="3">
        <v>86434</v>
      </c>
      <c r="C183" s="3">
        <v>50089</v>
      </c>
      <c r="D183" s="5">
        <v>41900</v>
      </c>
      <c r="E183" s="5">
        <v>41904</v>
      </c>
      <c r="F183" s="3">
        <v>9813.6</v>
      </c>
      <c r="G183" s="3" t="s">
        <v>95</v>
      </c>
      <c r="H183">
        <f t="shared" si="4"/>
        <v>1</v>
      </c>
      <c r="I183">
        <f t="array" ref="I183">MAX(IF(((B:B=B183)*(D:D&gt;=D183)*(D:D&lt;E183)*1)&gt; 0,A:A))</f>
        <v>1866360026</v>
      </c>
      <c r="J183" t="str">
        <f t="shared" si="5"/>
        <v>NOT DELETE</v>
      </c>
      <c r="K183" s="7">
        <f t="array" ref="K183">DATE(RIGHT(G183,4),MAX(IF(MID(G183,3,3)=N$3:N$13,O$3:O$13,0)),LEFT(G183,2))</f>
        <v>41926</v>
      </c>
    </row>
    <row r="184" spans="1:11" x14ac:dyDescent="0.25">
      <c r="A184" s="3">
        <v>1811768314</v>
      </c>
      <c r="B184" s="3">
        <v>86434</v>
      </c>
      <c r="C184" s="3">
        <v>50089</v>
      </c>
      <c r="D184" s="5">
        <v>42174</v>
      </c>
      <c r="E184" s="5">
        <v>42178</v>
      </c>
      <c r="F184" s="3">
        <v>10940.51</v>
      </c>
      <c r="G184" s="3" t="s">
        <v>97</v>
      </c>
      <c r="H184">
        <f t="shared" si="4"/>
        <v>1</v>
      </c>
      <c r="I184">
        <f t="array" ref="I184">MAX(IF(((B:B=B184)*(D:D&gt;=D184)*(D:D&lt;E184)*1)&gt; 0,A:A))</f>
        <v>1811768314</v>
      </c>
      <c r="J184" t="str">
        <f t="shared" si="5"/>
        <v>NOT DELETE</v>
      </c>
      <c r="K184" s="7">
        <f t="array" ref="K184">DATE(RIGHT(G184,4),MAX(IF(MID(G184,3,3)=N$3:N$13,O$3:O$13,0)),LEFT(G184,2))</f>
        <v>42199</v>
      </c>
    </row>
    <row r="185" spans="1:11" x14ac:dyDescent="0.25">
      <c r="A185" s="3">
        <v>1843359653</v>
      </c>
      <c r="B185" s="3">
        <v>86446</v>
      </c>
      <c r="C185" s="3">
        <v>50089</v>
      </c>
      <c r="D185" s="5">
        <v>42160</v>
      </c>
      <c r="E185" s="5">
        <v>42166</v>
      </c>
      <c r="F185" s="3">
        <v>11550.78</v>
      </c>
      <c r="G185" s="3" t="s">
        <v>162</v>
      </c>
      <c r="H185">
        <f t="shared" si="4"/>
        <v>1</v>
      </c>
      <c r="I185">
        <f t="array" ref="I185">MAX(IF(((B:B=B185)*(D:D&gt;=D185)*(D:D&lt;E185)*1)&gt; 0,A:A))</f>
        <v>1843359653</v>
      </c>
      <c r="J185" t="str">
        <f t="shared" si="5"/>
        <v>NOT DELETE</v>
      </c>
      <c r="K185" s="7">
        <f t="array" ref="K185">DATE(RIGHT(G185,4),MAX(IF(MID(G185,3,3)=N$3:N$13,O$3:O$13,0)),LEFT(G185,2))</f>
        <v>42187</v>
      </c>
    </row>
    <row r="186" spans="1:11" x14ac:dyDescent="0.25">
      <c r="A186" s="3">
        <v>1989722540</v>
      </c>
      <c r="B186" s="3">
        <v>86474</v>
      </c>
      <c r="C186" s="3">
        <v>50089</v>
      </c>
      <c r="D186" s="5">
        <v>42120</v>
      </c>
      <c r="E186" s="5">
        <v>42122</v>
      </c>
      <c r="F186" s="3">
        <v>9689.67</v>
      </c>
      <c r="G186" s="3" t="s">
        <v>72</v>
      </c>
      <c r="H186">
        <f t="shared" si="4"/>
        <v>1</v>
      </c>
      <c r="I186">
        <f t="array" ref="I186">MAX(IF(((B:B=B186)*(D:D&gt;=D186)*(D:D&lt;E186)*1)&gt; 0,A:A))</f>
        <v>1989722540</v>
      </c>
      <c r="J186" t="str">
        <f t="shared" si="5"/>
        <v>NOT DELETE</v>
      </c>
      <c r="K186" s="7">
        <f t="array" ref="K186">DATE(RIGHT(G186,4),MAX(IF(MID(G186,3,3)=N$3:N$13,O$3:O$13,0)),LEFT(G186,2))</f>
        <v>42143</v>
      </c>
    </row>
    <row r="187" spans="1:11" x14ac:dyDescent="0.25">
      <c r="A187" s="3">
        <v>2014880566</v>
      </c>
      <c r="B187" s="3">
        <v>86474</v>
      </c>
      <c r="C187" s="3">
        <v>50089</v>
      </c>
      <c r="D187" s="5">
        <v>42049</v>
      </c>
      <c r="E187" s="5">
        <v>42052</v>
      </c>
      <c r="F187" s="3">
        <v>21485.02</v>
      </c>
      <c r="G187" s="3" t="s">
        <v>119</v>
      </c>
      <c r="H187">
        <f t="shared" si="4"/>
        <v>1</v>
      </c>
      <c r="I187">
        <f t="array" ref="I187">MAX(IF(((B:B=B187)*(D:D&gt;=D187)*(D:D&lt;E187)*1)&gt; 0,A:A))</f>
        <v>2014880566</v>
      </c>
      <c r="J187" t="str">
        <f t="shared" si="5"/>
        <v>NOT DELETE</v>
      </c>
      <c r="K187" s="7">
        <f t="array" ref="K187">DATE(RIGHT(G187,4),MAX(IF(MID(G187,3,3)=N$3:N$13,O$3:O$13,0)),LEFT(G187,2))</f>
        <v>42195</v>
      </c>
    </row>
    <row r="188" spans="1:11" x14ac:dyDescent="0.25">
      <c r="A188" s="3">
        <v>1980332244</v>
      </c>
      <c r="B188" s="3">
        <v>86544</v>
      </c>
      <c r="C188" s="3">
        <v>50089</v>
      </c>
      <c r="D188" s="5">
        <v>41795</v>
      </c>
      <c r="E188" s="5">
        <v>41797</v>
      </c>
      <c r="F188" s="3">
        <v>13464.9</v>
      </c>
      <c r="G188" s="3" t="s">
        <v>147</v>
      </c>
      <c r="H188">
        <f t="shared" si="4"/>
        <v>1</v>
      </c>
      <c r="I188">
        <f t="array" ref="I188">MAX(IF(((B:B=B188)*(D:D&gt;=D188)*(D:D&lt;E188)*1)&gt; 0,A:A))</f>
        <v>1980332244</v>
      </c>
      <c r="J188" t="str">
        <f t="shared" si="5"/>
        <v>NOT DELETE</v>
      </c>
      <c r="K188" s="7">
        <f t="array" ref="K188">DATE(RIGHT(G188,4),MAX(IF(MID(G188,3,3)=N$3:N$13,O$3:O$13,0)),LEFT(G188,2))</f>
        <v>41857</v>
      </c>
    </row>
    <row r="189" spans="1:11" x14ac:dyDescent="0.25">
      <c r="A189" s="3">
        <v>2029859401</v>
      </c>
      <c r="B189" s="3">
        <v>86604</v>
      </c>
      <c r="C189" s="3">
        <v>50089</v>
      </c>
      <c r="D189" s="5">
        <v>42104</v>
      </c>
      <c r="E189" s="5">
        <v>42109</v>
      </c>
      <c r="F189" s="3">
        <v>10552.2</v>
      </c>
      <c r="G189" s="3" t="s">
        <v>145</v>
      </c>
      <c r="H189">
        <f t="shared" si="4"/>
        <v>1</v>
      </c>
      <c r="I189">
        <f t="array" ref="I189">MAX(IF(((B:B=B189)*(D:D&gt;=D189)*(D:D&lt;E189)*1)&gt; 0,A:A))</f>
        <v>2029859401</v>
      </c>
      <c r="J189" t="str">
        <f t="shared" si="5"/>
        <v>NOT DELETE</v>
      </c>
      <c r="K189" s="7">
        <f t="array" ref="K189">DATE(RIGHT(G189,4),MAX(IF(MID(G189,3,3)=N$3:N$13,O$3:O$13,0)),LEFT(G189,2))</f>
        <v>42130</v>
      </c>
    </row>
    <row r="190" spans="1:11" x14ac:dyDescent="0.25">
      <c r="A190" s="3">
        <v>1989689920</v>
      </c>
      <c r="B190" s="3">
        <v>86623</v>
      </c>
      <c r="C190" s="3">
        <v>50089</v>
      </c>
      <c r="D190" s="5">
        <v>42040</v>
      </c>
      <c r="E190" s="5">
        <v>42047</v>
      </c>
      <c r="F190" s="3">
        <v>10763.18</v>
      </c>
      <c r="G190" s="3" t="s">
        <v>49</v>
      </c>
      <c r="H190">
        <f t="shared" si="4"/>
        <v>1</v>
      </c>
      <c r="I190">
        <f t="array" ref="I190">MAX(IF(((B:B=B190)*(D:D&gt;=D190)*(D:D&lt;E190)*1)&gt; 0,A:A))</f>
        <v>1989689920</v>
      </c>
      <c r="J190" t="str">
        <f t="shared" si="5"/>
        <v>NOT DELETE</v>
      </c>
      <c r="K190" s="7">
        <f t="array" ref="K190">DATE(RIGHT(G190,4),MAX(IF(MID(G190,3,3)=N$3:N$13,O$3:O$13,0)),LEFT(G190,2))</f>
        <v>42118</v>
      </c>
    </row>
    <row r="191" spans="1:11" x14ac:dyDescent="0.25">
      <c r="A191" s="3">
        <v>1989704805</v>
      </c>
      <c r="B191" s="3">
        <v>86623</v>
      </c>
      <c r="C191" s="3">
        <v>50089</v>
      </c>
      <c r="D191" s="5">
        <v>42151</v>
      </c>
      <c r="E191" s="5">
        <v>42155</v>
      </c>
      <c r="F191" s="3">
        <v>11303.96</v>
      </c>
      <c r="G191" s="3" t="s">
        <v>73</v>
      </c>
      <c r="H191">
        <f t="shared" si="4"/>
        <v>1</v>
      </c>
      <c r="I191">
        <f t="array" ref="I191">MAX(IF(((B:B=B191)*(D:D&gt;=D191)*(D:D&lt;E191)*1)&gt; 0,A:A))</f>
        <v>1989704805</v>
      </c>
      <c r="J191" t="str">
        <f t="shared" si="5"/>
        <v>NOT DELETE</v>
      </c>
      <c r="K191" s="7">
        <f t="array" ref="K191">DATE(RIGHT(G191,4),MAX(IF(MID(G191,3,3)=N$3:N$13,O$3:O$13,0)),LEFT(G191,2))</f>
        <v>42174</v>
      </c>
    </row>
    <row r="192" spans="1:11" x14ac:dyDescent="0.25">
      <c r="A192" s="3">
        <v>1803099338</v>
      </c>
      <c r="B192" s="3">
        <v>86623</v>
      </c>
      <c r="C192" s="3">
        <v>50089</v>
      </c>
      <c r="D192" s="5">
        <v>42079</v>
      </c>
      <c r="E192" s="5">
        <v>42083</v>
      </c>
      <c r="F192" s="3">
        <v>10229.700000000001</v>
      </c>
      <c r="G192" s="3" t="s">
        <v>130</v>
      </c>
      <c r="H192">
        <f t="shared" si="4"/>
        <v>1</v>
      </c>
      <c r="I192">
        <f t="array" ref="I192">MAX(IF(((B:B=B192)*(D:D&gt;=D192)*(D:D&lt;E192)*1)&gt; 0,A:A))</f>
        <v>1803099338</v>
      </c>
      <c r="J192" t="str">
        <f t="shared" si="5"/>
        <v>NOT DELETE</v>
      </c>
      <c r="K192" s="7">
        <f t="array" ref="K192">DATE(RIGHT(G192,4),MAX(IF(MID(G192,3,3)=N$3:N$13,O$3:O$13,0)),LEFT(G192,2))</f>
        <v>42103</v>
      </c>
    </row>
    <row r="193" spans="1:11" x14ac:dyDescent="0.25">
      <c r="A193" s="3">
        <v>1989507873</v>
      </c>
      <c r="B193" s="3">
        <v>86666</v>
      </c>
      <c r="C193" s="3">
        <v>50089</v>
      </c>
      <c r="D193" s="5">
        <v>42125</v>
      </c>
      <c r="E193" s="5">
        <v>42127</v>
      </c>
      <c r="F193" s="3">
        <v>9361.43</v>
      </c>
      <c r="G193" s="3" t="s">
        <v>30</v>
      </c>
      <c r="H193">
        <f t="shared" si="4"/>
        <v>1</v>
      </c>
      <c r="I193">
        <f t="array" ref="I193">MAX(IF(((B:B=B193)*(D:D&gt;=D193)*(D:D&lt;E193)*1)&gt; 0,A:A))</f>
        <v>1989507873</v>
      </c>
      <c r="J193" t="str">
        <f t="shared" si="5"/>
        <v>NOT DELETE</v>
      </c>
      <c r="K193" s="7">
        <f t="array" ref="K193">DATE(RIGHT(G193,4),MAX(IF(MID(G193,3,3)=N$3:N$13,O$3:O$13,0)),LEFT(G193,2))</f>
        <v>42150</v>
      </c>
    </row>
    <row r="194" spans="1:11" x14ac:dyDescent="0.25">
      <c r="A194" s="3">
        <v>1803077645</v>
      </c>
      <c r="B194" s="3">
        <v>86669</v>
      </c>
      <c r="C194" s="3">
        <v>50089</v>
      </c>
      <c r="D194" s="5">
        <v>42081</v>
      </c>
      <c r="E194" s="5">
        <v>42082</v>
      </c>
      <c r="F194" s="3">
        <v>10924.47</v>
      </c>
      <c r="G194" s="3" t="s">
        <v>130</v>
      </c>
      <c r="H194">
        <f t="shared" ref="H194:H257" si="6">COUNTIFS(B:B,B194,D:D,"&gt;="&amp;D194,D:D,"&lt;"&amp;E194)</f>
        <v>1</v>
      </c>
      <c r="I194">
        <f t="array" ref="I194">MAX(IF(((B:B=B194)*(D:D&gt;=D194)*(D:D&lt;E194)*1)&gt; 0,A:A))</f>
        <v>1803077645</v>
      </c>
      <c r="J194" t="str">
        <f t="shared" si="5"/>
        <v>NOT DELETE</v>
      </c>
      <c r="K194" s="7">
        <f t="array" ref="K194">DATE(RIGHT(G194,4),MAX(IF(MID(G194,3,3)=N$3:N$13,O$3:O$13,0)),LEFT(G194,2))</f>
        <v>42103</v>
      </c>
    </row>
    <row r="195" spans="1:11" x14ac:dyDescent="0.25">
      <c r="A195" s="3">
        <v>1989320127</v>
      </c>
      <c r="B195" s="3">
        <v>86670</v>
      </c>
      <c r="C195" s="3">
        <v>50089</v>
      </c>
      <c r="D195" s="5">
        <v>41906</v>
      </c>
      <c r="E195" s="5">
        <v>41909</v>
      </c>
      <c r="F195" s="3">
        <v>11519.76</v>
      </c>
      <c r="G195" s="3" t="s">
        <v>79</v>
      </c>
      <c r="H195">
        <f t="shared" si="6"/>
        <v>1</v>
      </c>
      <c r="I195">
        <f t="array" ref="I195">MAX(IF(((B:B=B195)*(D:D&gt;=D195)*(D:D&lt;E195)*1)&gt; 0,A:A))</f>
        <v>1989320127</v>
      </c>
      <c r="J195" t="str">
        <f t="shared" ref="J195:J258" si="7">IF(AND(H195&gt;1,I195&lt;&gt;A195),"DELETE","NOT DELETE")</f>
        <v>NOT DELETE</v>
      </c>
      <c r="K195" s="7">
        <f t="array" ref="K195">DATE(RIGHT(G195,4),MAX(IF(MID(G195,3,3)=N$3:N$13,O$3:O$13,0)),LEFT(G195,2))</f>
        <v>41991</v>
      </c>
    </row>
    <row r="196" spans="1:11" x14ac:dyDescent="0.25">
      <c r="A196" s="3">
        <v>1989671948</v>
      </c>
      <c r="B196" s="3">
        <v>86796</v>
      </c>
      <c r="C196" s="3">
        <v>50089</v>
      </c>
      <c r="D196" s="5">
        <v>42016</v>
      </c>
      <c r="E196" s="5">
        <v>42024</v>
      </c>
      <c r="F196" s="3">
        <v>13451.7</v>
      </c>
      <c r="G196" s="3" t="s">
        <v>49</v>
      </c>
      <c r="H196">
        <f t="shared" si="6"/>
        <v>1</v>
      </c>
      <c r="I196">
        <f t="array" ref="I196">MAX(IF(((B:B=B196)*(D:D&gt;=D196)*(D:D&lt;E196)*1)&gt; 0,A:A))</f>
        <v>1989671948</v>
      </c>
      <c r="J196" t="str">
        <f t="shared" si="7"/>
        <v>NOT DELETE</v>
      </c>
      <c r="K196" s="7">
        <f t="array" ref="K196">DATE(RIGHT(G196,4),MAX(IF(MID(G196,3,3)=N$3:N$13,O$3:O$13,0)),LEFT(G196,2))</f>
        <v>42118</v>
      </c>
    </row>
    <row r="197" spans="1:11" x14ac:dyDescent="0.25">
      <c r="A197" s="3">
        <v>2029872856</v>
      </c>
      <c r="B197" s="3">
        <v>87017</v>
      </c>
      <c r="C197" s="3">
        <v>50089</v>
      </c>
      <c r="D197" s="5">
        <v>42104</v>
      </c>
      <c r="E197" s="5">
        <v>42109</v>
      </c>
      <c r="F197" s="3">
        <v>18391.560000000001</v>
      </c>
      <c r="G197" s="3" t="s">
        <v>145</v>
      </c>
      <c r="H197">
        <f t="shared" si="6"/>
        <v>1</v>
      </c>
      <c r="I197">
        <f t="array" ref="I197">MAX(IF(((B:B=B197)*(D:D&gt;=D197)*(D:D&lt;E197)*1)&gt; 0,A:A))</f>
        <v>2029872856</v>
      </c>
      <c r="J197" t="str">
        <f t="shared" si="7"/>
        <v>NOT DELETE</v>
      </c>
      <c r="K197" s="7">
        <f t="array" ref="K197">DATE(RIGHT(G197,4),MAX(IF(MID(G197,3,3)=N$3:N$13,O$3:O$13,0)),LEFT(G197,2))</f>
        <v>42130</v>
      </c>
    </row>
    <row r="198" spans="1:11" x14ac:dyDescent="0.25">
      <c r="A198" s="3">
        <v>1989501447</v>
      </c>
      <c r="B198" s="3">
        <v>87538</v>
      </c>
      <c r="C198" s="3">
        <v>50129</v>
      </c>
      <c r="D198" s="5">
        <v>41886</v>
      </c>
      <c r="E198" s="5">
        <v>41887</v>
      </c>
      <c r="F198" s="3">
        <v>16707.91</v>
      </c>
      <c r="G198" s="3" t="s">
        <v>42</v>
      </c>
      <c r="H198">
        <f t="shared" si="6"/>
        <v>1</v>
      </c>
      <c r="I198">
        <f t="array" ref="I198">MAX(IF(((B:B=B198)*(D:D&gt;=D198)*(D:D&lt;E198)*1)&gt; 0,A:A))</f>
        <v>1989501447</v>
      </c>
      <c r="J198" t="str">
        <f t="shared" si="7"/>
        <v>NOT DELETE</v>
      </c>
      <c r="K198" s="7">
        <f t="array" ref="K198">DATE(RIGHT(G198,4),MAX(IF(MID(G198,3,3)=N$3:N$13,O$3:O$13,0)),LEFT(G198,2))</f>
        <v>41906</v>
      </c>
    </row>
    <row r="199" spans="1:11" x14ac:dyDescent="0.25">
      <c r="A199" s="3">
        <v>1989369784</v>
      </c>
      <c r="B199" s="3">
        <v>87538</v>
      </c>
      <c r="C199" s="3">
        <v>50089</v>
      </c>
      <c r="D199" s="5">
        <v>41882</v>
      </c>
      <c r="E199" s="5">
        <v>41886</v>
      </c>
      <c r="F199" s="3">
        <v>14399.69</v>
      </c>
      <c r="G199" s="3" t="s">
        <v>42</v>
      </c>
      <c r="H199">
        <f t="shared" si="6"/>
        <v>1</v>
      </c>
      <c r="I199">
        <f t="array" ref="I199">MAX(IF(((B:B=B199)*(D:D&gt;=D199)*(D:D&lt;E199)*1)&gt; 0,A:A))</f>
        <v>1989369784</v>
      </c>
      <c r="J199" t="str">
        <f t="shared" si="7"/>
        <v>NOT DELETE</v>
      </c>
      <c r="K199" s="7">
        <f t="array" ref="K199">DATE(RIGHT(G199,4),MAX(IF(MID(G199,3,3)=N$3:N$13,O$3:O$13,0)),LEFT(G199,2))</f>
        <v>41906</v>
      </c>
    </row>
    <row r="200" spans="1:11" x14ac:dyDescent="0.25">
      <c r="A200" s="3">
        <v>1899648402</v>
      </c>
      <c r="B200" s="3">
        <v>87661</v>
      </c>
      <c r="C200" s="3">
        <v>50129</v>
      </c>
      <c r="D200" s="5">
        <v>42164</v>
      </c>
      <c r="E200" s="5">
        <v>42166</v>
      </c>
      <c r="F200" s="3">
        <v>6757.4</v>
      </c>
      <c r="G200" s="3" t="s">
        <v>170</v>
      </c>
      <c r="H200">
        <f t="shared" si="6"/>
        <v>1</v>
      </c>
      <c r="I200">
        <f t="array" ref="I200">MAX(IF(((B:B=B200)*(D:D&gt;=D200)*(D:D&lt;E200)*1)&gt; 0,A:A))</f>
        <v>1899648402</v>
      </c>
      <c r="J200" t="str">
        <f t="shared" si="7"/>
        <v>NOT DELETE</v>
      </c>
      <c r="K200" s="7">
        <f t="array" ref="K200">DATE(RIGHT(G200,4),MAX(IF(MID(G200,3,3)=N$3:N$13,O$3:O$13,0)),LEFT(G200,2))</f>
        <v>42186</v>
      </c>
    </row>
    <row r="201" spans="1:11" x14ac:dyDescent="0.25">
      <c r="A201" s="3">
        <v>1989620684</v>
      </c>
      <c r="B201" s="3">
        <v>87661</v>
      </c>
      <c r="C201" s="3">
        <v>50089</v>
      </c>
      <c r="D201" s="5">
        <v>42097</v>
      </c>
      <c r="E201" s="5">
        <v>42098</v>
      </c>
      <c r="F201" s="3">
        <v>9906.36</v>
      </c>
      <c r="G201" s="3" t="s">
        <v>28</v>
      </c>
      <c r="H201">
        <f t="shared" si="6"/>
        <v>1</v>
      </c>
      <c r="I201">
        <f t="array" ref="I201">MAX(IF(((B:B=B201)*(D:D&gt;=D201)*(D:D&lt;E201)*1)&gt; 0,A:A))</f>
        <v>1989620684</v>
      </c>
      <c r="J201" t="str">
        <f t="shared" si="7"/>
        <v>NOT DELETE</v>
      </c>
      <c r="K201" s="7">
        <f t="array" ref="K201">DATE(RIGHT(G201,4),MAX(IF(MID(G201,3,3)=N$3:N$13,O$3:O$13,0)),LEFT(G201,2))</f>
        <v>42121</v>
      </c>
    </row>
    <row r="202" spans="1:11" x14ac:dyDescent="0.25">
      <c r="A202" s="3">
        <v>1989869082</v>
      </c>
      <c r="B202" s="3">
        <v>87753</v>
      </c>
      <c r="C202" s="3">
        <v>50129</v>
      </c>
      <c r="D202" s="5">
        <v>42123</v>
      </c>
      <c r="E202" s="5">
        <v>42130</v>
      </c>
      <c r="F202" s="3">
        <v>9207.65</v>
      </c>
      <c r="G202" s="3" t="s">
        <v>17</v>
      </c>
      <c r="H202">
        <f t="shared" si="6"/>
        <v>1</v>
      </c>
      <c r="I202">
        <f t="array" ref="I202">MAX(IF(((B:B=B202)*(D:D&gt;=D202)*(D:D&lt;E202)*1)&gt; 0,A:A))</f>
        <v>1989869082</v>
      </c>
      <c r="J202" t="str">
        <f t="shared" si="7"/>
        <v>NOT DELETE</v>
      </c>
      <c r="K202" s="7">
        <f t="array" ref="K202">DATE(RIGHT(G202,4),MAX(IF(MID(G202,3,3)=N$3:N$13,O$3:O$13,0)),LEFT(G202,2))</f>
        <v>42153</v>
      </c>
    </row>
    <row r="203" spans="1:11" x14ac:dyDescent="0.25">
      <c r="A203" s="3">
        <v>1989440327</v>
      </c>
      <c r="B203" s="3">
        <v>87753</v>
      </c>
      <c r="C203" s="3">
        <v>50089</v>
      </c>
      <c r="D203" s="5">
        <v>42082</v>
      </c>
      <c r="E203" s="5">
        <v>42093</v>
      </c>
      <c r="F203" s="3">
        <v>24467.61</v>
      </c>
      <c r="G203" s="3" t="s">
        <v>70</v>
      </c>
      <c r="H203">
        <f t="shared" si="6"/>
        <v>1</v>
      </c>
      <c r="I203">
        <f t="array" ref="I203">MAX(IF(((B:B=B203)*(D:D&gt;=D203)*(D:D&lt;E203)*1)&gt; 0,A:A))</f>
        <v>1989440327</v>
      </c>
      <c r="J203" t="str">
        <f t="shared" si="7"/>
        <v>NOT DELETE</v>
      </c>
      <c r="K203" s="7">
        <f t="array" ref="K203">DATE(RIGHT(G203,4),MAX(IF(MID(G203,3,3)=N$3:N$13,O$3:O$13,0)),LEFT(G203,2))</f>
        <v>42114</v>
      </c>
    </row>
    <row r="204" spans="1:11" x14ac:dyDescent="0.25">
      <c r="A204" s="3">
        <v>2010654512</v>
      </c>
      <c r="B204" s="3">
        <v>92233</v>
      </c>
      <c r="C204" s="3">
        <v>50129</v>
      </c>
      <c r="D204" s="5">
        <v>42057</v>
      </c>
      <c r="E204" s="5">
        <v>42061</v>
      </c>
      <c r="F204" s="3">
        <v>9015.6299999999992</v>
      </c>
      <c r="G204" s="3" t="s">
        <v>158</v>
      </c>
      <c r="H204">
        <f t="shared" si="6"/>
        <v>1</v>
      </c>
      <c r="I204">
        <f t="array" ref="I204">MAX(IF(((B:B=B204)*(D:D&gt;=D204)*(D:D&lt;E204)*1)&gt; 0,A:A))</f>
        <v>2010654512</v>
      </c>
      <c r="J204" t="str">
        <f t="shared" si="7"/>
        <v>NOT DELETE</v>
      </c>
      <c r="K204" s="7">
        <f t="array" ref="K204">DATE(RIGHT(G204,4),MAX(IF(MID(G204,3,3)=N$3:N$13,O$3:O$13,0)),LEFT(G204,2))</f>
        <v>42158</v>
      </c>
    </row>
    <row r="205" spans="1:11" x14ac:dyDescent="0.25">
      <c r="A205" s="3">
        <v>1989626730</v>
      </c>
      <c r="B205" s="3">
        <v>92233</v>
      </c>
      <c r="C205" s="3">
        <v>50089</v>
      </c>
      <c r="D205" s="5">
        <v>42007</v>
      </c>
      <c r="E205" s="5">
        <v>42011</v>
      </c>
      <c r="F205" s="3">
        <v>9348.4599999999991</v>
      </c>
      <c r="G205" s="3" t="s">
        <v>49</v>
      </c>
      <c r="H205">
        <f t="shared" si="6"/>
        <v>1</v>
      </c>
      <c r="I205">
        <f t="array" ref="I205">MAX(IF(((B:B=B205)*(D:D&gt;=D205)*(D:D&lt;E205)*1)&gt; 0,A:A))</f>
        <v>1989626730</v>
      </c>
      <c r="J205" t="str">
        <f t="shared" si="7"/>
        <v>NOT DELETE</v>
      </c>
      <c r="K205" s="7">
        <f t="array" ref="K205">DATE(RIGHT(G205,4),MAX(IF(MID(G205,3,3)=N$3:N$13,O$3:O$13,0)),LEFT(G205,2))</f>
        <v>42118</v>
      </c>
    </row>
    <row r="206" spans="1:11" x14ac:dyDescent="0.25">
      <c r="A206" s="3">
        <v>1989572479</v>
      </c>
      <c r="B206" s="3">
        <v>92783</v>
      </c>
      <c r="C206" s="3">
        <v>50089</v>
      </c>
      <c r="D206" s="5">
        <v>42031</v>
      </c>
      <c r="E206" s="5">
        <v>42036</v>
      </c>
      <c r="F206" s="3">
        <v>18391.560000000001</v>
      </c>
      <c r="G206" s="3" t="s">
        <v>28</v>
      </c>
      <c r="H206">
        <f t="shared" si="6"/>
        <v>1</v>
      </c>
      <c r="I206">
        <f t="array" ref="I206">MAX(IF(((B:B=B206)*(D:D&gt;=D206)*(D:D&lt;E206)*1)&gt; 0,A:A))</f>
        <v>1989572479</v>
      </c>
      <c r="J206" t="str">
        <f t="shared" si="7"/>
        <v>NOT DELETE</v>
      </c>
      <c r="K206" s="7">
        <f t="array" ref="K206">DATE(RIGHT(G206,4),MAX(IF(MID(G206,3,3)=N$3:N$13,O$3:O$13,0)),LEFT(G206,2))</f>
        <v>42121</v>
      </c>
    </row>
    <row r="207" spans="1:11" x14ac:dyDescent="0.25">
      <c r="A207" s="3">
        <v>1989540097</v>
      </c>
      <c r="B207" s="3">
        <v>92783</v>
      </c>
      <c r="C207" s="3">
        <v>50089</v>
      </c>
      <c r="D207" s="5">
        <v>42088</v>
      </c>
      <c r="E207" s="5">
        <v>42092</v>
      </c>
      <c r="F207" s="3">
        <v>12797.77</v>
      </c>
      <c r="G207" s="3" t="s">
        <v>83</v>
      </c>
      <c r="H207">
        <f t="shared" si="6"/>
        <v>1</v>
      </c>
      <c r="I207">
        <f t="array" ref="I207">MAX(IF(((B:B=B207)*(D:D&gt;=D207)*(D:D&lt;E207)*1)&gt; 0,A:A))</f>
        <v>1989540097</v>
      </c>
      <c r="J207" t="str">
        <f t="shared" si="7"/>
        <v>NOT DELETE</v>
      </c>
      <c r="K207" s="7">
        <f t="array" ref="K207">DATE(RIGHT(G207,4),MAX(IF(MID(G207,3,3)=N$3:N$13,O$3:O$13,0)),LEFT(G207,2))</f>
        <v>42111</v>
      </c>
    </row>
    <row r="208" spans="1:11" x14ac:dyDescent="0.25">
      <c r="A208" s="3">
        <v>1807015420</v>
      </c>
      <c r="B208" s="3">
        <v>92847</v>
      </c>
      <c r="C208" s="3">
        <v>50089</v>
      </c>
      <c r="D208" s="5">
        <v>42172</v>
      </c>
      <c r="E208" s="5">
        <v>42177</v>
      </c>
      <c r="F208" s="3">
        <v>16758.400000000001</v>
      </c>
      <c r="G208" s="3" t="s">
        <v>97</v>
      </c>
      <c r="H208">
        <f t="shared" si="6"/>
        <v>1</v>
      </c>
      <c r="I208">
        <f t="array" ref="I208">MAX(IF(((B:B=B208)*(D:D&gt;=D208)*(D:D&lt;E208)*1)&gt; 0,A:A))</f>
        <v>1807015420</v>
      </c>
      <c r="J208" t="str">
        <f t="shared" si="7"/>
        <v>NOT DELETE</v>
      </c>
      <c r="K208" s="7">
        <f t="array" ref="K208">DATE(RIGHT(G208,4),MAX(IF(MID(G208,3,3)=N$3:N$13,O$3:O$13,0)),LEFT(G208,2))</f>
        <v>42199</v>
      </c>
    </row>
    <row r="209" spans="1:11" x14ac:dyDescent="0.25">
      <c r="A209" s="3">
        <v>1989571884</v>
      </c>
      <c r="B209" s="3">
        <v>5191478</v>
      </c>
      <c r="C209" s="3">
        <v>54055</v>
      </c>
      <c r="D209" s="5">
        <v>42025</v>
      </c>
      <c r="E209" s="5">
        <v>42034</v>
      </c>
      <c r="F209" s="3">
        <v>8271.9699999999993</v>
      </c>
      <c r="G209" s="3" t="s">
        <v>78</v>
      </c>
      <c r="H209">
        <f t="shared" si="6"/>
        <v>1</v>
      </c>
      <c r="I209">
        <f t="array" ref="I209">MAX(IF(((B:B=B209)*(D:D&gt;=D209)*(D:D&lt;E209)*1)&gt; 0,A:A))</f>
        <v>1989571884</v>
      </c>
      <c r="J209" t="str">
        <f t="shared" si="7"/>
        <v>NOT DELETE</v>
      </c>
      <c r="K209" s="7">
        <f t="array" ref="K209">DATE(RIGHT(G209,4),MAX(IF(MID(G209,3,3)=N$3:N$13,O$3:O$13,0)),LEFT(G209,2))</f>
        <v>42053</v>
      </c>
    </row>
    <row r="210" spans="1:11" x14ac:dyDescent="0.25">
      <c r="A210" s="3">
        <v>1989312987</v>
      </c>
      <c r="B210" s="3">
        <v>5191478</v>
      </c>
      <c r="C210" s="3">
        <v>50089</v>
      </c>
      <c r="D210" s="5">
        <v>41922</v>
      </c>
      <c r="E210" s="5">
        <v>41926</v>
      </c>
      <c r="F210" s="3">
        <v>10757.41</v>
      </c>
      <c r="G210" s="3" t="s">
        <v>28</v>
      </c>
      <c r="H210">
        <f t="shared" si="6"/>
        <v>1</v>
      </c>
      <c r="I210">
        <f t="array" ref="I210">MAX(IF(((B:B=B210)*(D:D&gt;=D210)*(D:D&lt;E210)*1)&gt; 0,A:A))</f>
        <v>1989312987</v>
      </c>
      <c r="J210" t="str">
        <f t="shared" si="7"/>
        <v>NOT DELETE</v>
      </c>
      <c r="K210" s="7">
        <f t="array" ref="K210">DATE(RIGHT(G210,4),MAX(IF(MID(G210,3,3)=N$3:N$13,O$3:O$13,0)),LEFT(G210,2))</f>
        <v>42121</v>
      </c>
    </row>
    <row r="211" spans="1:11" x14ac:dyDescent="0.25">
      <c r="A211" s="3">
        <v>1870954328</v>
      </c>
      <c r="B211" s="3">
        <v>5349435</v>
      </c>
      <c r="C211" s="3">
        <v>52037</v>
      </c>
      <c r="D211" s="5">
        <v>42130</v>
      </c>
      <c r="E211" s="5">
        <v>42153</v>
      </c>
      <c r="F211" s="3">
        <v>40137.97</v>
      </c>
      <c r="G211" s="3" t="s">
        <v>91</v>
      </c>
      <c r="H211">
        <f t="shared" si="6"/>
        <v>1</v>
      </c>
      <c r="I211">
        <f t="array" ref="I211">MAX(IF(((B:B=B211)*(D:D&gt;=D211)*(D:D&lt;E211)*1)&gt; 0,A:A))</f>
        <v>1870954328</v>
      </c>
      <c r="J211" t="str">
        <f t="shared" si="7"/>
        <v>NOT DELETE</v>
      </c>
      <c r="K211" s="7">
        <f t="array" ref="K211">DATE(RIGHT(G211,4),MAX(IF(MID(G211,3,3)=N$3:N$13,O$3:O$13,0)),LEFT(G211,2))</f>
        <v>42170</v>
      </c>
    </row>
    <row r="212" spans="1:11" x14ac:dyDescent="0.25">
      <c r="A212" s="3">
        <v>1989667313</v>
      </c>
      <c r="B212" s="3">
        <v>5349435</v>
      </c>
      <c r="C212" s="3">
        <v>50327</v>
      </c>
      <c r="D212" s="5">
        <v>42100</v>
      </c>
      <c r="E212" s="5">
        <v>42105</v>
      </c>
      <c r="F212" s="3">
        <v>9213.61</v>
      </c>
      <c r="G212" s="3" t="s">
        <v>77</v>
      </c>
      <c r="H212">
        <f t="shared" si="6"/>
        <v>1</v>
      </c>
      <c r="I212">
        <f t="array" ref="I212">MAX(IF(((B:B=B212)*(D:D&gt;=D212)*(D:D&lt;E212)*1)&gt; 0,A:A))</f>
        <v>1989667313</v>
      </c>
      <c r="J212" t="str">
        <f t="shared" si="7"/>
        <v>NOT DELETE</v>
      </c>
      <c r="K212" s="7">
        <f t="array" ref="K212">DATE(RIGHT(G212,4),MAX(IF(MID(G212,3,3)=N$3:N$13,O$3:O$13,0)),LEFT(G212,2))</f>
        <v>42173</v>
      </c>
    </row>
    <row r="213" spans="1:11" x14ac:dyDescent="0.25">
      <c r="A213" s="3">
        <v>1819776956</v>
      </c>
      <c r="B213" s="3">
        <v>5349435</v>
      </c>
      <c r="C213" s="3">
        <v>50129</v>
      </c>
      <c r="D213" s="5">
        <v>42159</v>
      </c>
      <c r="E213" s="5">
        <v>42166</v>
      </c>
      <c r="F213" s="3">
        <v>10671.45</v>
      </c>
      <c r="G213" s="3" t="s">
        <v>146</v>
      </c>
      <c r="H213">
        <f t="shared" si="6"/>
        <v>1</v>
      </c>
      <c r="I213">
        <f t="array" ref="I213">MAX(IF(((B:B=B213)*(D:D&gt;=D213)*(D:D&lt;E213)*1)&gt; 0,A:A))</f>
        <v>1819776956</v>
      </c>
      <c r="J213" t="str">
        <f t="shared" si="7"/>
        <v>NOT DELETE</v>
      </c>
      <c r="K213" s="7">
        <f t="array" ref="K213">DATE(RIGHT(G213,4),MAX(IF(MID(G213,3,3)=N$3:N$13,O$3:O$13,0)),LEFT(G213,2))</f>
        <v>42191</v>
      </c>
    </row>
    <row r="214" spans="1:11" x14ac:dyDescent="0.25">
      <c r="A214" s="3">
        <v>1989507873</v>
      </c>
      <c r="B214" s="3">
        <v>5349435</v>
      </c>
      <c r="C214" s="3">
        <v>50089</v>
      </c>
      <c r="D214" s="5">
        <v>42119</v>
      </c>
      <c r="E214" s="5">
        <v>42130</v>
      </c>
      <c r="F214" s="3">
        <v>57424.36</v>
      </c>
      <c r="G214" s="3" t="s">
        <v>30</v>
      </c>
      <c r="H214">
        <f t="shared" si="6"/>
        <v>1</v>
      </c>
      <c r="I214">
        <f t="array" ref="I214">MAX(IF(((B:B=B214)*(D:D&gt;=D214)*(D:D&lt;E214)*1)&gt; 0,A:A))</f>
        <v>1989507873</v>
      </c>
      <c r="J214" t="str">
        <f t="shared" si="7"/>
        <v>NOT DELETE</v>
      </c>
      <c r="K214" s="7">
        <f t="array" ref="K214">DATE(RIGHT(G214,4),MAX(IF(MID(G214,3,3)=N$3:N$13,O$3:O$13,0)),LEFT(G214,2))</f>
        <v>42150</v>
      </c>
    </row>
    <row r="215" spans="1:11" x14ac:dyDescent="0.25">
      <c r="A215" s="3">
        <v>1866428396</v>
      </c>
      <c r="B215" s="3">
        <v>5349435</v>
      </c>
      <c r="C215" s="3">
        <v>50089</v>
      </c>
      <c r="D215" s="5">
        <v>42173</v>
      </c>
      <c r="E215" s="5">
        <v>42178</v>
      </c>
      <c r="F215" s="3">
        <v>11288.24</v>
      </c>
      <c r="G215" s="3" t="s">
        <v>102</v>
      </c>
      <c r="H215">
        <f t="shared" si="6"/>
        <v>1</v>
      </c>
      <c r="I215">
        <f t="array" ref="I215">MAX(IF(((B:B=B215)*(D:D&gt;=D215)*(D:D&lt;E215)*1)&gt; 0,A:A))</f>
        <v>1866428396</v>
      </c>
      <c r="J215" t="str">
        <f t="shared" si="7"/>
        <v>NOT DELETE</v>
      </c>
      <c r="K215" s="7">
        <f t="array" ref="K215">DATE(RIGHT(G215,4),MAX(IF(MID(G215,3,3)=N$3:N$13,O$3:O$13,0)),LEFT(G215,2))</f>
        <v>42198</v>
      </c>
    </row>
    <row r="216" spans="1:11" x14ac:dyDescent="0.25">
      <c r="A216" s="3">
        <v>1927007289</v>
      </c>
      <c r="B216" s="3">
        <v>5349435</v>
      </c>
      <c r="C216" s="3">
        <v>50089</v>
      </c>
      <c r="D216" s="5">
        <v>42069</v>
      </c>
      <c r="E216" s="5">
        <v>42082</v>
      </c>
      <c r="F216" s="3">
        <v>10819.35</v>
      </c>
      <c r="G216" s="3" t="s">
        <v>104</v>
      </c>
      <c r="H216">
        <f t="shared" si="6"/>
        <v>1</v>
      </c>
      <c r="I216">
        <f t="array" ref="I216">MAX(IF(((B:B=B216)*(D:D&gt;=D216)*(D:D&lt;E216)*1)&gt; 0,A:A))</f>
        <v>1927007289</v>
      </c>
      <c r="J216" t="str">
        <f t="shared" si="7"/>
        <v>NOT DELETE</v>
      </c>
      <c r="K216" s="7">
        <f t="array" ref="K216">DATE(RIGHT(G216,4),MAX(IF(MID(G216,3,3)=N$3:N$13,O$3:O$13,0)),LEFT(G216,2))</f>
        <v>42107</v>
      </c>
    </row>
    <row r="217" spans="1:11" x14ac:dyDescent="0.25">
      <c r="A217" s="3">
        <v>1989479749</v>
      </c>
      <c r="B217" s="3">
        <v>5614819</v>
      </c>
      <c r="C217" s="3">
        <v>50089</v>
      </c>
      <c r="D217" s="5">
        <v>42150</v>
      </c>
      <c r="E217" s="5">
        <v>42153</v>
      </c>
      <c r="F217" s="3">
        <v>9849.34</v>
      </c>
      <c r="G217" s="3" t="s">
        <v>81</v>
      </c>
      <c r="H217">
        <f t="shared" si="6"/>
        <v>1</v>
      </c>
      <c r="I217">
        <f t="array" ref="I217">MAX(IF(((B:B=B217)*(D:D&gt;=D217)*(D:D&lt;E217)*1)&gt; 0,A:A))</f>
        <v>1989479749</v>
      </c>
      <c r="J217" t="str">
        <f t="shared" si="7"/>
        <v>NOT DELETE</v>
      </c>
      <c r="K217" s="7">
        <f t="array" ref="K217">DATE(RIGHT(G217,4),MAX(IF(MID(G217,3,3)=N$3:N$13,O$3:O$13,0)),LEFT(G217,2))</f>
        <v>42172</v>
      </c>
    </row>
    <row r="218" spans="1:11" x14ac:dyDescent="0.25">
      <c r="A218" s="3">
        <v>2003307461</v>
      </c>
      <c r="B218" s="3">
        <v>9739684</v>
      </c>
      <c r="C218" s="3">
        <v>52037</v>
      </c>
      <c r="D218" s="5">
        <v>42017</v>
      </c>
      <c r="E218" s="5">
        <v>42038</v>
      </c>
      <c r="F218" s="3">
        <v>39242.379999999997</v>
      </c>
      <c r="G218" s="3" t="s">
        <v>54</v>
      </c>
      <c r="H218">
        <f t="shared" si="6"/>
        <v>1</v>
      </c>
      <c r="I218">
        <f t="array" ref="I218">MAX(IF(((B:B=B218)*(D:D&gt;=D218)*(D:D&lt;E218)*1)&gt; 0,A:A))</f>
        <v>2003307461</v>
      </c>
      <c r="J218" t="str">
        <f t="shared" si="7"/>
        <v>NOT DELETE</v>
      </c>
      <c r="K218" s="7">
        <f t="array" ref="K218">DATE(RIGHT(G218,4),MAX(IF(MID(G218,3,3)=N$3:N$13,O$3:O$13,0)),LEFT(G218,2))</f>
        <v>42058</v>
      </c>
    </row>
    <row r="219" spans="1:11" x14ac:dyDescent="0.25">
      <c r="A219" s="3">
        <v>1984927651</v>
      </c>
      <c r="B219" s="3">
        <v>9739684</v>
      </c>
      <c r="C219" s="3">
        <v>50089</v>
      </c>
      <c r="D219" s="5">
        <v>42097</v>
      </c>
      <c r="E219" s="5">
        <v>42102</v>
      </c>
      <c r="F219" s="3">
        <v>10649.98</v>
      </c>
      <c r="G219" s="3" t="s">
        <v>24</v>
      </c>
      <c r="H219">
        <f t="shared" si="6"/>
        <v>1</v>
      </c>
      <c r="I219">
        <f t="array" ref="I219">MAX(IF(((B:B=B219)*(D:D&gt;=D219)*(D:D&lt;E219)*1)&gt; 0,A:A))</f>
        <v>1984927651</v>
      </c>
      <c r="J219" t="str">
        <f t="shared" si="7"/>
        <v>NOT DELETE</v>
      </c>
      <c r="K219" s="7">
        <f t="array" ref="K219">DATE(RIGHT(G219,4),MAX(IF(MID(G219,3,3)=N$3:N$13,O$3:O$13,0)),LEFT(G219,2))</f>
        <v>42122</v>
      </c>
    </row>
    <row r="220" spans="1:11" x14ac:dyDescent="0.25">
      <c r="A220" s="3">
        <v>1989580953</v>
      </c>
      <c r="B220" s="3">
        <v>9739684</v>
      </c>
      <c r="C220" s="3">
        <v>50089</v>
      </c>
      <c r="D220" s="5">
        <v>42013</v>
      </c>
      <c r="E220" s="5">
        <v>42017</v>
      </c>
      <c r="F220" s="3">
        <v>12674.87</v>
      </c>
      <c r="G220" s="3" t="s">
        <v>49</v>
      </c>
      <c r="H220">
        <f t="shared" si="6"/>
        <v>1</v>
      </c>
      <c r="I220">
        <f t="array" ref="I220">MAX(IF(((B:B=B220)*(D:D&gt;=D220)*(D:D&lt;E220)*1)&gt; 0,A:A))</f>
        <v>1989580953</v>
      </c>
      <c r="J220" t="str">
        <f t="shared" si="7"/>
        <v>NOT DELETE</v>
      </c>
      <c r="K220" s="7">
        <f t="array" ref="K220">DATE(RIGHT(G220,4),MAX(IF(MID(G220,3,3)=N$3:N$13,O$3:O$13,0)),LEFT(G220,2))</f>
        <v>42118</v>
      </c>
    </row>
    <row r="221" spans="1:11" x14ac:dyDescent="0.25">
      <c r="A221" s="3">
        <v>1875648891</v>
      </c>
      <c r="B221" s="3">
        <v>10066766</v>
      </c>
      <c r="C221" s="3">
        <v>50089</v>
      </c>
      <c r="D221" s="5">
        <v>42151</v>
      </c>
      <c r="E221" s="5">
        <v>42164</v>
      </c>
      <c r="F221" s="3">
        <v>10598.99</v>
      </c>
      <c r="G221" s="3" t="s">
        <v>10</v>
      </c>
      <c r="H221">
        <f t="shared" si="6"/>
        <v>1</v>
      </c>
      <c r="I221">
        <f t="array" ref="I221">MAX(IF(((B:B=B221)*(D:D&gt;=D221)*(D:D&lt;E221)*1)&gt; 0,A:A))</f>
        <v>1875648891</v>
      </c>
      <c r="J221" t="str">
        <f t="shared" si="7"/>
        <v>NOT DELETE</v>
      </c>
      <c r="K221" s="7">
        <f t="array" ref="K221">DATE(RIGHT(G221,4),MAX(IF(MID(G221,3,3)=N$3:N$13,O$3:O$13,0)),LEFT(G221,2))</f>
        <v>42185</v>
      </c>
    </row>
    <row r="222" spans="1:11" x14ac:dyDescent="0.25">
      <c r="A222" s="3">
        <v>1989580728</v>
      </c>
      <c r="B222" s="3">
        <v>20945003</v>
      </c>
      <c r="C222" s="3">
        <v>50245</v>
      </c>
      <c r="D222" s="5">
        <v>42101</v>
      </c>
      <c r="E222" s="5">
        <v>42114</v>
      </c>
      <c r="F222" s="3">
        <v>26372.02</v>
      </c>
      <c r="G222" s="3" t="s">
        <v>77</v>
      </c>
      <c r="H222">
        <f t="shared" si="6"/>
        <v>1</v>
      </c>
      <c r="I222">
        <f t="array" ref="I222">MAX(IF(((B:B=B222)*(D:D&gt;=D222)*(D:D&lt;E222)*1)&gt; 0,A:A))</f>
        <v>1989580728</v>
      </c>
      <c r="J222" t="str">
        <f t="shared" si="7"/>
        <v>NOT DELETE</v>
      </c>
      <c r="K222" s="7">
        <f t="array" ref="K222">DATE(RIGHT(G222,4),MAX(IF(MID(G222,3,3)=N$3:N$13,O$3:O$13,0)),LEFT(G222,2))</f>
        <v>42173</v>
      </c>
    </row>
    <row r="223" spans="1:11" x14ac:dyDescent="0.25">
      <c r="A223" s="3">
        <v>1989312987</v>
      </c>
      <c r="B223" s="3">
        <v>20945003</v>
      </c>
      <c r="C223" s="3">
        <v>50089</v>
      </c>
      <c r="D223" s="5">
        <v>41983</v>
      </c>
      <c r="E223" s="5">
        <v>41986</v>
      </c>
      <c r="F223" s="3">
        <v>10025.52</v>
      </c>
      <c r="G223" s="3" t="s">
        <v>28</v>
      </c>
      <c r="H223">
        <f t="shared" si="6"/>
        <v>1</v>
      </c>
      <c r="I223">
        <f t="array" ref="I223">MAX(IF(((B:B=B223)*(D:D&gt;=D223)*(D:D&lt;E223)*1)&gt; 0,A:A))</f>
        <v>1989312987</v>
      </c>
      <c r="J223" t="str">
        <f t="shared" si="7"/>
        <v>NOT DELETE</v>
      </c>
      <c r="K223" s="7">
        <f t="array" ref="K223">DATE(RIGHT(G223,4),MAX(IF(MID(G223,3,3)=N$3:N$13,O$3:O$13,0)),LEFT(G223,2))</f>
        <v>42121</v>
      </c>
    </row>
    <row r="224" spans="1:11" x14ac:dyDescent="0.25">
      <c r="A224" s="3">
        <v>1949440309</v>
      </c>
      <c r="B224" s="3">
        <v>20945009</v>
      </c>
      <c r="C224" s="3">
        <v>53037</v>
      </c>
      <c r="D224" s="5">
        <v>41801</v>
      </c>
      <c r="E224" s="5">
        <v>41815</v>
      </c>
      <c r="F224" s="3">
        <v>24938.6</v>
      </c>
      <c r="G224" s="3" t="s">
        <v>92</v>
      </c>
      <c r="H224">
        <f t="shared" si="6"/>
        <v>1</v>
      </c>
      <c r="I224">
        <f t="array" ref="I224">MAX(IF(((B:B=B224)*(D:D&gt;=D224)*(D:D&lt;E224)*1)&gt; 0,A:A))</f>
        <v>1949440309</v>
      </c>
      <c r="J224" t="str">
        <f t="shared" si="7"/>
        <v>NOT DELETE</v>
      </c>
      <c r="K224" s="7">
        <f t="array" ref="K224">DATE(RIGHT(G224,4),MAX(IF(MID(G224,3,3)=N$3:N$13,O$3:O$13,0)),LEFT(G224,2))</f>
        <v>41835</v>
      </c>
    </row>
    <row r="225" spans="1:11" x14ac:dyDescent="0.25">
      <c r="A225" s="3">
        <v>1829371434</v>
      </c>
      <c r="B225" s="3">
        <v>20945009</v>
      </c>
      <c r="C225" s="3">
        <v>50089</v>
      </c>
      <c r="D225" s="5">
        <v>41794</v>
      </c>
      <c r="E225" s="5">
        <v>41801</v>
      </c>
      <c r="F225" s="3">
        <v>25782.45</v>
      </c>
      <c r="G225" s="3" t="s">
        <v>59</v>
      </c>
      <c r="H225">
        <f t="shared" si="6"/>
        <v>1</v>
      </c>
      <c r="I225">
        <f t="array" ref="I225">MAX(IF(((B:B=B225)*(D:D&gt;=D225)*(D:D&lt;E225)*1)&gt; 0,A:A))</f>
        <v>1829371434</v>
      </c>
      <c r="J225" t="str">
        <f t="shared" si="7"/>
        <v>NOT DELETE</v>
      </c>
      <c r="K225" s="7">
        <f t="array" ref="K225">DATE(RIGHT(G225,4),MAX(IF(MID(G225,3,3)=N$3:N$13,O$3:O$13,0)),LEFT(G225,2))</f>
        <v>41842</v>
      </c>
    </row>
    <row r="226" spans="1:11" x14ac:dyDescent="0.25">
      <c r="A226" s="3">
        <v>1945237018</v>
      </c>
      <c r="B226" s="3">
        <v>20945009</v>
      </c>
      <c r="C226" s="3">
        <v>50089</v>
      </c>
      <c r="D226" s="5">
        <v>41823</v>
      </c>
      <c r="E226" s="5">
        <v>41828</v>
      </c>
      <c r="F226" s="3">
        <v>23988.98</v>
      </c>
      <c r="G226" s="3" t="s">
        <v>93</v>
      </c>
      <c r="H226">
        <f t="shared" si="6"/>
        <v>1</v>
      </c>
      <c r="I226">
        <f t="array" ref="I226">MAX(IF(((B:B=B226)*(D:D&gt;=D226)*(D:D&lt;E226)*1)&gt; 0,A:A))</f>
        <v>1945237018</v>
      </c>
      <c r="J226" t="str">
        <f t="shared" si="7"/>
        <v>NOT DELETE</v>
      </c>
      <c r="K226" s="7">
        <f t="array" ref="K226">DATE(RIGHT(G226,4),MAX(IF(MID(G226,3,3)=N$3:N$13,O$3:O$13,0)),LEFT(G226,2))</f>
        <v>41866</v>
      </c>
    </row>
    <row r="227" spans="1:11" x14ac:dyDescent="0.25">
      <c r="A227" s="3">
        <v>1989496120</v>
      </c>
      <c r="B227" s="3">
        <v>20945014</v>
      </c>
      <c r="C227" s="3">
        <v>50089</v>
      </c>
      <c r="D227" s="5">
        <v>41997</v>
      </c>
      <c r="E227" s="5">
        <v>42004</v>
      </c>
      <c r="F227" s="3">
        <v>11631.75</v>
      </c>
      <c r="G227" s="3" t="s">
        <v>49</v>
      </c>
      <c r="H227">
        <f t="shared" si="6"/>
        <v>1</v>
      </c>
      <c r="I227">
        <f t="array" ref="I227">MAX(IF(((B:B=B227)*(D:D&gt;=D227)*(D:D&lt;E227)*1)&gt; 0,A:A))</f>
        <v>1989496120</v>
      </c>
      <c r="J227" t="str">
        <f t="shared" si="7"/>
        <v>NOT DELETE</v>
      </c>
      <c r="K227" s="7">
        <f t="array" ref="K227">DATE(RIGHT(G227,4),MAX(IF(MID(G227,3,3)=N$3:N$13,O$3:O$13,0)),LEFT(G227,2))</f>
        <v>42118</v>
      </c>
    </row>
    <row r="228" spans="1:11" x14ac:dyDescent="0.25">
      <c r="A228" s="3">
        <v>1989534798</v>
      </c>
      <c r="B228" s="3">
        <v>20945015</v>
      </c>
      <c r="C228" s="3">
        <v>53037</v>
      </c>
      <c r="D228" s="5">
        <v>42111</v>
      </c>
      <c r="E228" s="5">
        <v>42119</v>
      </c>
      <c r="F228" s="3">
        <v>23702.400000000001</v>
      </c>
      <c r="G228" s="3" t="s">
        <v>30</v>
      </c>
      <c r="H228">
        <f t="shared" si="6"/>
        <v>1</v>
      </c>
      <c r="I228">
        <f t="array" ref="I228">MAX(IF(((B:B=B228)*(D:D&gt;=D228)*(D:D&lt;E228)*1)&gt; 0,A:A))</f>
        <v>1989534798</v>
      </c>
      <c r="J228" t="str">
        <f t="shared" si="7"/>
        <v>NOT DELETE</v>
      </c>
      <c r="K228" s="7">
        <f t="array" ref="K228">DATE(RIGHT(G228,4),MAX(IF(MID(G228,3,3)=N$3:N$13,O$3:O$13,0)),LEFT(G228,2))</f>
        <v>42150</v>
      </c>
    </row>
    <row r="229" spans="1:11" x14ac:dyDescent="0.25">
      <c r="A229" s="3">
        <v>1989408504</v>
      </c>
      <c r="B229" s="3">
        <v>20945015</v>
      </c>
      <c r="C229" s="3">
        <v>50245</v>
      </c>
      <c r="D229" s="5">
        <v>41998</v>
      </c>
      <c r="E229" s="5">
        <v>42002</v>
      </c>
      <c r="F229" s="3">
        <v>37305.1</v>
      </c>
      <c r="G229" s="3" t="s">
        <v>28</v>
      </c>
      <c r="H229">
        <f t="shared" si="6"/>
        <v>1</v>
      </c>
      <c r="I229">
        <f t="array" ref="I229">MAX(IF(((B:B=B229)*(D:D&gt;=D229)*(D:D&lt;E229)*1)&gt; 0,A:A))</f>
        <v>1989408504</v>
      </c>
      <c r="J229" t="str">
        <f t="shared" si="7"/>
        <v>NOT DELETE</v>
      </c>
      <c r="K229" s="7">
        <f t="array" ref="K229">DATE(RIGHT(G229,4),MAX(IF(MID(G229,3,3)=N$3:N$13,O$3:O$13,0)),LEFT(G229,2))</f>
        <v>42121</v>
      </c>
    </row>
    <row r="230" spans="1:11" x14ac:dyDescent="0.25">
      <c r="A230" s="3">
        <v>1989312987</v>
      </c>
      <c r="B230" s="3">
        <v>20945015</v>
      </c>
      <c r="C230" s="3">
        <v>50089</v>
      </c>
      <c r="D230" s="5">
        <v>41914</v>
      </c>
      <c r="E230" s="5">
        <v>41918</v>
      </c>
      <c r="F230" s="3">
        <v>8684.81</v>
      </c>
      <c r="G230" s="3" t="s">
        <v>28</v>
      </c>
      <c r="H230">
        <f t="shared" si="6"/>
        <v>1</v>
      </c>
      <c r="I230">
        <f t="array" ref="I230">MAX(IF(((B:B=B230)*(D:D&gt;=D230)*(D:D&lt;E230)*1)&gt; 0,A:A))</f>
        <v>1989312987</v>
      </c>
      <c r="J230" t="str">
        <f t="shared" si="7"/>
        <v>NOT DELETE</v>
      </c>
      <c r="K230" s="7">
        <f t="array" ref="K230">DATE(RIGHT(G230,4),MAX(IF(MID(G230,3,3)=N$3:N$13,O$3:O$13,0)),LEFT(G230,2))</f>
        <v>42121</v>
      </c>
    </row>
    <row r="231" spans="1:11" x14ac:dyDescent="0.25">
      <c r="A231" s="3">
        <v>2029867605</v>
      </c>
      <c r="B231" s="3">
        <v>20945015</v>
      </c>
      <c r="C231" s="3">
        <v>50089</v>
      </c>
      <c r="D231" s="5">
        <v>42103</v>
      </c>
      <c r="E231" s="5">
        <v>42111</v>
      </c>
      <c r="F231" s="3">
        <v>18391.560000000001</v>
      </c>
      <c r="G231" s="3" t="s">
        <v>139</v>
      </c>
      <c r="H231">
        <f t="shared" si="6"/>
        <v>1</v>
      </c>
      <c r="I231">
        <f t="array" ref="I231">MAX(IF(((B:B=B231)*(D:D&gt;=D231)*(D:D&lt;E231)*1)&gt; 0,A:A))</f>
        <v>2029867605</v>
      </c>
      <c r="J231" t="str">
        <f t="shared" si="7"/>
        <v>NOT DELETE</v>
      </c>
      <c r="K231" s="7">
        <f t="array" ref="K231">DATE(RIGHT(G231,4),MAX(IF(MID(G231,3,3)=N$3:N$13,O$3:O$13,0)),LEFT(G231,2))</f>
        <v>42131</v>
      </c>
    </row>
    <row r="232" spans="1:11" x14ac:dyDescent="0.25">
      <c r="A232" s="3">
        <v>1852739718</v>
      </c>
      <c r="B232" s="3">
        <v>20945031</v>
      </c>
      <c r="C232" s="3">
        <v>50089</v>
      </c>
      <c r="D232" s="5">
        <v>41943</v>
      </c>
      <c r="E232" s="5">
        <v>41944</v>
      </c>
      <c r="F232" s="3">
        <v>8022.62</v>
      </c>
      <c r="G232" s="3" t="s">
        <v>20</v>
      </c>
      <c r="H232">
        <f t="shared" si="6"/>
        <v>1</v>
      </c>
      <c r="I232">
        <f t="array" ref="I232">MAX(IF(((B:B=B232)*(D:D&gt;=D232)*(D:D&lt;E232)*1)&gt; 0,A:A))</f>
        <v>1852739718</v>
      </c>
      <c r="J232" t="str">
        <f t="shared" si="7"/>
        <v>NOT DELETE</v>
      </c>
      <c r="K232" s="7">
        <f t="array" ref="K232">DATE(RIGHT(G232,4),MAX(IF(MID(G232,3,3)=N$3:N$13,O$3:O$13,0)),LEFT(G232,2))</f>
        <v>42123</v>
      </c>
    </row>
    <row r="233" spans="1:11" x14ac:dyDescent="0.25">
      <c r="A233" s="3">
        <v>1852724176</v>
      </c>
      <c r="B233" s="3">
        <v>20945062</v>
      </c>
      <c r="C233" s="3">
        <v>50089</v>
      </c>
      <c r="D233" s="5">
        <v>41881</v>
      </c>
      <c r="E233" s="5">
        <v>41884</v>
      </c>
      <c r="F233" s="3">
        <v>11402.8</v>
      </c>
      <c r="G233" s="3" t="s">
        <v>8</v>
      </c>
      <c r="H233">
        <f t="shared" si="6"/>
        <v>1</v>
      </c>
      <c r="I233">
        <f t="array" ref="I233">MAX(IF(((B:B=B233)*(D:D&gt;=D233)*(D:D&lt;E233)*1)&gt; 0,A:A))</f>
        <v>1852724176</v>
      </c>
      <c r="J233" t="str">
        <f t="shared" si="7"/>
        <v>NOT DELETE</v>
      </c>
      <c r="K233" s="7">
        <f t="array" ref="K233">DATE(RIGHT(G233,4),MAX(IF(MID(G233,3,3)=N$3:N$13,O$3:O$13,0)),LEFT(G233,2))</f>
        <v>41912</v>
      </c>
    </row>
    <row r="234" spans="1:11" x14ac:dyDescent="0.25">
      <c r="A234" s="3">
        <v>1989402461</v>
      </c>
      <c r="B234" s="3">
        <v>20945062</v>
      </c>
      <c r="C234" s="3">
        <v>50089</v>
      </c>
      <c r="D234" s="5">
        <v>41887</v>
      </c>
      <c r="E234" s="5">
        <v>41888</v>
      </c>
      <c r="F234" s="3">
        <v>13593.76</v>
      </c>
      <c r="G234" s="3" t="s">
        <v>14</v>
      </c>
      <c r="H234">
        <f t="shared" si="6"/>
        <v>1</v>
      </c>
      <c r="I234">
        <f t="array" ref="I234">MAX(IF(((B:B=B234)*(D:D&gt;=D234)*(D:D&lt;E234)*1)&gt; 0,A:A))</f>
        <v>1989402461</v>
      </c>
      <c r="J234" t="str">
        <f t="shared" si="7"/>
        <v>NOT DELETE</v>
      </c>
      <c r="K234" s="7">
        <f t="array" ref="K234">DATE(RIGHT(G234,4),MAX(IF(MID(G234,3,3)=N$3:N$13,O$3:O$13,0)),LEFT(G234,2))</f>
        <v>41911</v>
      </c>
    </row>
    <row r="235" spans="1:11" x14ac:dyDescent="0.25">
      <c r="A235" s="3">
        <v>1989435529</v>
      </c>
      <c r="B235" s="3">
        <v>20945062</v>
      </c>
      <c r="C235" s="3">
        <v>50089</v>
      </c>
      <c r="D235" s="5">
        <v>41841</v>
      </c>
      <c r="E235" s="5">
        <v>41863</v>
      </c>
      <c r="F235" s="3">
        <v>40928.559999999998</v>
      </c>
      <c r="G235" s="3" t="s">
        <v>35</v>
      </c>
      <c r="H235">
        <f t="shared" si="6"/>
        <v>1</v>
      </c>
      <c r="I235">
        <f t="array" ref="I235">MAX(IF(((B:B=B235)*(D:D&gt;=D235)*(D:D&lt;E235)*1)&gt; 0,A:A))</f>
        <v>1989435529</v>
      </c>
      <c r="J235" t="str">
        <f t="shared" si="7"/>
        <v>NOT DELETE</v>
      </c>
      <c r="K235" s="7">
        <f t="array" ref="K235">DATE(RIGHT(G235,4),MAX(IF(MID(G235,3,3)=N$3:N$13,O$3:O$13,0)),LEFT(G235,2))</f>
        <v>41907</v>
      </c>
    </row>
    <row r="236" spans="1:11" x14ac:dyDescent="0.25">
      <c r="A236" s="3">
        <v>1910669692</v>
      </c>
      <c r="B236" s="3">
        <v>20945067</v>
      </c>
      <c r="C236" s="3">
        <v>50089</v>
      </c>
      <c r="D236" s="5">
        <v>41818</v>
      </c>
      <c r="E236" s="5">
        <v>41821</v>
      </c>
      <c r="F236" s="3">
        <v>9641.36</v>
      </c>
      <c r="G236" s="3" t="s">
        <v>22</v>
      </c>
      <c r="H236">
        <f t="shared" si="6"/>
        <v>1</v>
      </c>
      <c r="I236">
        <f t="array" ref="I236">MAX(IF(((B:B=B236)*(D:D&gt;=D236)*(D:D&lt;E236)*1)&gt; 0,A:A))</f>
        <v>1910669692</v>
      </c>
      <c r="J236" t="str">
        <f t="shared" si="7"/>
        <v>NOT DELETE</v>
      </c>
      <c r="K236" s="7">
        <f t="array" ref="K236">DATE(RIGHT(G236,4),MAX(IF(MID(G236,3,3)=N$3:N$13,O$3:O$13,0)),LEFT(G236,2))</f>
        <v>41848</v>
      </c>
    </row>
    <row r="237" spans="1:11" x14ac:dyDescent="0.25">
      <c r="A237" s="3">
        <v>1989447471</v>
      </c>
      <c r="B237" s="3">
        <v>20945077</v>
      </c>
      <c r="C237" s="3">
        <v>52049</v>
      </c>
      <c r="D237" s="5">
        <v>42027</v>
      </c>
      <c r="E237" s="5">
        <v>42045</v>
      </c>
      <c r="F237" s="3">
        <v>35147.019999999997</v>
      </c>
      <c r="G237" s="3" t="s">
        <v>40</v>
      </c>
      <c r="H237">
        <f t="shared" si="6"/>
        <v>1</v>
      </c>
      <c r="I237">
        <f t="array" ref="I237">MAX(IF(((B:B=B237)*(D:D&gt;=D237)*(D:D&lt;E237)*1)&gt; 0,A:A))</f>
        <v>1989447471</v>
      </c>
      <c r="J237" t="str">
        <f t="shared" si="7"/>
        <v>NOT DELETE</v>
      </c>
      <c r="K237" s="7">
        <f t="array" ref="K237">DATE(RIGHT(G237,4),MAX(IF(MID(G237,3,3)=N$3:N$13,O$3:O$13,0)),LEFT(G237,2))</f>
        <v>42060</v>
      </c>
    </row>
    <row r="238" spans="1:11" x14ac:dyDescent="0.25">
      <c r="A238" s="3">
        <v>1989408504</v>
      </c>
      <c r="B238" s="3">
        <v>20945077</v>
      </c>
      <c r="C238" s="3">
        <v>50089</v>
      </c>
      <c r="D238" s="5">
        <v>42016</v>
      </c>
      <c r="E238" s="5">
        <v>42027</v>
      </c>
      <c r="F238" s="3">
        <v>14791.63</v>
      </c>
      <c r="G238" s="3" t="s">
        <v>28</v>
      </c>
      <c r="H238">
        <f t="shared" si="6"/>
        <v>1</v>
      </c>
      <c r="I238">
        <f t="array" ref="I238">MAX(IF(((B:B=B238)*(D:D&gt;=D238)*(D:D&lt;E238)*1)&gt; 0,A:A))</f>
        <v>1989408504</v>
      </c>
      <c r="J238" t="str">
        <f t="shared" si="7"/>
        <v>NOT DELETE</v>
      </c>
      <c r="K238" s="7">
        <f t="array" ref="K238">DATE(RIGHT(G238,4),MAX(IF(MID(G238,3,3)=N$3:N$13,O$3:O$13,0)),LEFT(G238,2))</f>
        <v>42121</v>
      </c>
    </row>
    <row r="239" spans="1:11" x14ac:dyDescent="0.25">
      <c r="A239" s="3">
        <v>1945276209</v>
      </c>
      <c r="B239" s="3">
        <v>20945077</v>
      </c>
      <c r="C239" s="3">
        <v>50089</v>
      </c>
      <c r="D239" s="5">
        <v>42080</v>
      </c>
      <c r="E239" s="5">
        <v>42081</v>
      </c>
      <c r="F239" s="3">
        <v>23614.89</v>
      </c>
      <c r="G239" s="3" t="s">
        <v>104</v>
      </c>
      <c r="H239">
        <f t="shared" si="6"/>
        <v>1</v>
      </c>
      <c r="I239">
        <f t="array" ref="I239">MAX(IF(((B:B=B239)*(D:D&gt;=D239)*(D:D&lt;E239)*1)&gt; 0,A:A))</f>
        <v>1945276209</v>
      </c>
      <c r="J239" t="str">
        <f t="shared" si="7"/>
        <v>NOT DELETE</v>
      </c>
      <c r="K239" s="7">
        <f t="array" ref="K239">DATE(RIGHT(G239,4),MAX(IF(MID(G239,3,3)=N$3:N$13,O$3:O$13,0)),LEFT(G239,2))</f>
        <v>42107</v>
      </c>
    </row>
    <row r="240" spans="1:11" x14ac:dyDescent="0.25">
      <c r="A240" s="3">
        <v>1980636890</v>
      </c>
      <c r="B240" s="3">
        <v>20945077</v>
      </c>
      <c r="C240" s="3">
        <v>50089</v>
      </c>
      <c r="D240" s="5">
        <v>42073</v>
      </c>
      <c r="E240" s="5">
        <v>42079</v>
      </c>
      <c r="F240" s="3">
        <v>16235.69</v>
      </c>
      <c r="G240" s="3" t="s">
        <v>148</v>
      </c>
      <c r="H240">
        <f t="shared" si="6"/>
        <v>1</v>
      </c>
      <c r="I240">
        <f t="array" ref="I240">MAX(IF(((B:B=B240)*(D:D&gt;=D240)*(D:D&lt;E240)*1)&gt; 0,A:A))</f>
        <v>1980636890</v>
      </c>
      <c r="J240" t="str">
        <f t="shared" si="7"/>
        <v>NOT DELETE</v>
      </c>
      <c r="K240" s="7">
        <f t="array" ref="K240">DATE(RIGHT(G240,4),MAX(IF(MID(G240,3,3)=N$3:N$13,O$3:O$13,0)),LEFT(G240,2))</f>
        <v>42100</v>
      </c>
    </row>
    <row r="241" spans="1:11" x14ac:dyDescent="0.25">
      <c r="A241" s="3">
        <v>1811880003</v>
      </c>
      <c r="B241" s="3">
        <v>20945080</v>
      </c>
      <c r="C241" s="3">
        <v>50089</v>
      </c>
      <c r="D241" s="5">
        <v>41949</v>
      </c>
      <c r="E241" s="5">
        <v>41950</v>
      </c>
      <c r="F241" s="3">
        <v>12860.72</v>
      </c>
      <c r="G241" s="3" t="s">
        <v>13</v>
      </c>
      <c r="H241">
        <f t="shared" si="6"/>
        <v>1</v>
      </c>
      <c r="I241">
        <f t="array" ref="I241">MAX(IF(((B:B=B241)*(D:D&gt;=D241)*(D:D&lt;E241)*1)&gt; 0,A:A))</f>
        <v>1811880003</v>
      </c>
      <c r="J241" t="str">
        <f t="shared" si="7"/>
        <v>NOT DELETE</v>
      </c>
      <c r="K241" s="7">
        <f t="array" ref="K241">DATE(RIGHT(G241,4),MAX(IF(MID(G241,3,3)=N$3:N$13,O$3:O$13,0)),LEFT(G241,2))</f>
        <v>42124</v>
      </c>
    </row>
    <row r="242" spans="1:11" x14ac:dyDescent="0.25">
      <c r="A242" s="3">
        <v>1989408504</v>
      </c>
      <c r="B242" s="3">
        <v>20945080</v>
      </c>
      <c r="C242" s="3">
        <v>50089</v>
      </c>
      <c r="D242" s="5">
        <v>41926</v>
      </c>
      <c r="E242" s="5">
        <v>41929</v>
      </c>
      <c r="F242" s="3">
        <v>11669.04</v>
      </c>
      <c r="G242" s="3" t="s">
        <v>28</v>
      </c>
      <c r="H242">
        <f t="shared" si="6"/>
        <v>1</v>
      </c>
      <c r="I242">
        <f t="array" ref="I242">MAX(IF(((B:B=B242)*(D:D&gt;=D242)*(D:D&lt;E242)*1)&gt; 0,A:A))</f>
        <v>1989408504</v>
      </c>
      <c r="J242" t="str">
        <f t="shared" si="7"/>
        <v>NOT DELETE</v>
      </c>
      <c r="K242" s="7">
        <f t="array" ref="K242">DATE(RIGHT(G242,4),MAX(IF(MID(G242,3,3)=N$3:N$13,O$3:O$13,0)),LEFT(G242,2))</f>
        <v>42121</v>
      </c>
    </row>
    <row r="243" spans="1:11" x14ac:dyDescent="0.25">
      <c r="A243" s="3">
        <v>1989408504</v>
      </c>
      <c r="B243" s="3">
        <v>20945080</v>
      </c>
      <c r="C243" s="3">
        <v>50089</v>
      </c>
      <c r="D243" s="5">
        <v>42009</v>
      </c>
      <c r="E243" s="5">
        <v>42019</v>
      </c>
      <c r="F243" s="3">
        <v>18283.650000000001</v>
      </c>
      <c r="G243" s="3" t="s">
        <v>28</v>
      </c>
      <c r="H243">
        <f t="shared" si="6"/>
        <v>1</v>
      </c>
      <c r="I243">
        <f t="array" ref="I243">MAX(IF(((B:B=B243)*(D:D&gt;=D243)*(D:D&lt;E243)*1)&gt; 0,A:A))</f>
        <v>1989408504</v>
      </c>
      <c r="J243" t="str">
        <f t="shared" si="7"/>
        <v>NOT DELETE</v>
      </c>
      <c r="K243" s="7">
        <f t="array" ref="K243">DATE(RIGHT(G243,4),MAX(IF(MID(G243,3,3)=N$3:N$13,O$3:O$13,0)),LEFT(G243,2))</f>
        <v>42121</v>
      </c>
    </row>
    <row r="244" spans="1:11" x14ac:dyDescent="0.25">
      <c r="A244" s="3">
        <v>2003337824</v>
      </c>
      <c r="B244" s="3">
        <v>20945091</v>
      </c>
      <c r="C244" s="3">
        <v>50089</v>
      </c>
      <c r="D244" s="5">
        <v>41830</v>
      </c>
      <c r="E244" s="5">
        <v>41845</v>
      </c>
      <c r="F244" s="3">
        <v>24931.38</v>
      </c>
      <c r="G244" s="3" t="s">
        <v>103</v>
      </c>
      <c r="H244">
        <f t="shared" si="6"/>
        <v>1</v>
      </c>
      <c r="I244">
        <f t="array" ref="I244">MAX(IF(((B:B=B244)*(D:D&gt;=D244)*(D:D&lt;E244)*1)&gt; 0,A:A))</f>
        <v>2003337824</v>
      </c>
      <c r="J244" t="str">
        <f t="shared" si="7"/>
        <v>NOT DELETE</v>
      </c>
      <c r="K244" s="7">
        <f t="array" ref="K244">DATE(RIGHT(G244,4),MAX(IF(MID(G244,3,3)=N$3:N$13,O$3:O$13,0)),LEFT(G244,2))</f>
        <v>41864</v>
      </c>
    </row>
    <row r="245" spans="1:11" x14ac:dyDescent="0.25">
      <c r="A245" s="3">
        <v>1989440659</v>
      </c>
      <c r="B245" s="3">
        <v>20945095</v>
      </c>
      <c r="C245" s="3">
        <v>50089</v>
      </c>
      <c r="D245" s="5">
        <v>41987</v>
      </c>
      <c r="E245" s="5">
        <v>41990</v>
      </c>
      <c r="F245" s="3">
        <v>9725.16</v>
      </c>
      <c r="G245" s="3" t="s">
        <v>28</v>
      </c>
      <c r="H245">
        <f t="shared" si="6"/>
        <v>1</v>
      </c>
      <c r="I245">
        <f t="array" ref="I245">MAX(IF(((B:B=B245)*(D:D&gt;=D245)*(D:D&lt;E245)*1)&gt; 0,A:A))</f>
        <v>1989440659</v>
      </c>
      <c r="J245" t="str">
        <f t="shared" si="7"/>
        <v>NOT DELETE</v>
      </c>
      <c r="K245" s="7">
        <f t="array" ref="K245">DATE(RIGHT(G245,4),MAX(IF(MID(G245,3,3)=N$3:N$13,O$3:O$13,0)),LEFT(G245,2))</f>
        <v>42121</v>
      </c>
    </row>
    <row r="246" spans="1:11" x14ac:dyDescent="0.25">
      <c r="A246" s="3">
        <v>1989440659</v>
      </c>
      <c r="B246" s="3">
        <v>20945096</v>
      </c>
      <c r="C246" s="3">
        <v>50089</v>
      </c>
      <c r="D246" s="5">
        <v>41928</v>
      </c>
      <c r="E246" s="5">
        <v>41930</v>
      </c>
      <c r="F246" s="3">
        <v>9418.32</v>
      </c>
      <c r="G246" s="3" t="s">
        <v>28</v>
      </c>
      <c r="H246">
        <f t="shared" si="6"/>
        <v>1</v>
      </c>
      <c r="I246">
        <f t="array" ref="I246">MAX(IF(((B:B=B246)*(D:D&gt;=D246)*(D:D&lt;E246)*1)&gt; 0,A:A))</f>
        <v>1989440659</v>
      </c>
      <c r="J246" t="str">
        <f t="shared" si="7"/>
        <v>NOT DELETE</v>
      </c>
      <c r="K246" s="7">
        <f t="array" ref="K246">DATE(RIGHT(G246,4),MAX(IF(MID(G246,3,3)=N$3:N$13,O$3:O$13,0)),LEFT(G246,2))</f>
        <v>42121</v>
      </c>
    </row>
    <row r="247" spans="1:11" x14ac:dyDescent="0.25">
      <c r="A247" s="3">
        <v>1949176062</v>
      </c>
      <c r="B247" s="3">
        <v>20945105</v>
      </c>
      <c r="C247" s="3">
        <v>50140</v>
      </c>
      <c r="D247" s="5">
        <v>41931</v>
      </c>
      <c r="E247" s="5">
        <v>41933</v>
      </c>
      <c r="F247" s="3">
        <v>9713.61</v>
      </c>
      <c r="G247" s="3" t="s">
        <v>104</v>
      </c>
      <c r="H247">
        <f t="shared" si="6"/>
        <v>1</v>
      </c>
      <c r="I247">
        <f t="array" ref="I247">MAX(IF(((B:B=B247)*(D:D&gt;=D247)*(D:D&lt;E247)*1)&gt; 0,A:A))</f>
        <v>1949176062</v>
      </c>
      <c r="J247" t="str">
        <f t="shared" si="7"/>
        <v>NOT DELETE</v>
      </c>
      <c r="K247" s="7">
        <f t="array" ref="K247">DATE(RIGHT(G247,4),MAX(IF(MID(G247,3,3)=N$3:N$13,O$3:O$13,0)),LEFT(G247,2))</f>
        <v>42107</v>
      </c>
    </row>
    <row r="248" spans="1:11" x14ac:dyDescent="0.25">
      <c r="A248" s="3">
        <v>2010586927</v>
      </c>
      <c r="B248" s="3">
        <v>20945105</v>
      </c>
      <c r="C248" s="3">
        <v>50129</v>
      </c>
      <c r="D248" s="5">
        <v>41862</v>
      </c>
      <c r="E248" s="5">
        <v>41863</v>
      </c>
      <c r="F248" s="3">
        <v>7538.15</v>
      </c>
      <c r="G248" s="3" t="s">
        <v>159</v>
      </c>
      <c r="H248">
        <f t="shared" si="6"/>
        <v>1</v>
      </c>
      <c r="I248">
        <f t="array" ref="I248">MAX(IF(((B:B=B248)*(D:D&gt;=D248)*(D:D&lt;E248)*1)&gt; 0,A:A))</f>
        <v>2010586927</v>
      </c>
      <c r="J248" t="str">
        <f t="shared" si="7"/>
        <v>NOT DELETE</v>
      </c>
      <c r="K248" s="7">
        <f t="array" ref="K248">DATE(RIGHT(G248,4),MAX(IF(MID(G248,3,3)=N$3:N$13,O$3:O$13,0)),LEFT(G248,2))</f>
        <v>41884</v>
      </c>
    </row>
    <row r="249" spans="1:11" x14ac:dyDescent="0.25">
      <c r="A249" s="3">
        <v>2010646856</v>
      </c>
      <c r="B249" s="3">
        <v>20945105</v>
      </c>
      <c r="C249" s="3">
        <v>50089</v>
      </c>
      <c r="D249" s="5">
        <v>41860</v>
      </c>
      <c r="E249" s="5">
        <v>41862</v>
      </c>
      <c r="F249" s="3">
        <v>9674.09</v>
      </c>
      <c r="G249" s="3" t="s">
        <v>159</v>
      </c>
      <c r="H249">
        <f t="shared" si="6"/>
        <v>1</v>
      </c>
      <c r="I249">
        <f t="array" ref="I249">MAX(IF(((B:B=B249)*(D:D&gt;=D249)*(D:D&lt;E249)*1)&gt; 0,A:A))</f>
        <v>2010646856</v>
      </c>
      <c r="J249" t="str">
        <f t="shared" si="7"/>
        <v>NOT DELETE</v>
      </c>
      <c r="K249" s="7">
        <f t="array" ref="K249">DATE(RIGHT(G249,4),MAX(IF(MID(G249,3,3)=N$3:N$13,O$3:O$13,0)),LEFT(G249,2))</f>
        <v>41884</v>
      </c>
    </row>
    <row r="250" spans="1:11" x14ac:dyDescent="0.25">
      <c r="A250" s="3">
        <v>2022664618</v>
      </c>
      <c r="B250" s="3">
        <v>20945125</v>
      </c>
      <c r="C250" s="3">
        <v>53037</v>
      </c>
      <c r="D250" s="5">
        <v>41984</v>
      </c>
      <c r="E250" s="5">
        <v>41999</v>
      </c>
      <c r="F250" s="3">
        <v>29360.6</v>
      </c>
      <c r="G250" s="3" t="s">
        <v>68</v>
      </c>
      <c r="H250">
        <f t="shared" si="6"/>
        <v>1</v>
      </c>
      <c r="I250">
        <f t="array" ref="I250">MAX(IF(((B:B=B250)*(D:D&gt;=D250)*(D:D&lt;E250)*1)&gt; 0,A:A))</f>
        <v>2022664618</v>
      </c>
      <c r="J250" t="str">
        <f t="shared" si="7"/>
        <v>NOT DELETE</v>
      </c>
      <c r="K250" s="7">
        <f t="array" ref="K250">DATE(RIGHT(G250,4),MAX(IF(MID(G250,3,3)=N$3:N$13,O$3:O$13,0)),LEFT(G250,2))</f>
        <v>42024</v>
      </c>
    </row>
    <row r="251" spans="1:11" x14ac:dyDescent="0.25">
      <c r="A251" s="3">
        <v>1989440659</v>
      </c>
      <c r="B251" s="3">
        <v>20945125</v>
      </c>
      <c r="C251" s="3">
        <v>50089</v>
      </c>
      <c r="D251" s="5">
        <v>41960</v>
      </c>
      <c r="E251" s="5">
        <v>41963</v>
      </c>
      <c r="F251" s="3">
        <v>20828.189999999999</v>
      </c>
      <c r="G251" s="3" t="s">
        <v>28</v>
      </c>
      <c r="H251">
        <f t="shared" si="6"/>
        <v>1</v>
      </c>
      <c r="I251">
        <f t="array" ref="I251">MAX(IF(((B:B=B251)*(D:D&gt;=D251)*(D:D&lt;E251)*1)&gt; 0,A:A))</f>
        <v>1989440659</v>
      </c>
      <c r="J251" t="str">
        <f t="shared" si="7"/>
        <v>NOT DELETE</v>
      </c>
      <c r="K251" s="7">
        <f t="array" ref="K251">DATE(RIGHT(G251,4),MAX(IF(MID(G251,3,3)=N$3:N$13,O$3:O$13,0)),LEFT(G251,2))</f>
        <v>42121</v>
      </c>
    </row>
    <row r="252" spans="1:11" x14ac:dyDescent="0.25">
      <c r="A252" s="3">
        <v>1989440659</v>
      </c>
      <c r="B252" s="3">
        <v>20945125</v>
      </c>
      <c r="C252" s="3">
        <v>50089</v>
      </c>
      <c r="D252" s="5">
        <v>41974</v>
      </c>
      <c r="E252" s="5">
        <v>41984</v>
      </c>
      <c r="F252" s="3">
        <v>19538.400000000001</v>
      </c>
      <c r="G252" s="3" t="s">
        <v>28</v>
      </c>
      <c r="H252">
        <f t="shared" si="6"/>
        <v>1</v>
      </c>
      <c r="I252">
        <f t="array" ref="I252">MAX(IF(((B:B=B252)*(D:D&gt;=D252)*(D:D&lt;E252)*1)&gt; 0,A:A))</f>
        <v>1989440659</v>
      </c>
      <c r="J252" t="str">
        <f t="shared" si="7"/>
        <v>NOT DELETE</v>
      </c>
      <c r="K252" s="7">
        <f t="array" ref="K252">DATE(RIGHT(G252,4),MAX(IF(MID(G252,3,3)=N$3:N$13,O$3:O$13,0)),LEFT(G252,2))</f>
        <v>42121</v>
      </c>
    </row>
    <row r="253" spans="1:11" x14ac:dyDescent="0.25">
      <c r="A253" s="3">
        <v>1989440659</v>
      </c>
      <c r="B253" s="3">
        <v>20945125</v>
      </c>
      <c r="C253" s="3">
        <v>50089</v>
      </c>
      <c r="D253" s="5">
        <v>42026</v>
      </c>
      <c r="E253" s="5">
        <v>42044</v>
      </c>
      <c r="F253" s="3">
        <v>20592.34</v>
      </c>
      <c r="G253" s="3" t="s">
        <v>28</v>
      </c>
      <c r="H253">
        <f t="shared" si="6"/>
        <v>1</v>
      </c>
      <c r="I253">
        <f t="array" ref="I253">MAX(IF(((B:B=B253)*(D:D&gt;=D253)*(D:D&lt;E253)*1)&gt; 0,A:A))</f>
        <v>1989440659</v>
      </c>
      <c r="J253" t="str">
        <f t="shared" si="7"/>
        <v>NOT DELETE</v>
      </c>
      <c r="K253" s="7">
        <f t="array" ref="K253">DATE(RIGHT(G253,4),MAX(IF(MID(G253,3,3)=N$3:N$13,O$3:O$13,0)),LEFT(G253,2))</f>
        <v>42121</v>
      </c>
    </row>
    <row r="254" spans="1:11" x14ac:dyDescent="0.25">
      <c r="A254" s="3">
        <v>1989454718</v>
      </c>
      <c r="B254" s="3">
        <v>20945125</v>
      </c>
      <c r="C254" s="3">
        <v>50089</v>
      </c>
      <c r="D254" s="5">
        <v>42055</v>
      </c>
      <c r="E254" s="5">
        <v>42057</v>
      </c>
      <c r="F254" s="3">
        <v>11554.87</v>
      </c>
      <c r="G254" s="3" t="s">
        <v>28</v>
      </c>
      <c r="H254">
        <f t="shared" si="6"/>
        <v>1</v>
      </c>
      <c r="I254">
        <f t="array" ref="I254">MAX(IF(((B:B=B254)*(D:D&gt;=D254)*(D:D&lt;E254)*1)&gt; 0,A:A))</f>
        <v>1989454718</v>
      </c>
      <c r="J254" t="str">
        <f t="shared" si="7"/>
        <v>NOT DELETE</v>
      </c>
      <c r="K254" s="7">
        <f t="array" ref="K254">DATE(RIGHT(G254,4),MAX(IF(MID(G254,3,3)=N$3:N$13,O$3:O$13,0)),LEFT(G254,2))</f>
        <v>42121</v>
      </c>
    </row>
    <row r="255" spans="1:11" x14ac:dyDescent="0.25">
      <c r="A255" s="3">
        <v>1870806488</v>
      </c>
      <c r="B255" s="3">
        <v>20945160</v>
      </c>
      <c r="C255" s="3">
        <v>50089</v>
      </c>
      <c r="D255" s="5">
        <v>41896</v>
      </c>
      <c r="E255" s="5">
        <v>41905</v>
      </c>
      <c r="F255" s="3">
        <v>20603.16</v>
      </c>
      <c r="G255" s="3" t="s">
        <v>95</v>
      </c>
      <c r="H255">
        <f t="shared" si="6"/>
        <v>1</v>
      </c>
      <c r="I255">
        <f t="array" ref="I255">MAX(IF(((B:B=B255)*(D:D&gt;=D255)*(D:D&lt;E255)*1)&gt; 0,A:A))</f>
        <v>1870806488</v>
      </c>
      <c r="J255" t="str">
        <f t="shared" si="7"/>
        <v>NOT DELETE</v>
      </c>
      <c r="K255" s="7">
        <f t="array" ref="K255">DATE(RIGHT(G255,4),MAX(IF(MID(G255,3,3)=N$3:N$13,O$3:O$13,0)),LEFT(G255,2))</f>
        <v>41926</v>
      </c>
    </row>
    <row r="256" spans="1:11" x14ac:dyDescent="0.25">
      <c r="A256" s="3">
        <v>1980660886</v>
      </c>
      <c r="B256" s="3">
        <v>20945176</v>
      </c>
      <c r="C256" s="3">
        <v>50129</v>
      </c>
      <c r="D256" s="5">
        <v>42051</v>
      </c>
      <c r="E256" s="5">
        <v>42056</v>
      </c>
      <c r="F256" s="3">
        <v>17850.27</v>
      </c>
      <c r="G256" s="3" t="s">
        <v>104</v>
      </c>
      <c r="H256">
        <f t="shared" si="6"/>
        <v>1</v>
      </c>
      <c r="I256">
        <f t="array" ref="I256">MAX(IF(((B:B=B256)*(D:D&gt;=D256)*(D:D&lt;E256)*1)&gt; 0,A:A))</f>
        <v>1980660886</v>
      </c>
      <c r="J256" t="str">
        <f t="shared" si="7"/>
        <v>NOT DELETE</v>
      </c>
      <c r="K256" s="7">
        <f t="array" ref="K256">DATE(RIGHT(G256,4),MAX(IF(MID(G256,3,3)=N$3:N$13,O$3:O$13,0)),LEFT(G256,2))</f>
        <v>42107</v>
      </c>
    </row>
    <row r="257" spans="1:11" x14ac:dyDescent="0.25">
      <c r="A257" s="3">
        <v>1989454718</v>
      </c>
      <c r="B257" s="3">
        <v>20945176</v>
      </c>
      <c r="C257" s="3">
        <v>50089</v>
      </c>
      <c r="D257" s="5">
        <v>42016</v>
      </c>
      <c r="E257" s="5">
        <v>42024</v>
      </c>
      <c r="F257" s="3">
        <v>18235.02</v>
      </c>
      <c r="G257" s="3" t="s">
        <v>28</v>
      </c>
      <c r="H257">
        <f t="shared" si="6"/>
        <v>1</v>
      </c>
      <c r="I257">
        <f t="array" ref="I257">MAX(IF(((B:B=B257)*(D:D&gt;=D257)*(D:D&lt;E257)*1)&gt; 0,A:A))</f>
        <v>1989454718</v>
      </c>
      <c r="J257" t="str">
        <f t="shared" si="7"/>
        <v>NOT DELETE</v>
      </c>
      <c r="K257" s="7">
        <f t="array" ref="K257">DATE(RIGHT(G257,4),MAX(IF(MID(G257,3,3)=N$3:N$13,O$3:O$13,0)),LEFT(G257,2))</f>
        <v>42121</v>
      </c>
    </row>
    <row r="258" spans="1:11" x14ac:dyDescent="0.25">
      <c r="A258" s="3">
        <v>1989369935</v>
      </c>
      <c r="B258" s="3">
        <v>20945177</v>
      </c>
      <c r="C258" s="3">
        <v>50089</v>
      </c>
      <c r="D258" s="5">
        <v>41913</v>
      </c>
      <c r="E258" s="5">
        <v>41922</v>
      </c>
      <c r="F258" s="3">
        <v>15447.51</v>
      </c>
      <c r="G258" s="3" t="s">
        <v>49</v>
      </c>
      <c r="H258">
        <f t="shared" ref="H258:H321" si="8">COUNTIFS(B:B,B258,D:D,"&gt;="&amp;D258,D:D,"&lt;"&amp;E258)</f>
        <v>1</v>
      </c>
      <c r="I258">
        <f t="array" ref="I258">MAX(IF(((B:B=B258)*(D:D&gt;=D258)*(D:D&lt;E258)*1)&gt; 0,A:A))</f>
        <v>1989369935</v>
      </c>
      <c r="J258" t="str">
        <f t="shared" si="7"/>
        <v>NOT DELETE</v>
      </c>
      <c r="K258" s="7">
        <f t="array" ref="K258">DATE(RIGHT(G258,4),MAX(IF(MID(G258,3,3)=N$3:N$13,O$3:O$13,0)),LEFT(G258,2))</f>
        <v>42118</v>
      </c>
    </row>
    <row r="259" spans="1:11" x14ac:dyDescent="0.25">
      <c r="A259" s="3">
        <v>1989454718</v>
      </c>
      <c r="B259" s="3">
        <v>20945181</v>
      </c>
      <c r="C259" s="3">
        <v>50089</v>
      </c>
      <c r="D259" s="5">
        <v>41908</v>
      </c>
      <c r="E259" s="5">
        <v>41913</v>
      </c>
      <c r="F259" s="3">
        <v>14976.3</v>
      </c>
      <c r="G259" s="3" t="s">
        <v>28</v>
      </c>
      <c r="H259">
        <f t="shared" si="8"/>
        <v>1</v>
      </c>
      <c r="I259">
        <f t="array" ref="I259">MAX(IF(((B:B=B259)*(D:D&gt;=D259)*(D:D&lt;E259)*1)&gt; 0,A:A))</f>
        <v>1989454718</v>
      </c>
      <c r="J259" t="str">
        <f t="shared" ref="J259:J322" si="9">IF(AND(H259&gt;1,I259&lt;&gt;A259),"DELETE","NOT DELETE")</f>
        <v>NOT DELETE</v>
      </c>
      <c r="K259" s="7">
        <f t="array" ref="K259">DATE(RIGHT(G259,4),MAX(IF(MID(G259,3,3)=N$3:N$13,O$3:O$13,0)),LEFT(G259,2))</f>
        <v>42121</v>
      </c>
    </row>
    <row r="260" spans="1:11" x14ac:dyDescent="0.25">
      <c r="A260" s="3">
        <v>1989454718</v>
      </c>
      <c r="B260" s="3">
        <v>20945184</v>
      </c>
      <c r="C260" s="3">
        <v>50089</v>
      </c>
      <c r="D260" s="5">
        <v>41971</v>
      </c>
      <c r="E260" s="5">
        <v>41977</v>
      </c>
      <c r="F260" s="3">
        <v>18346.72</v>
      </c>
      <c r="G260" s="3" t="s">
        <v>28</v>
      </c>
      <c r="H260">
        <f t="shared" si="8"/>
        <v>1</v>
      </c>
      <c r="I260">
        <f t="array" ref="I260">MAX(IF(((B:B=B260)*(D:D&gt;=D260)*(D:D&lt;E260)*1)&gt; 0,A:A))</f>
        <v>1989454718</v>
      </c>
      <c r="J260" t="str">
        <f t="shared" si="9"/>
        <v>NOT DELETE</v>
      </c>
      <c r="K260" s="7">
        <f t="array" ref="K260">DATE(RIGHT(G260,4),MAX(IF(MID(G260,3,3)=N$3:N$13,O$3:O$13,0)),LEFT(G260,2))</f>
        <v>42121</v>
      </c>
    </row>
    <row r="261" spans="1:11" x14ac:dyDescent="0.25">
      <c r="A261" s="3">
        <v>1989454718</v>
      </c>
      <c r="B261" s="3">
        <v>20945217</v>
      </c>
      <c r="C261" s="3">
        <v>50089</v>
      </c>
      <c r="D261" s="5">
        <v>41942</v>
      </c>
      <c r="E261" s="5">
        <v>41947</v>
      </c>
      <c r="F261" s="3">
        <v>8684.81</v>
      </c>
      <c r="G261" s="3" t="s">
        <v>28</v>
      </c>
      <c r="H261">
        <f t="shared" si="8"/>
        <v>1</v>
      </c>
      <c r="I261">
        <f t="array" ref="I261">MAX(IF(((B:B=B261)*(D:D&gt;=D261)*(D:D&lt;E261)*1)&gt; 0,A:A))</f>
        <v>1989454718</v>
      </c>
      <c r="J261" t="str">
        <f t="shared" si="9"/>
        <v>NOT DELETE</v>
      </c>
      <c r="K261" s="7">
        <f t="array" ref="K261">DATE(RIGHT(G261,4),MAX(IF(MID(G261,3,3)=N$3:N$13,O$3:O$13,0)),LEFT(G261,2))</f>
        <v>42121</v>
      </c>
    </row>
    <row r="262" spans="1:11" x14ac:dyDescent="0.25">
      <c r="A262" s="3">
        <v>1989454718</v>
      </c>
      <c r="B262" s="3">
        <v>20945217</v>
      </c>
      <c r="C262" s="3">
        <v>50089</v>
      </c>
      <c r="D262" s="5">
        <v>42004</v>
      </c>
      <c r="E262" s="5">
        <v>42009</v>
      </c>
      <c r="F262" s="3">
        <v>17072.52</v>
      </c>
      <c r="G262" s="3" t="s">
        <v>28</v>
      </c>
      <c r="H262">
        <f t="shared" si="8"/>
        <v>1</v>
      </c>
      <c r="I262">
        <f t="array" ref="I262">MAX(IF(((B:B=B262)*(D:D&gt;=D262)*(D:D&lt;E262)*1)&gt; 0,A:A))</f>
        <v>1989454718</v>
      </c>
      <c r="J262" t="str">
        <f t="shared" si="9"/>
        <v>NOT DELETE</v>
      </c>
      <c r="K262" s="7">
        <f t="array" ref="K262">DATE(RIGHT(G262,4),MAX(IF(MID(G262,3,3)=N$3:N$13,O$3:O$13,0)),LEFT(G262,2))</f>
        <v>42121</v>
      </c>
    </row>
    <row r="263" spans="1:11" x14ac:dyDescent="0.25">
      <c r="A263" s="3">
        <v>1989552264</v>
      </c>
      <c r="B263" s="3">
        <v>20945217</v>
      </c>
      <c r="C263" s="3">
        <v>50089</v>
      </c>
      <c r="D263" s="5">
        <v>42017</v>
      </c>
      <c r="E263" s="5">
        <v>42024</v>
      </c>
      <c r="F263" s="3">
        <v>17150.689999999999</v>
      </c>
      <c r="G263" s="3" t="s">
        <v>28</v>
      </c>
      <c r="H263">
        <f t="shared" si="8"/>
        <v>1</v>
      </c>
      <c r="I263">
        <f t="array" ref="I263">MAX(IF(((B:B=B263)*(D:D&gt;=D263)*(D:D&lt;E263)*1)&gt; 0,A:A))</f>
        <v>1989552264</v>
      </c>
      <c r="J263" t="str">
        <f t="shared" si="9"/>
        <v>NOT DELETE</v>
      </c>
      <c r="K263" s="7">
        <f t="array" ref="K263">DATE(RIGHT(G263,4),MAX(IF(MID(G263,3,3)=N$3:N$13,O$3:O$13,0)),LEFT(G263,2))</f>
        <v>42121</v>
      </c>
    </row>
    <row r="264" spans="1:11" x14ac:dyDescent="0.25">
      <c r="A264" s="3">
        <v>1989552264</v>
      </c>
      <c r="B264" s="3">
        <v>20945224</v>
      </c>
      <c r="C264" s="3">
        <v>50089</v>
      </c>
      <c r="D264" s="5">
        <v>42029</v>
      </c>
      <c r="E264" s="5">
        <v>42031</v>
      </c>
      <c r="F264" s="3">
        <v>22380.09</v>
      </c>
      <c r="G264" s="3" t="s">
        <v>28</v>
      </c>
      <c r="H264">
        <f t="shared" si="8"/>
        <v>1</v>
      </c>
      <c r="I264">
        <f t="array" ref="I264">MAX(IF(((B:B=B264)*(D:D&gt;=D264)*(D:D&lt;E264)*1)&gt; 0,A:A))</f>
        <v>1989552264</v>
      </c>
      <c r="J264" t="str">
        <f t="shared" si="9"/>
        <v>NOT DELETE</v>
      </c>
      <c r="K264" s="7">
        <f t="array" ref="K264">DATE(RIGHT(G264,4),MAX(IF(MID(G264,3,3)=N$3:N$13,O$3:O$13,0)),LEFT(G264,2))</f>
        <v>42121</v>
      </c>
    </row>
    <row r="265" spans="1:11" x14ac:dyDescent="0.25">
      <c r="A265" s="3">
        <v>1985160123</v>
      </c>
      <c r="B265" s="3">
        <v>20945225</v>
      </c>
      <c r="C265" s="3">
        <v>53037</v>
      </c>
      <c r="D265" s="5">
        <v>41913</v>
      </c>
      <c r="E265" s="5">
        <v>41917</v>
      </c>
      <c r="F265" s="3">
        <v>7438.04</v>
      </c>
      <c r="G265" s="3" t="s">
        <v>16</v>
      </c>
      <c r="H265">
        <f t="shared" si="8"/>
        <v>1</v>
      </c>
      <c r="I265">
        <f t="array" ref="I265">MAX(IF(((B:B=B265)*(D:D&gt;=D265)*(D:D&lt;E265)*1)&gt; 0,A:A))</f>
        <v>1985160123</v>
      </c>
      <c r="J265" t="str">
        <f t="shared" si="9"/>
        <v>NOT DELETE</v>
      </c>
      <c r="K265" s="7">
        <f t="array" ref="K265">DATE(RIGHT(G265,4),MAX(IF(MID(G265,3,3)=N$3:N$13,O$3:O$13,0)),LEFT(G265,2))</f>
        <v>41941</v>
      </c>
    </row>
    <row r="266" spans="1:11" x14ac:dyDescent="0.25">
      <c r="A266" s="3">
        <v>1989333010</v>
      </c>
      <c r="B266" s="3">
        <v>20945225</v>
      </c>
      <c r="C266" s="3">
        <v>53037</v>
      </c>
      <c r="D266" s="5">
        <v>41920</v>
      </c>
      <c r="E266" s="5">
        <v>41937</v>
      </c>
      <c r="F266" s="3">
        <v>39013.919999999998</v>
      </c>
      <c r="G266" s="3" t="s">
        <v>75</v>
      </c>
      <c r="H266">
        <f t="shared" si="8"/>
        <v>1</v>
      </c>
      <c r="I266">
        <f t="array" ref="I266">MAX(IF(((B:B=B266)*(D:D&gt;=D266)*(D:D&lt;E266)*1)&gt; 0,A:A))</f>
        <v>1989333010</v>
      </c>
      <c r="J266" t="str">
        <f t="shared" si="9"/>
        <v>NOT DELETE</v>
      </c>
      <c r="K266" s="7">
        <f t="array" ref="K266">DATE(RIGHT(G266,4),MAX(IF(MID(G266,3,3)=N$3:N$13,O$3:O$13,0)),LEFT(G266,2))</f>
        <v>41961</v>
      </c>
    </row>
    <row r="267" spans="1:11" x14ac:dyDescent="0.25">
      <c r="A267" s="3">
        <v>1989552264</v>
      </c>
      <c r="B267" s="3">
        <v>20945225</v>
      </c>
      <c r="C267" s="3">
        <v>50089</v>
      </c>
      <c r="D267" s="5">
        <v>41917</v>
      </c>
      <c r="E267" s="5">
        <v>41920</v>
      </c>
      <c r="F267" s="3">
        <v>8684.81</v>
      </c>
      <c r="G267" s="3" t="s">
        <v>28</v>
      </c>
      <c r="H267">
        <f t="shared" si="8"/>
        <v>1</v>
      </c>
      <c r="I267">
        <f t="array" ref="I267">MAX(IF(((B:B=B267)*(D:D&gt;=D267)*(D:D&lt;E267)*1)&gt; 0,A:A))</f>
        <v>1989552264</v>
      </c>
      <c r="J267" t="str">
        <f t="shared" si="9"/>
        <v>NOT DELETE</v>
      </c>
      <c r="K267" s="7">
        <f t="array" ref="K267">DATE(RIGHT(G267,4),MAX(IF(MID(G267,3,3)=N$3:N$13,O$3:O$13,0)),LEFT(G267,2))</f>
        <v>42121</v>
      </c>
    </row>
    <row r="268" spans="1:11" x14ac:dyDescent="0.25">
      <c r="A268" s="3">
        <v>1989561254</v>
      </c>
      <c r="B268" s="3">
        <v>20945229</v>
      </c>
      <c r="C268" s="3">
        <v>50089</v>
      </c>
      <c r="D268" s="5">
        <v>41943</v>
      </c>
      <c r="E268" s="5">
        <v>41954</v>
      </c>
      <c r="F268" s="3">
        <v>12239.02</v>
      </c>
      <c r="G268" s="3" t="s">
        <v>49</v>
      </c>
      <c r="H268">
        <f t="shared" si="8"/>
        <v>1</v>
      </c>
      <c r="I268">
        <f t="array" ref="I268">MAX(IF(((B:B=B268)*(D:D&gt;=D268)*(D:D&lt;E268)*1)&gt; 0,A:A))</f>
        <v>1989561254</v>
      </c>
      <c r="J268" t="str">
        <f t="shared" si="9"/>
        <v>NOT DELETE</v>
      </c>
      <c r="K268" s="7">
        <f t="array" ref="K268">DATE(RIGHT(G268,4),MAX(IF(MID(G268,3,3)=N$3:N$13,O$3:O$13,0)),LEFT(G268,2))</f>
        <v>42118</v>
      </c>
    </row>
    <row r="269" spans="1:11" x14ac:dyDescent="0.25">
      <c r="A269" s="3">
        <v>1989552264</v>
      </c>
      <c r="B269" s="3">
        <v>20945233</v>
      </c>
      <c r="C269" s="3">
        <v>50089</v>
      </c>
      <c r="D269" s="5">
        <v>41919</v>
      </c>
      <c r="E269" s="5">
        <v>41921</v>
      </c>
      <c r="F269" s="3">
        <v>8654.86</v>
      </c>
      <c r="G269" s="3" t="s">
        <v>28</v>
      </c>
      <c r="H269">
        <f t="shared" si="8"/>
        <v>1</v>
      </c>
      <c r="I269">
        <f t="array" ref="I269">MAX(IF(((B:B=B269)*(D:D&gt;=D269)*(D:D&lt;E269)*1)&gt; 0,A:A))</f>
        <v>1989552264</v>
      </c>
      <c r="J269" t="str">
        <f t="shared" si="9"/>
        <v>NOT DELETE</v>
      </c>
      <c r="K269" s="7">
        <f t="array" ref="K269">DATE(RIGHT(G269,4),MAX(IF(MID(G269,3,3)=N$3:N$13,O$3:O$13,0)),LEFT(G269,2))</f>
        <v>42121</v>
      </c>
    </row>
    <row r="270" spans="1:11" x14ac:dyDescent="0.25">
      <c r="A270" s="3">
        <v>1949489975</v>
      </c>
      <c r="B270" s="3">
        <v>20945249</v>
      </c>
      <c r="C270" s="3">
        <v>50089</v>
      </c>
      <c r="D270" s="5">
        <v>41830</v>
      </c>
      <c r="E270" s="5">
        <v>41832</v>
      </c>
      <c r="F270" s="3">
        <v>11569.6</v>
      </c>
      <c r="G270" s="3" t="s">
        <v>65</v>
      </c>
      <c r="H270">
        <f t="shared" si="8"/>
        <v>1</v>
      </c>
      <c r="I270">
        <f t="array" ref="I270">MAX(IF(((B:B=B270)*(D:D&gt;=D270)*(D:D&lt;E270)*1)&gt; 0,A:A))</f>
        <v>1949489975</v>
      </c>
      <c r="J270" t="str">
        <f t="shared" si="9"/>
        <v>NOT DELETE</v>
      </c>
      <c r="K270" s="7">
        <f t="array" ref="K270">DATE(RIGHT(G270,4),MAX(IF(MID(G270,3,3)=N$3:N$13,O$3:O$13,0)),LEFT(G270,2))</f>
        <v>41872</v>
      </c>
    </row>
    <row r="271" spans="1:11" x14ac:dyDescent="0.25">
      <c r="A271" s="3">
        <v>1989552264</v>
      </c>
      <c r="B271" s="3">
        <v>20945262</v>
      </c>
      <c r="C271" s="3">
        <v>50089</v>
      </c>
      <c r="D271" s="5">
        <v>41953</v>
      </c>
      <c r="E271" s="5">
        <v>41956</v>
      </c>
      <c r="F271" s="3">
        <v>10025.52</v>
      </c>
      <c r="G271" s="3" t="s">
        <v>28</v>
      </c>
      <c r="H271">
        <f t="shared" si="8"/>
        <v>1</v>
      </c>
      <c r="I271">
        <f t="array" ref="I271">MAX(IF(((B:B=B271)*(D:D&gt;=D271)*(D:D&lt;E271)*1)&gt; 0,A:A))</f>
        <v>1989552264</v>
      </c>
      <c r="J271" t="str">
        <f t="shared" si="9"/>
        <v>NOT DELETE</v>
      </c>
      <c r="K271" s="7">
        <f t="array" ref="K271">DATE(RIGHT(G271,4),MAX(IF(MID(G271,3,3)=N$3:N$13,O$3:O$13,0)),LEFT(G271,2))</f>
        <v>42121</v>
      </c>
    </row>
    <row r="272" spans="1:11" x14ac:dyDescent="0.25">
      <c r="A272" s="3">
        <v>1989641954</v>
      </c>
      <c r="B272" s="3">
        <v>20945274</v>
      </c>
      <c r="C272" s="3">
        <v>50089</v>
      </c>
      <c r="D272" s="5">
        <v>41960</v>
      </c>
      <c r="E272" s="5">
        <v>41963</v>
      </c>
      <c r="F272" s="3">
        <v>9696.82</v>
      </c>
      <c r="G272" s="3" t="s">
        <v>28</v>
      </c>
      <c r="H272">
        <f t="shared" si="8"/>
        <v>1</v>
      </c>
      <c r="I272">
        <f t="array" ref="I272">MAX(IF(((B:B=B272)*(D:D&gt;=D272)*(D:D&lt;E272)*1)&gt; 0,A:A))</f>
        <v>1989641954</v>
      </c>
      <c r="J272" t="str">
        <f t="shared" si="9"/>
        <v>NOT DELETE</v>
      </c>
      <c r="K272" s="7">
        <f t="array" ref="K272">DATE(RIGHT(G272,4),MAX(IF(MID(G272,3,3)=N$3:N$13,O$3:O$13,0)),LEFT(G272,2))</f>
        <v>42121</v>
      </c>
    </row>
    <row r="273" spans="1:11" x14ac:dyDescent="0.25">
      <c r="A273" s="3">
        <v>1852591876</v>
      </c>
      <c r="B273" s="3">
        <v>20945280</v>
      </c>
      <c r="C273" s="3" t="s">
        <v>15</v>
      </c>
      <c r="D273" s="5">
        <v>41937</v>
      </c>
      <c r="E273" s="5">
        <v>41945</v>
      </c>
      <c r="F273" s="3">
        <v>7691.26</v>
      </c>
      <c r="G273" s="3" t="s">
        <v>62</v>
      </c>
      <c r="H273">
        <f t="shared" si="8"/>
        <v>1</v>
      </c>
      <c r="I273">
        <f t="array" ref="I273">MAX(IF(((B:B=B273)*(D:D&gt;=D273)*(D:D&lt;E273)*1)&gt; 0,A:A))</f>
        <v>1852591876</v>
      </c>
      <c r="J273" t="str">
        <f t="shared" si="9"/>
        <v>NOT DELETE</v>
      </c>
      <c r="K273" s="7">
        <f t="array" ref="K273">DATE(RIGHT(G273,4),MAX(IF(MID(G273,3,3)=N$3:N$13,O$3:O$13,0)),LEFT(G273,2))</f>
        <v>41964</v>
      </c>
    </row>
    <row r="274" spans="1:11" x14ac:dyDescent="0.25">
      <c r="A274" s="3">
        <v>1989641954</v>
      </c>
      <c r="B274" s="3">
        <v>20945280</v>
      </c>
      <c r="C274" s="3">
        <v>50089</v>
      </c>
      <c r="D274" s="5">
        <v>41914</v>
      </c>
      <c r="E274" s="5">
        <v>41920</v>
      </c>
      <c r="F274" s="3">
        <v>10615.66</v>
      </c>
      <c r="G274" s="3" t="s">
        <v>28</v>
      </c>
      <c r="H274">
        <f t="shared" si="8"/>
        <v>1</v>
      </c>
      <c r="I274">
        <f t="array" ref="I274">MAX(IF(((B:B=B274)*(D:D&gt;=D274)*(D:D&lt;E274)*1)&gt; 0,A:A))</f>
        <v>1989641954</v>
      </c>
      <c r="J274" t="str">
        <f t="shared" si="9"/>
        <v>NOT DELETE</v>
      </c>
      <c r="K274" s="7">
        <f t="array" ref="K274">DATE(RIGHT(G274,4),MAX(IF(MID(G274,3,3)=N$3:N$13,O$3:O$13,0)),LEFT(G274,2))</f>
        <v>42121</v>
      </c>
    </row>
    <row r="275" spans="1:11" x14ac:dyDescent="0.25">
      <c r="A275" s="3">
        <v>1989641954</v>
      </c>
      <c r="B275" s="3">
        <v>20945321</v>
      </c>
      <c r="C275" s="3">
        <v>50089</v>
      </c>
      <c r="D275" s="5">
        <v>42009</v>
      </c>
      <c r="E275" s="5">
        <v>42013</v>
      </c>
      <c r="F275" s="3">
        <v>11479.04</v>
      </c>
      <c r="G275" s="3" t="s">
        <v>28</v>
      </c>
      <c r="H275">
        <f t="shared" si="8"/>
        <v>1</v>
      </c>
      <c r="I275">
        <f t="array" ref="I275">MAX(IF(((B:B=B275)*(D:D&gt;=D275)*(D:D&lt;E275)*1)&gt; 0,A:A))</f>
        <v>1989641954</v>
      </c>
      <c r="J275" t="str">
        <f t="shared" si="9"/>
        <v>NOT DELETE</v>
      </c>
      <c r="K275" s="7">
        <f t="array" ref="K275">DATE(RIGHT(G275,4),MAX(IF(MID(G275,3,3)=N$3:N$13,O$3:O$13,0)),LEFT(G275,2))</f>
        <v>42121</v>
      </c>
    </row>
    <row r="276" spans="1:11" x14ac:dyDescent="0.25">
      <c r="A276" s="3">
        <v>1989641954</v>
      </c>
      <c r="B276" s="3">
        <v>20945338</v>
      </c>
      <c r="C276" s="3">
        <v>50089</v>
      </c>
      <c r="D276" s="5">
        <v>41989</v>
      </c>
      <c r="E276" s="5">
        <v>41992</v>
      </c>
      <c r="F276" s="3">
        <v>9509.2099999999991</v>
      </c>
      <c r="G276" s="3" t="s">
        <v>28</v>
      </c>
      <c r="H276">
        <f t="shared" si="8"/>
        <v>1</v>
      </c>
      <c r="I276">
        <f t="array" ref="I276">MAX(IF(((B:B=B276)*(D:D&gt;=D276)*(D:D&lt;E276)*1)&gt; 0,A:A))</f>
        <v>1989641954</v>
      </c>
      <c r="J276" t="str">
        <f t="shared" si="9"/>
        <v>NOT DELETE</v>
      </c>
      <c r="K276" s="7">
        <f t="array" ref="K276">DATE(RIGHT(G276,4),MAX(IF(MID(G276,3,3)=N$3:N$13,O$3:O$13,0)),LEFT(G276,2))</f>
        <v>42121</v>
      </c>
    </row>
    <row r="277" spans="1:11" x14ac:dyDescent="0.25">
      <c r="A277" s="3">
        <v>1989560755</v>
      </c>
      <c r="B277" s="3">
        <v>20945338</v>
      </c>
      <c r="C277" s="3">
        <v>50089</v>
      </c>
      <c r="D277" s="5">
        <v>42179</v>
      </c>
      <c r="E277" s="5">
        <v>42182</v>
      </c>
      <c r="F277" s="3">
        <v>13217.02</v>
      </c>
      <c r="G277" s="3" t="s">
        <v>86</v>
      </c>
      <c r="H277">
        <f t="shared" si="8"/>
        <v>1</v>
      </c>
      <c r="I277">
        <f t="array" ref="I277">MAX(IF(((B:B=B277)*(D:D&gt;=D277)*(D:D&lt;E277)*1)&gt; 0,A:A))</f>
        <v>1989560755</v>
      </c>
      <c r="J277" t="str">
        <f t="shared" si="9"/>
        <v>NOT DELETE</v>
      </c>
      <c r="K277" s="7">
        <f t="array" ref="K277">DATE(RIGHT(G277,4),MAX(IF(MID(G277,3,3)=N$3:N$13,O$3:O$13,0)),LEFT(G277,2))</f>
        <v>42201</v>
      </c>
    </row>
    <row r="278" spans="1:11" x14ac:dyDescent="0.25">
      <c r="A278" s="3">
        <v>2029875422</v>
      </c>
      <c r="B278" s="3">
        <v>20945341</v>
      </c>
      <c r="C278" s="3">
        <v>53037</v>
      </c>
      <c r="D278" s="5">
        <v>41958</v>
      </c>
      <c r="E278" s="5">
        <v>41961</v>
      </c>
      <c r="F278" s="3">
        <v>5880.05</v>
      </c>
      <c r="G278" s="3" t="s">
        <v>121</v>
      </c>
      <c r="H278">
        <f t="shared" si="8"/>
        <v>1</v>
      </c>
      <c r="I278">
        <f t="array" ref="I278">MAX(IF(((B:B=B278)*(D:D&gt;=D278)*(D:D&lt;E278)*1)&gt; 0,A:A))</f>
        <v>2029875422</v>
      </c>
      <c r="J278" t="str">
        <f t="shared" si="9"/>
        <v>NOT DELETE</v>
      </c>
      <c r="K278" s="7">
        <f t="array" ref="K278">DATE(RIGHT(G278,4),MAX(IF(MID(G278,3,3)=N$3:N$13,O$3:O$13,0)),LEFT(G278,2))</f>
        <v>41983</v>
      </c>
    </row>
    <row r="279" spans="1:11" x14ac:dyDescent="0.25">
      <c r="A279" s="3">
        <v>2024832852</v>
      </c>
      <c r="B279" s="3">
        <v>20945341</v>
      </c>
      <c r="C279" s="3">
        <v>52049</v>
      </c>
      <c r="D279" s="5">
        <v>41943</v>
      </c>
      <c r="E279" s="5">
        <v>41958</v>
      </c>
      <c r="F279" s="3">
        <v>20663.93</v>
      </c>
      <c r="G279" s="3" t="s">
        <v>172</v>
      </c>
      <c r="H279">
        <f t="shared" si="8"/>
        <v>1</v>
      </c>
      <c r="I279">
        <f t="array" ref="I279">MAX(IF(((B:B=B279)*(D:D&gt;=D279)*(D:D&lt;E279)*1)&gt; 0,A:A))</f>
        <v>2024832852</v>
      </c>
      <c r="J279" t="str">
        <f t="shared" si="9"/>
        <v>NOT DELETE</v>
      </c>
      <c r="K279" s="7">
        <f t="array" ref="K279">DATE(RIGHT(G279,4),MAX(IF(MID(G279,3,3)=N$3:N$13,O$3:O$13,0)),LEFT(G279,2))</f>
        <v>41974</v>
      </c>
    </row>
    <row r="280" spans="1:11" x14ac:dyDescent="0.25">
      <c r="A280" s="3">
        <v>1980683668</v>
      </c>
      <c r="B280" s="3">
        <v>20945341</v>
      </c>
      <c r="C280" s="3">
        <v>50129</v>
      </c>
      <c r="D280" s="5">
        <v>42080</v>
      </c>
      <c r="E280" s="5">
        <v>42090</v>
      </c>
      <c r="F280" s="3">
        <v>38223.74</v>
      </c>
      <c r="G280" s="3" t="s">
        <v>94</v>
      </c>
      <c r="H280">
        <f t="shared" si="8"/>
        <v>1</v>
      </c>
      <c r="I280">
        <f t="array" ref="I280">MAX(IF(((B:B=B280)*(D:D&gt;=D280)*(D:D&lt;E280)*1)&gt; 0,A:A))</f>
        <v>1980683668</v>
      </c>
      <c r="J280" t="str">
        <f t="shared" si="9"/>
        <v>NOT DELETE</v>
      </c>
      <c r="K280" s="7">
        <f t="array" ref="K280">DATE(RIGHT(G280,4),MAX(IF(MID(G280,3,3)=N$3:N$13,O$3:O$13,0)),LEFT(G280,2))</f>
        <v>42109</v>
      </c>
    </row>
    <row r="281" spans="1:11" x14ac:dyDescent="0.25">
      <c r="A281" s="3">
        <v>1989641954</v>
      </c>
      <c r="B281" s="3">
        <v>20945341</v>
      </c>
      <c r="C281" s="3">
        <v>50089</v>
      </c>
      <c r="D281" s="5">
        <v>41931</v>
      </c>
      <c r="E281" s="5">
        <v>41943</v>
      </c>
      <c r="F281" s="3">
        <v>46969.01</v>
      </c>
      <c r="G281" s="3" t="s">
        <v>28</v>
      </c>
      <c r="H281">
        <f t="shared" si="8"/>
        <v>1</v>
      </c>
      <c r="I281">
        <f t="array" ref="I281">MAX(IF(((B:B=B281)*(D:D&gt;=D281)*(D:D&lt;E281)*1)&gt; 0,A:A))</f>
        <v>1989641954</v>
      </c>
      <c r="J281" t="str">
        <f t="shared" si="9"/>
        <v>NOT DELETE</v>
      </c>
      <c r="K281" s="7">
        <f t="array" ref="K281">DATE(RIGHT(G281,4),MAX(IF(MID(G281,3,3)=N$3:N$13,O$3:O$13,0)),LEFT(G281,2))</f>
        <v>42121</v>
      </c>
    </row>
    <row r="282" spans="1:11" x14ac:dyDescent="0.25">
      <c r="A282" s="3">
        <v>1989641954</v>
      </c>
      <c r="B282" s="3">
        <v>20945341</v>
      </c>
      <c r="C282" s="3">
        <v>50089</v>
      </c>
      <c r="D282" s="5">
        <v>41961</v>
      </c>
      <c r="E282" s="5">
        <v>41975</v>
      </c>
      <c r="F282" s="3">
        <v>11217.2</v>
      </c>
      <c r="G282" s="3" t="s">
        <v>28</v>
      </c>
      <c r="H282">
        <f t="shared" si="8"/>
        <v>1</v>
      </c>
      <c r="I282">
        <f t="array" ref="I282">MAX(IF(((B:B=B282)*(D:D&gt;=D282)*(D:D&lt;E282)*1)&gt; 0,A:A))</f>
        <v>1989641954</v>
      </c>
      <c r="J282" t="str">
        <f t="shared" si="9"/>
        <v>NOT DELETE</v>
      </c>
      <c r="K282" s="7">
        <f t="array" ref="K282">DATE(RIGHT(G282,4),MAX(IF(MID(G282,3,3)=N$3:N$13,O$3:O$13,0)),LEFT(G282,2))</f>
        <v>42121</v>
      </c>
    </row>
    <row r="283" spans="1:11" x14ac:dyDescent="0.25">
      <c r="A283" s="3">
        <v>1989729136</v>
      </c>
      <c r="B283" s="3">
        <v>20945341</v>
      </c>
      <c r="C283" s="3">
        <v>50089</v>
      </c>
      <c r="D283" s="5">
        <v>41991</v>
      </c>
      <c r="E283" s="5">
        <v>42003</v>
      </c>
      <c r="F283" s="3">
        <v>14686.5</v>
      </c>
      <c r="G283" s="3" t="s">
        <v>28</v>
      </c>
      <c r="H283">
        <f t="shared" si="8"/>
        <v>1</v>
      </c>
      <c r="I283">
        <f t="array" ref="I283">MAX(IF(((B:B=B283)*(D:D&gt;=D283)*(D:D&lt;E283)*1)&gt; 0,A:A))</f>
        <v>1989729136</v>
      </c>
      <c r="J283" t="str">
        <f t="shared" si="9"/>
        <v>NOT DELETE</v>
      </c>
      <c r="K283" s="7">
        <f t="array" ref="K283">DATE(RIGHT(G283,4),MAX(IF(MID(G283,3,3)=N$3:N$13,O$3:O$13,0)),LEFT(G283,2))</f>
        <v>42121</v>
      </c>
    </row>
    <row r="284" spans="1:11" x14ac:dyDescent="0.25">
      <c r="A284" s="3">
        <v>1980660886</v>
      </c>
      <c r="B284" s="3">
        <v>20945379</v>
      </c>
      <c r="C284" s="3">
        <v>50129</v>
      </c>
      <c r="D284" s="5">
        <v>42012</v>
      </c>
      <c r="E284" s="5">
        <v>42013</v>
      </c>
      <c r="F284" s="3">
        <v>14659.44</v>
      </c>
      <c r="G284" s="3" t="s">
        <v>104</v>
      </c>
      <c r="H284">
        <f t="shared" si="8"/>
        <v>1</v>
      </c>
      <c r="I284">
        <f t="array" ref="I284">MAX(IF(((B:B=B284)*(D:D&gt;=D284)*(D:D&lt;E284)*1)&gt; 0,A:A))</f>
        <v>1980660886</v>
      </c>
      <c r="J284" t="str">
        <f t="shared" si="9"/>
        <v>NOT DELETE</v>
      </c>
      <c r="K284" s="7">
        <f t="array" ref="K284">DATE(RIGHT(G284,4),MAX(IF(MID(G284,3,3)=N$3:N$13,O$3:O$13,0)),LEFT(G284,2))</f>
        <v>42107</v>
      </c>
    </row>
    <row r="285" spans="1:11" x14ac:dyDescent="0.25">
      <c r="A285" s="3">
        <v>1989729136</v>
      </c>
      <c r="B285" s="3">
        <v>20945379</v>
      </c>
      <c r="C285" s="3">
        <v>50089</v>
      </c>
      <c r="D285" s="5">
        <v>42001</v>
      </c>
      <c r="E285" s="5">
        <v>42012</v>
      </c>
      <c r="F285" s="3">
        <v>15072.6</v>
      </c>
      <c r="G285" s="3" t="s">
        <v>28</v>
      </c>
      <c r="H285">
        <f t="shared" si="8"/>
        <v>1</v>
      </c>
      <c r="I285">
        <f t="array" ref="I285">MAX(IF(((B:B=B285)*(D:D&gt;=D285)*(D:D&lt;E285)*1)&gt; 0,A:A))</f>
        <v>1989729136</v>
      </c>
      <c r="J285" t="str">
        <f t="shared" si="9"/>
        <v>NOT DELETE</v>
      </c>
      <c r="K285" s="7">
        <f t="array" ref="K285">DATE(RIGHT(G285,4),MAX(IF(MID(G285,3,3)=N$3:N$13,O$3:O$13,0)),LEFT(G285,2))</f>
        <v>42121</v>
      </c>
    </row>
    <row r="286" spans="1:11" x14ac:dyDescent="0.25">
      <c r="A286" s="3">
        <v>1989561254</v>
      </c>
      <c r="B286" s="3">
        <v>20945386</v>
      </c>
      <c r="C286" s="3">
        <v>50089</v>
      </c>
      <c r="D286" s="5">
        <v>41930</v>
      </c>
      <c r="E286" s="5">
        <v>41932</v>
      </c>
      <c r="F286" s="3">
        <v>9696.82</v>
      </c>
      <c r="G286" s="3" t="s">
        <v>49</v>
      </c>
      <c r="H286">
        <f t="shared" si="8"/>
        <v>1</v>
      </c>
      <c r="I286">
        <f t="array" ref="I286">MAX(IF(((B:B=B286)*(D:D&gt;=D286)*(D:D&lt;E286)*1)&gt; 0,A:A))</f>
        <v>1989561254</v>
      </c>
      <c r="J286" t="str">
        <f t="shared" si="9"/>
        <v>NOT DELETE</v>
      </c>
      <c r="K286" s="7">
        <f t="array" ref="K286">DATE(RIGHT(G286,4),MAX(IF(MID(G286,3,3)=N$3:N$13,O$3:O$13,0)),LEFT(G286,2))</f>
        <v>42118</v>
      </c>
    </row>
    <row r="287" spans="1:11" x14ac:dyDescent="0.25">
      <c r="A287" s="3">
        <v>1989596466</v>
      </c>
      <c r="B287" s="3">
        <v>20945405</v>
      </c>
      <c r="C287" s="3">
        <v>50089</v>
      </c>
      <c r="D287" s="5">
        <v>41913</v>
      </c>
      <c r="E287" s="5">
        <v>41917</v>
      </c>
      <c r="F287" s="3">
        <v>11301.48</v>
      </c>
      <c r="G287" s="3" t="s">
        <v>49</v>
      </c>
      <c r="H287">
        <f t="shared" si="8"/>
        <v>1</v>
      </c>
      <c r="I287">
        <f t="array" ref="I287">MAX(IF(((B:B=B287)*(D:D&gt;=D287)*(D:D&lt;E287)*1)&gt; 0,A:A))</f>
        <v>1989596466</v>
      </c>
      <c r="J287" t="str">
        <f t="shared" si="9"/>
        <v>NOT DELETE</v>
      </c>
      <c r="K287" s="7">
        <f t="array" ref="K287">DATE(RIGHT(G287,4),MAX(IF(MID(G287,3,3)=N$3:N$13,O$3:O$13,0)),LEFT(G287,2))</f>
        <v>42118</v>
      </c>
    </row>
    <row r="288" spans="1:11" x14ac:dyDescent="0.25">
      <c r="A288" s="3">
        <v>1993602793</v>
      </c>
      <c r="B288" s="3">
        <v>20945406</v>
      </c>
      <c r="C288" s="3">
        <v>50089</v>
      </c>
      <c r="D288" s="5">
        <v>41897</v>
      </c>
      <c r="E288" s="5">
        <v>41900</v>
      </c>
      <c r="F288" s="3">
        <v>9419.99</v>
      </c>
      <c r="G288" s="3" t="s">
        <v>138</v>
      </c>
      <c r="H288">
        <f t="shared" si="8"/>
        <v>1</v>
      </c>
      <c r="I288">
        <f t="array" ref="I288">MAX(IF(((B:B=B288)*(D:D&gt;=D288)*(D:D&lt;E288)*1)&gt; 0,A:A))</f>
        <v>1993602793</v>
      </c>
      <c r="J288" t="str">
        <f t="shared" si="9"/>
        <v>NOT DELETE</v>
      </c>
      <c r="K288" s="7">
        <f t="array" ref="K288">DATE(RIGHT(G288,4),MAX(IF(MID(G288,3,3)=N$3:N$13,O$3:O$13,0)),LEFT(G288,2))</f>
        <v>41919</v>
      </c>
    </row>
    <row r="289" spans="1:11" x14ac:dyDescent="0.25">
      <c r="A289" s="3">
        <v>1989729136</v>
      </c>
      <c r="B289" s="3">
        <v>20945439</v>
      </c>
      <c r="C289" s="3">
        <v>50089</v>
      </c>
      <c r="D289" s="5">
        <v>41969</v>
      </c>
      <c r="E289" s="5">
        <v>41974</v>
      </c>
      <c r="F289" s="3">
        <v>9696.82</v>
      </c>
      <c r="G289" s="3" t="s">
        <v>28</v>
      </c>
      <c r="H289">
        <f t="shared" si="8"/>
        <v>1</v>
      </c>
      <c r="I289">
        <f t="array" ref="I289">MAX(IF(((B:B=B289)*(D:D&gt;=D289)*(D:D&lt;E289)*1)&gt; 0,A:A))</f>
        <v>1989729136</v>
      </c>
      <c r="J289" t="str">
        <f t="shared" si="9"/>
        <v>NOT DELETE</v>
      </c>
      <c r="K289" s="7">
        <f t="array" ref="K289">DATE(RIGHT(G289,4),MAX(IF(MID(G289,3,3)=N$3:N$13,O$3:O$13,0)),LEFT(G289,2))</f>
        <v>42121</v>
      </c>
    </row>
    <row r="290" spans="1:11" x14ac:dyDescent="0.25">
      <c r="A290" s="3">
        <v>1949325772</v>
      </c>
      <c r="B290" s="3">
        <v>20945448</v>
      </c>
      <c r="C290" s="3" t="s">
        <v>15</v>
      </c>
      <c r="D290" s="5">
        <v>42033</v>
      </c>
      <c r="E290" s="5">
        <v>42036</v>
      </c>
      <c r="F290" s="3">
        <v>2749.62</v>
      </c>
      <c r="G290" s="3" t="s">
        <v>69</v>
      </c>
      <c r="H290">
        <f t="shared" si="8"/>
        <v>1</v>
      </c>
      <c r="I290">
        <f t="array" ref="I290">MAX(IF(((B:B=B290)*(D:D&gt;=D290)*(D:D&lt;E290)*1)&gt; 0,A:A))</f>
        <v>1949325772</v>
      </c>
      <c r="J290" t="str">
        <f t="shared" si="9"/>
        <v>NOT DELETE</v>
      </c>
      <c r="K290" s="7">
        <f t="array" ref="K290">DATE(RIGHT(G290,4),MAX(IF(MID(G290,3,3)=N$3:N$13,O$3:O$13,0)),LEFT(G290,2))</f>
        <v>42055</v>
      </c>
    </row>
    <row r="291" spans="1:11" x14ac:dyDescent="0.25">
      <c r="A291" s="3">
        <v>1989729136</v>
      </c>
      <c r="B291" s="3">
        <v>20945448</v>
      </c>
      <c r="C291" s="3">
        <v>50089</v>
      </c>
      <c r="D291" s="5">
        <v>42030</v>
      </c>
      <c r="E291" s="5">
        <v>42033</v>
      </c>
      <c r="F291" s="3">
        <v>11303.96</v>
      </c>
      <c r="G291" s="3" t="s">
        <v>28</v>
      </c>
      <c r="H291">
        <f t="shared" si="8"/>
        <v>1</v>
      </c>
      <c r="I291">
        <f t="array" ref="I291">MAX(IF(((B:B=B291)*(D:D&gt;=D291)*(D:D&lt;E291)*1)&gt; 0,A:A))</f>
        <v>1989729136</v>
      </c>
      <c r="J291" t="str">
        <f t="shared" si="9"/>
        <v>NOT DELETE</v>
      </c>
      <c r="K291" s="7">
        <f t="array" ref="K291">DATE(RIGHT(G291,4),MAX(IF(MID(G291,3,3)=N$3:N$13,O$3:O$13,0)),LEFT(G291,2))</f>
        <v>42121</v>
      </c>
    </row>
    <row r="292" spans="1:11" x14ac:dyDescent="0.25">
      <c r="A292" s="3">
        <v>1847799414</v>
      </c>
      <c r="B292" s="3">
        <v>20945451</v>
      </c>
      <c r="C292" s="3">
        <v>50089</v>
      </c>
      <c r="D292" s="5">
        <v>41906</v>
      </c>
      <c r="E292" s="5">
        <v>41908</v>
      </c>
      <c r="F292" s="3">
        <v>9267.2199999999993</v>
      </c>
      <c r="G292" s="3" t="s">
        <v>66</v>
      </c>
      <c r="H292">
        <f t="shared" si="8"/>
        <v>1</v>
      </c>
      <c r="I292">
        <f t="array" ref="I292">MAX(IF(((B:B=B292)*(D:D&gt;=D292)*(D:D&lt;E292)*1)&gt; 0,A:A))</f>
        <v>1847799414</v>
      </c>
      <c r="J292" t="str">
        <f t="shared" si="9"/>
        <v>NOT DELETE</v>
      </c>
      <c r="K292" s="7">
        <f t="array" ref="K292">DATE(RIGHT(G292,4),MAX(IF(MID(G292,3,3)=N$3:N$13,O$3:O$13,0)),LEFT(G292,2))</f>
        <v>41932</v>
      </c>
    </row>
    <row r="293" spans="1:11" x14ac:dyDescent="0.25">
      <c r="A293" s="3">
        <v>1989602031</v>
      </c>
      <c r="B293" s="3">
        <v>20945459</v>
      </c>
      <c r="C293" s="3">
        <v>50089</v>
      </c>
      <c r="D293" s="5">
        <v>41920</v>
      </c>
      <c r="E293" s="5">
        <v>41922</v>
      </c>
      <c r="F293" s="3">
        <v>9536.51</v>
      </c>
      <c r="G293" s="3" t="s">
        <v>49</v>
      </c>
      <c r="H293">
        <f t="shared" si="8"/>
        <v>1</v>
      </c>
      <c r="I293">
        <f t="array" ref="I293">MAX(IF(((B:B=B293)*(D:D&gt;=D293)*(D:D&lt;E293)*1)&gt; 0,A:A))</f>
        <v>1989602031</v>
      </c>
      <c r="J293" t="str">
        <f t="shared" si="9"/>
        <v>NOT DELETE</v>
      </c>
      <c r="K293" s="7">
        <f t="array" ref="K293">DATE(RIGHT(G293,4),MAX(IF(MID(G293,3,3)=N$3:N$13,O$3:O$13,0)),LEFT(G293,2))</f>
        <v>42118</v>
      </c>
    </row>
    <row r="294" spans="1:11" x14ac:dyDescent="0.25">
      <c r="A294" s="3">
        <v>1891958959</v>
      </c>
      <c r="B294" s="3">
        <v>20945476</v>
      </c>
      <c r="C294" s="3">
        <v>50089</v>
      </c>
      <c r="D294" s="5">
        <v>41843</v>
      </c>
      <c r="E294" s="5">
        <v>41845</v>
      </c>
      <c r="F294" s="3">
        <v>24590.77</v>
      </c>
      <c r="G294" s="3" t="s">
        <v>99</v>
      </c>
      <c r="H294">
        <f t="shared" si="8"/>
        <v>1</v>
      </c>
      <c r="I294">
        <f t="array" ref="I294">MAX(IF(((B:B=B294)*(D:D&gt;=D294)*(D:D&lt;E294)*1)&gt; 0,A:A))</f>
        <v>1891958959</v>
      </c>
      <c r="J294" t="str">
        <f t="shared" si="9"/>
        <v>NOT DELETE</v>
      </c>
      <c r="K294" s="7">
        <f t="array" ref="K294">DATE(RIGHT(G294,4),MAX(IF(MID(G294,3,3)=N$3:N$13,O$3:O$13,0)),LEFT(G294,2))</f>
        <v>41865</v>
      </c>
    </row>
    <row r="295" spans="1:11" x14ac:dyDescent="0.25">
      <c r="A295" s="3">
        <v>1852717643</v>
      </c>
      <c r="B295" s="3">
        <v>20945483</v>
      </c>
      <c r="C295" s="3">
        <v>50089</v>
      </c>
      <c r="D295" s="5">
        <v>41909</v>
      </c>
      <c r="E295" s="5">
        <v>41912</v>
      </c>
      <c r="F295" s="3">
        <v>14248.53</v>
      </c>
      <c r="G295" s="3" t="s">
        <v>66</v>
      </c>
      <c r="H295">
        <f t="shared" si="8"/>
        <v>1</v>
      </c>
      <c r="I295">
        <f t="array" ref="I295">MAX(IF(((B:B=B295)*(D:D&gt;=D295)*(D:D&lt;E295)*1)&gt; 0,A:A))</f>
        <v>1852717643</v>
      </c>
      <c r="J295" t="str">
        <f t="shared" si="9"/>
        <v>NOT DELETE</v>
      </c>
      <c r="K295" s="7">
        <f t="array" ref="K295">DATE(RIGHT(G295,4),MAX(IF(MID(G295,3,3)=N$3:N$13,O$3:O$13,0)),LEFT(G295,2))</f>
        <v>41932</v>
      </c>
    </row>
    <row r="296" spans="1:11" x14ac:dyDescent="0.25">
      <c r="A296" s="3">
        <v>1989623573</v>
      </c>
      <c r="B296" s="3">
        <v>20945487</v>
      </c>
      <c r="C296" s="3">
        <v>53037</v>
      </c>
      <c r="D296" s="5">
        <v>41983</v>
      </c>
      <c r="E296" s="5">
        <v>41997</v>
      </c>
      <c r="F296" s="3">
        <v>26177.41</v>
      </c>
      <c r="G296" s="3" t="s">
        <v>87</v>
      </c>
      <c r="H296">
        <f t="shared" si="8"/>
        <v>1</v>
      </c>
      <c r="I296">
        <f t="array" ref="I296">MAX(IF(((B:B=B296)*(D:D&gt;=D296)*(D:D&lt;E296)*1)&gt; 0,A:A))</f>
        <v>1989623573</v>
      </c>
      <c r="J296" t="str">
        <f t="shared" si="9"/>
        <v>NOT DELETE</v>
      </c>
      <c r="K296" s="7">
        <f t="array" ref="K296">DATE(RIGHT(G296,4),MAX(IF(MID(G296,3,3)=N$3:N$13,O$3:O$13,0)),LEFT(G296,2))</f>
        <v>42020</v>
      </c>
    </row>
    <row r="297" spans="1:11" x14ac:dyDescent="0.25">
      <c r="A297" s="3">
        <v>1857008348</v>
      </c>
      <c r="B297" s="3">
        <v>20945487</v>
      </c>
      <c r="C297" s="3">
        <v>53037</v>
      </c>
      <c r="D297" s="5">
        <v>42041</v>
      </c>
      <c r="E297" s="5">
        <v>42060</v>
      </c>
      <c r="F297" s="3">
        <v>29871.66</v>
      </c>
      <c r="G297" s="3" t="s">
        <v>7</v>
      </c>
      <c r="H297">
        <f t="shared" si="8"/>
        <v>1</v>
      </c>
      <c r="I297">
        <f t="array" ref="I297">MAX(IF(((B:B=B297)*(D:D&gt;=D297)*(D:D&lt;E297)*1)&gt; 0,A:A))</f>
        <v>1857008348</v>
      </c>
      <c r="J297" t="str">
        <f t="shared" si="9"/>
        <v>NOT DELETE</v>
      </c>
      <c r="K297" s="7">
        <f t="array" ref="K297">DATE(RIGHT(G297,4),MAX(IF(MID(G297,3,3)=N$3:N$13,O$3:O$13,0)),LEFT(G297,2))</f>
        <v>41943</v>
      </c>
    </row>
    <row r="298" spans="1:11" x14ac:dyDescent="0.25">
      <c r="A298" s="3">
        <v>1989342707</v>
      </c>
      <c r="B298" s="3">
        <v>20945487</v>
      </c>
      <c r="C298" s="3">
        <v>50327</v>
      </c>
      <c r="D298" s="5">
        <v>42003</v>
      </c>
      <c r="E298" s="5">
        <v>42010</v>
      </c>
      <c r="F298" s="3">
        <v>9851.5</v>
      </c>
      <c r="G298" s="3" t="s">
        <v>49</v>
      </c>
      <c r="H298">
        <f t="shared" si="8"/>
        <v>1</v>
      </c>
      <c r="I298">
        <f t="array" ref="I298">MAX(IF(((B:B=B298)*(D:D&gt;=D298)*(D:D&lt;E298)*1)&gt; 0,A:A))</f>
        <v>1989342707</v>
      </c>
      <c r="J298" t="str">
        <f t="shared" si="9"/>
        <v>NOT DELETE</v>
      </c>
      <c r="K298" s="7">
        <f t="array" ref="K298">DATE(RIGHT(G298,4),MAX(IF(MID(G298,3,3)=N$3:N$13,O$3:O$13,0)),LEFT(G298,2))</f>
        <v>42118</v>
      </c>
    </row>
    <row r="299" spans="1:11" x14ac:dyDescent="0.25">
      <c r="A299" s="3">
        <v>1980646441</v>
      </c>
      <c r="B299" s="3">
        <v>20945487</v>
      </c>
      <c r="C299" s="3">
        <v>50129</v>
      </c>
      <c r="D299" s="5">
        <v>42037</v>
      </c>
      <c r="E299" s="5">
        <v>42041</v>
      </c>
      <c r="F299" s="3">
        <v>10251.15</v>
      </c>
      <c r="G299" s="3" t="s">
        <v>104</v>
      </c>
      <c r="H299">
        <f t="shared" si="8"/>
        <v>1</v>
      </c>
      <c r="I299">
        <f t="array" ref="I299">MAX(IF(((B:B=B299)*(D:D&gt;=D299)*(D:D&lt;E299)*1)&gt; 0,A:A))</f>
        <v>1980646441</v>
      </c>
      <c r="J299" t="str">
        <f t="shared" si="9"/>
        <v>NOT DELETE</v>
      </c>
      <c r="K299" s="7">
        <f t="array" ref="K299">DATE(RIGHT(G299,4),MAX(IF(MID(G299,3,3)=N$3:N$13,O$3:O$13,0)),LEFT(G299,2))</f>
        <v>42107</v>
      </c>
    </row>
    <row r="300" spans="1:11" x14ac:dyDescent="0.25">
      <c r="A300" s="3">
        <v>1989511206</v>
      </c>
      <c r="B300" s="3">
        <v>20945487</v>
      </c>
      <c r="C300" s="3">
        <v>50089</v>
      </c>
      <c r="D300" s="5">
        <v>41981</v>
      </c>
      <c r="E300" s="5">
        <v>41983</v>
      </c>
      <c r="F300" s="3">
        <v>8684.81</v>
      </c>
      <c r="G300" s="3" t="s">
        <v>49</v>
      </c>
      <c r="H300">
        <f t="shared" si="8"/>
        <v>1</v>
      </c>
      <c r="I300">
        <f t="array" ref="I300">MAX(IF(((B:B=B300)*(D:D&gt;=D300)*(D:D&lt;E300)*1)&gt; 0,A:A))</f>
        <v>1989511206</v>
      </c>
      <c r="J300" t="str">
        <f t="shared" si="9"/>
        <v>NOT DELETE</v>
      </c>
      <c r="K300" s="7">
        <f t="array" ref="K300">DATE(RIGHT(G300,4),MAX(IF(MID(G300,3,3)=N$3:N$13,O$3:O$13,0)),LEFT(G300,2))</f>
        <v>42118</v>
      </c>
    </row>
    <row r="301" spans="1:11" x14ac:dyDescent="0.25">
      <c r="A301" s="3">
        <v>1989602035</v>
      </c>
      <c r="B301" s="3">
        <v>20945487</v>
      </c>
      <c r="C301" s="3">
        <v>50089</v>
      </c>
      <c r="D301" s="5">
        <v>42025</v>
      </c>
      <c r="E301" s="5">
        <v>42028</v>
      </c>
      <c r="F301" s="3">
        <v>13575.6</v>
      </c>
      <c r="G301" s="3" t="s">
        <v>49</v>
      </c>
      <c r="H301">
        <f t="shared" si="8"/>
        <v>1</v>
      </c>
      <c r="I301">
        <f t="array" ref="I301">MAX(IF(((B:B=B301)*(D:D&gt;=D301)*(D:D&lt;E301)*1)&gt; 0,A:A))</f>
        <v>1989602035</v>
      </c>
      <c r="J301" t="str">
        <f t="shared" si="9"/>
        <v>NOT DELETE</v>
      </c>
      <c r="K301" s="7">
        <f t="array" ref="K301">DATE(RIGHT(G301,4),MAX(IF(MID(G301,3,3)=N$3:N$13,O$3:O$13,0)),LEFT(G301,2))</f>
        <v>42118</v>
      </c>
    </row>
    <row r="302" spans="1:11" x14ac:dyDescent="0.25">
      <c r="A302" s="3">
        <v>1989729136</v>
      </c>
      <c r="B302" s="3">
        <v>20945497</v>
      </c>
      <c r="C302" s="3">
        <v>50245</v>
      </c>
      <c r="D302" s="5">
        <v>42054</v>
      </c>
      <c r="E302" s="5">
        <v>42057</v>
      </c>
      <c r="F302" s="3">
        <v>17567.98</v>
      </c>
      <c r="G302" s="3" t="s">
        <v>28</v>
      </c>
      <c r="H302">
        <f t="shared" si="8"/>
        <v>1</v>
      </c>
      <c r="I302">
        <f t="array" ref="I302">MAX(IF(((B:B=B302)*(D:D&gt;=D302)*(D:D&lt;E302)*1)&gt; 0,A:A))</f>
        <v>1989729136</v>
      </c>
      <c r="J302" t="str">
        <f t="shared" si="9"/>
        <v>NOT DELETE</v>
      </c>
      <c r="K302" s="7">
        <f t="array" ref="K302">DATE(RIGHT(G302,4),MAX(IF(MID(G302,3,3)=N$3:N$13,O$3:O$13,0)),LEFT(G302,2))</f>
        <v>42121</v>
      </c>
    </row>
    <row r="303" spans="1:11" x14ac:dyDescent="0.25">
      <c r="A303" s="3">
        <v>1989729136</v>
      </c>
      <c r="B303" s="3">
        <v>20945497</v>
      </c>
      <c r="C303" s="3">
        <v>50089</v>
      </c>
      <c r="D303" s="5">
        <v>42012</v>
      </c>
      <c r="E303" s="5">
        <v>42016</v>
      </c>
      <c r="F303" s="3">
        <v>11588.63</v>
      </c>
      <c r="G303" s="3" t="s">
        <v>28</v>
      </c>
      <c r="H303">
        <f t="shared" si="8"/>
        <v>1</v>
      </c>
      <c r="I303">
        <f t="array" ref="I303">MAX(IF(((B:B=B303)*(D:D&gt;=D303)*(D:D&lt;E303)*1)&gt; 0,A:A))</f>
        <v>1989729136</v>
      </c>
      <c r="J303" t="str">
        <f t="shared" si="9"/>
        <v>NOT DELETE</v>
      </c>
      <c r="K303" s="7">
        <f t="array" ref="K303">DATE(RIGHT(G303,4),MAX(IF(MID(G303,3,3)=N$3:N$13,O$3:O$13,0)),LEFT(G303,2))</f>
        <v>42121</v>
      </c>
    </row>
    <row r="304" spans="1:11" x14ac:dyDescent="0.25">
      <c r="A304" s="3">
        <v>1989564402</v>
      </c>
      <c r="B304" s="3">
        <v>20945504</v>
      </c>
      <c r="C304" s="3">
        <v>53037</v>
      </c>
      <c r="D304" s="5">
        <v>41928</v>
      </c>
      <c r="E304" s="5">
        <v>41940</v>
      </c>
      <c r="F304" s="3">
        <v>21080.39</v>
      </c>
      <c r="G304" s="3" t="s">
        <v>71</v>
      </c>
      <c r="H304">
        <f t="shared" si="8"/>
        <v>1</v>
      </c>
      <c r="I304">
        <f t="array" ref="I304">MAX(IF(((B:B=B304)*(D:D&gt;=D304)*(D:D&lt;E304)*1)&gt; 0,A:A))</f>
        <v>1989564402</v>
      </c>
      <c r="J304" t="str">
        <f t="shared" si="9"/>
        <v>NOT DELETE</v>
      </c>
      <c r="K304" s="7">
        <f t="array" ref="K304">DATE(RIGHT(G304,4),MAX(IF(MID(G304,3,3)=N$3:N$13,O$3:O$13,0)),LEFT(G304,2))</f>
        <v>41962</v>
      </c>
    </row>
    <row r="305" spans="1:11" x14ac:dyDescent="0.25">
      <c r="A305" s="3">
        <v>1875688501</v>
      </c>
      <c r="B305" s="3">
        <v>20945504</v>
      </c>
      <c r="C305" s="3">
        <v>50089</v>
      </c>
      <c r="D305" s="5">
        <v>41927</v>
      </c>
      <c r="E305" s="5">
        <v>41928</v>
      </c>
      <c r="F305" s="3">
        <v>8965.3799999999992</v>
      </c>
      <c r="G305" s="3" t="s">
        <v>20</v>
      </c>
      <c r="H305">
        <f t="shared" si="8"/>
        <v>1</v>
      </c>
      <c r="I305">
        <f t="array" ref="I305">MAX(IF(((B:B=B305)*(D:D&gt;=D305)*(D:D&lt;E305)*1)&gt; 0,A:A))</f>
        <v>1875688501</v>
      </c>
      <c r="J305" t="str">
        <f t="shared" si="9"/>
        <v>NOT DELETE</v>
      </c>
      <c r="K305" s="7">
        <f t="array" ref="K305">DATE(RIGHT(G305,4),MAX(IF(MID(G305,3,3)=N$3:N$13,O$3:O$13,0)),LEFT(G305,2))</f>
        <v>42123</v>
      </c>
    </row>
    <row r="306" spans="1:11" x14ac:dyDescent="0.25">
      <c r="A306" s="3">
        <v>1989381044</v>
      </c>
      <c r="B306" s="3">
        <v>20945506</v>
      </c>
      <c r="C306" s="3">
        <v>52037</v>
      </c>
      <c r="D306" s="5">
        <v>41999</v>
      </c>
      <c r="E306" s="5">
        <v>42018</v>
      </c>
      <c r="F306" s="3">
        <v>40137.97</v>
      </c>
      <c r="G306" s="3" t="s">
        <v>33</v>
      </c>
      <c r="H306">
        <f t="shared" si="8"/>
        <v>1</v>
      </c>
      <c r="I306">
        <f t="array" ref="I306">MAX(IF(((B:B=B306)*(D:D&gt;=D306)*(D:D&lt;E306)*1)&gt; 0,A:A))</f>
        <v>1989381044</v>
      </c>
      <c r="J306" t="str">
        <f t="shared" si="9"/>
        <v>NOT DELETE</v>
      </c>
      <c r="K306" s="7">
        <f t="array" ref="K306">DATE(RIGHT(G306,4),MAX(IF(MID(G306,3,3)=N$3:N$13,O$3:O$13,0)),LEFT(G306,2))</f>
        <v>42030</v>
      </c>
    </row>
    <row r="307" spans="1:11" x14ac:dyDescent="0.25">
      <c r="A307" s="3">
        <v>1971121169</v>
      </c>
      <c r="B307" s="3">
        <v>20945506</v>
      </c>
      <c r="C307" s="3">
        <v>50129</v>
      </c>
      <c r="D307" s="5">
        <v>42044</v>
      </c>
      <c r="E307" s="5">
        <v>42067</v>
      </c>
      <c r="F307" s="3">
        <v>39141.699999999997</v>
      </c>
      <c r="G307" s="3" t="s">
        <v>7</v>
      </c>
      <c r="H307">
        <f t="shared" si="8"/>
        <v>1</v>
      </c>
      <c r="I307">
        <f t="array" ref="I307">MAX(IF(((B:B=B307)*(D:D&gt;=D307)*(D:D&lt;E307)*1)&gt; 0,A:A))</f>
        <v>1971121169</v>
      </c>
      <c r="J307" t="str">
        <f t="shared" si="9"/>
        <v>NOT DELETE</v>
      </c>
      <c r="K307" s="7">
        <f t="array" ref="K307">DATE(RIGHT(G307,4),MAX(IF(MID(G307,3,3)=N$3:N$13,O$3:O$13,0)),LEFT(G307,2))</f>
        <v>41943</v>
      </c>
    </row>
    <row r="308" spans="1:11" x14ac:dyDescent="0.25">
      <c r="A308" s="3">
        <v>1989492091</v>
      </c>
      <c r="B308" s="3">
        <v>20945506</v>
      </c>
      <c r="C308" s="3">
        <v>50089</v>
      </c>
      <c r="D308" s="5">
        <v>41995</v>
      </c>
      <c r="E308" s="5">
        <v>41999</v>
      </c>
      <c r="F308" s="3">
        <v>16584.189999999999</v>
      </c>
      <c r="G308" s="3" t="s">
        <v>28</v>
      </c>
      <c r="H308">
        <f t="shared" si="8"/>
        <v>1</v>
      </c>
      <c r="I308">
        <f t="array" ref="I308">MAX(IF(((B:B=B308)*(D:D&gt;=D308)*(D:D&lt;E308)*1)&gt; 0,A:A))</f>
        <v>1989492091</v>
      </c>
      <c r="J308" t="str">
        <f t="shared" si="9"/>
        <v>NOT DELETE</v>
      </c>
      <c r="K308" s="7">
        <f t="array" ref="K308">DATE(RIGHT(G308,4),MAX(IF(MID(G308,3,3)=N$3:N$13,O$3:O$13,0)),LEFT(G308,2))</f>
        <v>42121</v>
      </c>
    </row>
    <row r="309" spans="1:11" x14ac:dyDescent="0.25">
      <c r="A309" s="3">
        <v>2029858980</v>
      </c>
      <c r="B309" s="3">
        <v>20945508</v>
      </c>
      <c r="C309" s="3">
        <v>52037</v>
      </c>
      <c r="D309" s="5">
        <v>41880</v>
      </c>
      <c r="E309" s="5">
        <v>41901</v>
      </c>
      <c r="F309" s="3">
        <v>32992.239999999998</v>
      </c>
      <c r="G309" s="3" t="s">
        <v>144</v>
      </c>
      <c r="H309">
        <f t="shared" si="8"/>
        <v>1</v>
      </c>
      <c r="I309">
        <f t="array" ref="I309">MAX(IF(((B:B=B309)*(D:D&gt;=D309)*(D:D&lt;E309)*1)&gt; 0,A:A))</f>
        <v>2029858980</v>
      </c>
      <c r="J309" t="str">
        <f t="shared" si="9"/>
        <v>NOT DELETE</v>
      </c>
      <c r="K309" s="7">
        <f t="array" ref="K309">DATE(RIGHT(G309,4),MAX(IF(MID(G309,3,3)=N$3:N$13,O$3:O$13,0)),LEFT(G309,2))</f>
        <v>41918</v>
      </c>
    </row>
    <row r="310" spans="1:11" x14ac:dyDescent="0.25">
      <c r="A310" s="3">
        <v>2006576079</v>
      </c>
      <c r="B310" s="3">
        <v>20945508</v>
      </c>
      <c r="C310" s="3">
        <v>50089</v>
      </c>
      <c r="D310" s="5">
        <v>41915</v>
      </c>
      <c r="E310" s="5">
        <v>41925</v>
      </c>
      <c r="F310" s="3">
        <v>16559.2</v>
      </c>
      <c r="G310" s="3" t="s">
        <v>20</v>
      </c>
      <c r="H310">
        <f t="shared" si="8"/>
        <v>1</v>
      </c>
      <c r="I310">
        <f t="array" ref="I310">MAX(IF(((B:B=B310)*(D:D&gt;=D310)*(D:D&lt;E310)*1)&gt; 0,A:A))</f>
        <v>2006576079</v>
      </c>
      <c r="J310" t="str">
        <f t="shared" si="9"/>
        <v>NOT DELETE</v>
      </c>
      <c r="K310" s="7">
        <f t="array" ref="K310">DATE(RIGHT(G310,4),MAX(IF(MID(G310,3,3)=N$3:N$13,O$3:O$13,0)),LEFT(G310,2))</f>
        <v>42123</v>
      </c>
    </row>
    <row r="311" spans="1:11" x14ac:dyDescent="0.25">
      <c r="A311" s="3">
        <v>1989427085</v>
      </c>
      <c r="B311" s="3">
        <v>20945508</v>
      </c>
      <c r="C311" s="3">
        <v>50089</v>
      </c>
      <c r="D311" s="5">
        <v>41879</v>
      </c>
      <c r="E311" s="5">
        <v>41880</v>
      </c>
      <c r="F311" s="3">
        <v>11528.33</v>
      </c>
      <c r="G311" s="3" t="s">
        <v>43</v>
      </c>
      <c r="H311">
        <f t="shared" si="8"/>
        <v>1</v>
      </c>
      <c r="I311">
        <f t="array" ref="I311">MAX(IF(((B:B=B311)*(D:D&gt;=D311)*(D:D&lt;E311)*1)&gt; 0,A:A))</f>
        <v>1989427085</v>
      </c>
      <c r="J311" t="str">
        <f t="shared" si="9"/>
        <v>NOT DELETE</v>
      </c>
      <c r="K311" s="7">
        <f t="array" ref="K311">DATE(RIGHT(G311,4),MAX(IF(MID(G311,3,3)=N$3:N$13,O$3:O$13,0)),LEFT(G311,2))</f>
        <v>41936</v>
      </c>
    </row>
    <row r="312" spans="1:11" x14ac:dyDescent="0.25">
      <c r="A312" s="3">
        <v>2006542870</v>
      </c>
      <c r="B312" s="3">
        <v>20945513</v>
      </c>
      <c r="C312" s="3">
        <v>53037</v>
      </c>
      <c r="D312" s="5">
        <v>42012</v>
      </c>
      <c r="E312" s="5">
        <v>42027</v>
      </c>
      <c r="F312" s="3">
        <v>26105.96</v>
      </c>
      <c r="G312" s="3" t="s">
        <v>54</v>
      </c>
      <c r="H312">
        <f t="shared" si="8"/>
        <v>1</v>
      </c>
      <c r="I312">
        <f t="array" ref="I312">MAX(IF(((B:B=B312)*(D:D&gt;=D312)*(D:D&lt;E312)*1)&gt; 0,A:A))</f>
        <v>2006542870</v>
      </c>
      <c r="J312" t="str">
        <f t="shared" si="9"/>
        <v>NOT DELETE</v>
      </c>
      <c r="K312" s="7">
        <f t="array" ref="K312">DATE(RIGHT(G312,4),MAX(IF(MID(G312,3,3)=N$3:N$13,O$3:O$13,0)),LEFT(G312,2))</f>
        <v>42058</v>
      </c>
    </row>
    <row r="313" spans="1:11" x14ac:dyDescent="0.25">
      <c r="A313" s="3">
        <v>1989694159</v>
      </c>
      <c r="B313" s="3">
        <v>20945513</v>
      </c>
      <c r="C313" s="3">
        <v>50089</v>
      </c>
      <c r="D313" s="5">
        <v>42003</v>
      </c>
      <c r="E313" s="5">
        <v>42012</v>
      </c>
      <c r="F313" s="3">
        <v>12199.06</v>
      </c>
      <c r="G313" s="3" t="s">
        <v>49</v>
      </c>
      <c r="H313">
        <f t="shared" si="8"/>
        <v>1</v>
      </c>
      <c r="I313">
        <f t="array" ref="I313">MAX(IF(((B:B=B313)*(D:D&gt;=D313)*(D:D&lt;E313)*1)&gt; 0,A:A))</f>
        <v>1989694159</v>
      </c>
      <c r="J313" t="str">
        <f t="shared" si="9"/>
        <v>NOT DELETE</v>
      </c>
      <c r="K313" s="7">
        <f t="array" ref="K313">DATE(RIGHT(G313,4),MAX(IF(MID(G313,3,3)=N$3:N$13,O$3:O$13,0)),LEFT(G313,2))</f>
        <v>42118</v>
      </c>
    </row>
    <row r="314" spans="1:11" x14ac:dyDescent="0.25">
      <c r="A314" s="3">
        <v>2019464438</v>
      </c>
      <c r="B314" s="3">
        <v>20945519</v>
      </c>
      <c r="C314" s="3">
        <v>53037</v>
      </c>
      <c r="D314" s="5">
        <v>41978</v>
      </c>
      <c r="E314" s="5">
        <v>41993</v>
      </c>
      <c r="F314" s="3">
        <v>23805.66</v>
      </c>
      <c r="G314" s="3" t="s">
        <v>68</v>
      </c>
      <c r="H314">
        <f t="shared" si="8"/>
        <v>1</v>
      </c>
      <c r="I314">
        <f t="array" ref="I314">MAX(IF(((B:B=B314)*(D:D&gt;=D314)*(D:D&lt;E314)*1)&gt; 0,A:A))</f>
        <v>2019464438</v>
      </c>
      <c r="J314" t="str">
        <f t="shared" si="9"/>
        <v>NOT DELETE</v>
      </c>
      <c r="K314" s="7">
        <f t="array" ref="K314">DATE(RIGHT(G314,4),MAX(IF(MID(G314,3,3)=N$3:N$13,O$3:O$13,0)),LEFT(G314,2))</f>
        <v>42024</v>
      </c>
    </row>
    <row r="315" spans="1:11" x14ac:dyDescent="0.25">
      <c r="A315" s="3">
        <v>1989532878</v>
      </c>
      <c r="B315" s="3">
        <v>20945519</v>
      </c>
      <c r="C315" s="3">
        <v>50089</v>
      </c>
      <c r="D315" s="5">
        <v>41940</v>
      </c>
      <c r="E315" s="5">
        <v>41944</v>
      </c>
      <c r="F315" s="3">
        <v>10025.52</v>
      </c>
      <c r="G315" s="3" t="s">
        <v>28</v>
      </c>
      <c r="H315">
        <f t="shared" si="8"/>
        <v>1</v>
      </c>
      <c r="I315">
        <f t="array" ref="I315">MAX(IF(((B:B=B315)*(D:D&gt;=D315)*(D:D&lt;E315)*1)&gt; 0,A:A))</f>
        <v>1989532878</v>
      </c>
      <c r="J315" t="str">
        <f t="shared" si="9"/>
        <v>NOT DELETE</v>
      </c>
      <c r="K315" s="7">
        <f t="array" ref="K315">DATE(RIGHT(G315,4),MAX(IF(MID(G315,3,3)=N$3:N$13,O$3:O$13,0)),LEFT(G315,2))</f>
        <v>42121</v>
      </c>
    </row>
    <row r="316" spans="1:11" x14ac:dyDescent="0.25">
      <c r="A316" s="3">
        <v>1989532878</v>
      </c>
      <c r="B316" s="3">
        <v>20945519</v>
      </c>
      <c r="C316" s="3">
        <v>50089</v>
      </c>
      <c r="D316" s="5">
        <v>41974</v>
      </c>
      <c r="E316" s="5">
        <v>41978</v>
      </c>
      <c r="F316" s="3">
        <v>17372.7</v>
      </c>
      <c r="G316" s="3" t="s">
        <v>28</v>
      </c>
      <c r="H316">
        <f t="shared" si="8"/>
        <v>1</v>
      </c>
      <c r="I316">
        <f t="array" ref="I316">MAX(IF(((B:B=B316)*(D:D&gt;=D316)*(D:D&lt;E316)*1)&gt; 0,A:A))</f>
        <v>1989532878</v>
      </c>
      <c r="J316" t="str">
        <f t="shared" si="9"/>
        <v>NOT DELETE</v>
      </c>
      <c r="K316" s="7">
        <f t="array" ref="K316">DATE(RIGHT(G316,4),MAX(IF(MID(G316,3,3)=N$3:N$13,O$3:O$13,0)),LEFT(G316,2))</f>
        <v>42121</v>
      </c>
    </row>
    <row r="317" spans="1:11" x14ac:dyDescent="0.25">
      <c r="A317" s="3">
        <v>1997997674</v>
      </c>
      <c r="B317" s="3">
        <v>20945540</v>
      </c>
      <c r="C317" s="3">
        <v>50089</v>
      </c>
      <c r="D317" s="5">
        <v>41859</v>
      </c>
      <c r="E317" s="5">
        <v>41864</v>
      </c>
      <c r="F317" s="3">
        <v>11519.76</v>
      </c>
      <c r="G317" s="3" t="s">
        <v>95</v>
      </c>
      <c r="H317">
        <f t="shared" si="8"/>
        <v>1</v>
      </c>
      <c r="I317">
        <f t="array" ref="I317">MAX(IF(((B:B=B317)*(D:D&gt;=D317)*(D:D&lt;E317)*1)&gt; 0,A:A))</f>
        <v>1997997674</v>
      </c>
      <c r="J317" t="str">
        <f t="shared" si="9"/>
        <v>NOT DELETE</v>
      </c>
      <c r="K317" s="7">
        <f t="array" ref="K317">DATE(RIGHT(G317,4),MAX(IF(MID(G317,3,3)=N$3:N$13,O$3:O$13,0)),LEFT(G317,2))</f>
        <v>41926</v>
      </c>
    </row>
    <row r="318" spans="1:11" x14ac:dyDescent="0.25">
      <c r="A318" s="3">
        <v>1799150145</v>
      </c>
      <c r="B318" s="3">
        <v>20945546</v>
      </c>
      <c r="C318" s="3">
        <v>50245</v>
      </c>
      <c r="D318" s="5">
        <v>42058</v>
      </c>
      <c r="E318" s="5">
        <v>42063</v>
      </c>
      <c r="F318" s="3">
        <v>25216.48</v>
      </c>
      <c r="G318" s="3" t="s">
        <v>174</v>
      </c>
      <c r="H318">
        <f t="shared" si="8"/>
        <v>1</v>
      </c>
      <c r="I318">
        <f t="array" ref="I318">MAX(IF(((B:B=B318)*(D:D&gt;=D318)*(D:D&lt;E318)*1)&gt; 0,A:A))</f>
        <v>1799150145</v>
      </c>
      <c r="J318" t="str">
        <f t="shared" si="9"/>
        <v>NOT DELETE</v>
      </c>
      <c r="K318" s="7">
        <f t="array" ref="K318">DATE(RIGHT(G318,4),MAX(IF(MID(G318,3,3)=N$3:N$13,O$3:O$13,0)),LEFT(G318,2))</f>
        <v>42095</v>
      </c>
    </row>
    <row r="319" spans="1:11" x14ac:dyDescent="0.25">
      <c r="A319" s="3">
        <v>1989494208</v>
      </c>
      <c r="B319" s="3">
        <v>20945546</v>
      </c>
      <c r="C319" s="3">
        <v>50089</v>
      </c>
      <c r="D319" s="5">
        <v>42001</v>
      </c>
      <c r="E319" s="5">
        <v>42004</v>
      </c>
      <c r="F319" s="3">
        <v>11522.16</v>
      </c>
      <c r="G319" s="3" t="s">
        <v>28</v>
      </c>
      <c r="H319">
        <f t="shared" si="8"/>
        <v>1</v>
      </c>
      <c r="I319">
        <f t="array" ref="I319">MAX(IF(((B:B=B319)*(D:D&gt;=D319)*(D:D&lt;E319)*1)&gt; 0,A:A))</f>
        <v>1989494208</v>
      </c>
      <c r="J319" t="str">
        <f t="shared" si="9"/>
        <v>NOT DELETE</v>
      </c>
      <c r="K319" s="7">
        <f t="array" ref="K319">DATE(RIGHT(G319,4),MAX(IF(MID(G319,3,3)=N$3:N$13,O$3:O$13,0)),LEFT(G319,2))</f>
        <v>42121</v>
      </c>
    </row>
    <row r="320" spans="1:11" x14ac:dyDescent="0.25">
      <c r="A320" s="3">
        <v>1803065997</v>
      </c>
      <c r="B320" s="3">
        <v>20945560</v>
      </c>
      <c r="C320" s="3">
        <v>50329</v>
      </c>
      <c r="D320" s="5">
        <v>42018</v>
      </c>
      <c r="E320" s="5">
        <v>42019</v>
      </c>
      <c r="F320" s="3">
        <v>11952.47</v>
      </c>
      <c r="G320" s="3" t="s">
        <v>129</v>
      </c>
      <c r="H320">
        <f t="shared" si="8"/>
        <v>1</v>
      </c>
      <c r="I320">
        <f t="array" ref="I320">MAX(IF(((B:B=B320)*(D:D&gt;=D320)*(D:D&lt;E320)*1)&gt; 0,A:A))</f>
        <v>1803065997</v>
      </c>
      <c r="J320" t="str">
        <f t="shared" si="9"/>
        <v>NOT DELETE</v>
      </c>
      <c r="K320" s="7">
        <f t="array" ref="K320">DATE(RIGHT(G320,4),MAX(IF(MID(G320,3,3)=N$3:N$13,O$3:O$13,0)),LEFT(G320,2))</f>
        <v>42044</v>
      </c>
    </row>
    <row r="321" spans="1:11" x14ac:dyDescent="0.25">
      <c r="A321" s="3">
        <v>1989340582</v>
      </c>
      <c r="B321" s="3">
        <v>20945560</v>
      </c>
      <c r="C321" s="3">
        <v>50089</v>
      </c>
      <c r="D321" s="5">
        <v>41956</v>
      </c>
      <c r="E321" s="5">
        <v>41964</v>
      </c>
      <c r="F321" s="3">
        <v>18346.72</v>
      </c>
      <c r="G321" s="3" t="s">
        <v>28</v>
      </c>
      <c r="H321">
        <f t="shared" si="8"/>
        <v>1</v>
      </c>
      <c r="I321">
        <f t="array" ref="I321">MAX(IF(((B:B=B321)*(D:D&gt;=D321)*(D:D&lt;E321)*1)&gt; 0,A:A))</f>
        <v>1989340582</v>
      </c>
      <c r="J321" t="str">
        <f t="shared" si="9"/>
        <v>NOT DELETE</v>
      </c>
      <c r="K321" s="7">
        <f t="array" ref="K321">DATE(RIGHT(G321,4),MAX(IF(MID(G321,3,3)=N$3:N$13,O$3:O$13,0)),LEFT(G321,2))</f>
        <v>42121</v>
      </c>
    </row>
    <row r="322" spans="1:11" x14ac:dyDescent="0.25">
      <c r="A322" s="3">
        <v>1932087278</v>
      </c>
      <c r="B322" s="3">
        <v>20945560</v>
      </c>
      <c r="C322" s="3">
        <v>50089</v>
      </c>
      <c r="D322" s="5">
        <v>41880</v>
      </c>
      <c r="E322" s="5">
        <v>41883</v>
      </c>
      <c r="F322" s="3">
        <v>11519.76</v>
      </c>
      <c r="G322" s="3" t="s">
        <v>56</v>
      </c>
      <c r="H322">
        <f t="shared" ref="H322:H385" si="10">COUNTIFS(B:B,B322,D:D,"&gt;="&amp;D322,D:D,"&lt;"&amp;E322)</f>
        <v>1</v>
      </c>
      <c r="I322">
        <f t="array" ref="I322">MAX(IF(((B:B=B322)*(D:D&gt;=D322)*(D:D&lt;E322)*1)&gt; 0,A:A))</f>
        <v>1932087278</v>
      </c>
      <c r="J322" t="str">
        <f t="shared" si="9"/>
        <v>NOT DELETE</v>
      </c>
      <c r="K322" s="7">
        <f t="array" ref="K322">DATE(RIGHT(G322,4),MAX(IF(MID(G322,3,3)=N$3:N$13,O$3:O$13,0)),LEFT(G322,2))</f>
        <v>41904</v>
      </c>
    </row>
    <row r="323" spans="1:11" x14ac:dyDescent="0.25">
      <c r="A323" s="3">
        <v>1989633827</v>
      </c>
      <c r="B323" s="3">
        <v>20945562</v>
      </c>
      <c r="C323" s="3">
        <v>50089</v>
      </c>
      <c r="D323" s="5">
        <v>41974</v>
      </c>
      <c r="E323" s="5">
        <v>41976</v>
      </c>
      <c r="F323" s="3">
        <v>9006.2199999999993</v>
      </c>
      <c r="G323" s="3" t="s">
        <v>28</v>
      </c>
      <c r="H323">
        <f t="shared" si="10"/>
        <v>1</v>
      </c>
      <c r="I323">
        <f t="array" ref="I323">MAX(IF(((B:B=B323)*(D:D&gt;=D323)*(D:D&lt;E323)*1)&gt; 0,A:A))</f>
        <v>1989633827</v>
      </c>
      <c r="J323" t="str">
        <f t="shared" ref="J323:J386" si="11">IF(AND(H323&gt;1,I323&lt;&gt;A323),"DELETE","NOT DELETE")</f>
        <v>NOT DELETE</v>
      </c>
      <c r="K323" s="7">
        <f t="array" ref="K323">DATE(RIGHT(G323,4),MAX(IF(MID(G323,3,3)=N$3:N$13,O$3:O$13,0)),LEFT(G323,2))</f>
        <v>42121</v>
      </c>
    </row>
    <row r="324" spans="1:11" x14ac:dyDescent="0.25">
      <c r="A324" s="3">
        <v>1861297859</v>
      </c>
      <c r="B324" s="3">
        <v>20945568</v>
      </c>
      <c r="C324" s="3">
        <v>50089</v>
      </c>
      <c r="D324" s="5">
        <v>41897</v>
      </c>
      <c r="E324" s="5">
        <v>41900</v>
      </c>
      <c r="F324" s="3">
        <v>10844.01</v>
      </c>
      <c r="G324" s="3" t="s">
        <v>124</v>
      </c>
      <c r="H324">
        <f t="shared" si="10"/>
        <v>1</v>
      </c>
      <c r="I324">
        <f t="array" ref="I324">MAX(IF(((B:B=B324)*(D:D&gt;=D324)*(D:D&lt;E324)*1)&gt; 0,A:A))</f>
        <v>1861297859</v>
      </c>
      <c r="J324" t="str">
        <f t="shared" si="11"/>
        <v>NOT DELETE</v>
      </c>
      <c r="K324" s="7">
        <f t="array" ref="K324">DATE(RIGHT(G324,4),MAX(IF(MID(G324,3,3)=N$3:N$13,O$3:O$13,0)),LEFT(G324,2))</f>
        <v>41921</v>
      </c>
    </row>
    <row r="325" spans="1:11" x14ac:dyDescent="0.25">
      <c r="A325" s="3">
        <v>1829381218</v>
      </c>
      <c r="B325" s="3">
        <v>20945576</v>
      </c>
      <c r="C325" s="3">
        <v>50089</v>
      </c>
      <c r="D325" s="5">
        <v>41899</v>
      </c>
      <c r="E325" s="5">
        <v>41911</v>
      </c>
      <c r="F325" s="3">
        <v>10420.780000000001</v>
      </c>
      <c r="G325" s="3" t="s">
        <v>61</v>
      </c>
      <c r="H325">
        <f t="shared" si="10"/>
        <v>1</v>
      </c>
      <c r="I325">
        <f t="array" ref="I325">MAX(IF(((B:B=B325)*(D:D&gt;=D325)*(D:D&lt;E325)*1)&gt; 0,A:A))</f>
        <v>1829381218</v>
      </c>
      <c r="J325" t="str">
        <f t="shared" si="11"/>
        <v>NOT DELETE</v>
      </c>
      <c r="K325" s="7">
        <f t="array" ref="K325">DATE(RIGHT(G325,4),MAX(IF(MID(G325,3,3)=N$3:N$13,O$3:O$13,0)),LEFT(G325,2))</f>
        <v>41933</v>
      </c>
    </row>
    <row r="326" spans="1:11" x14ac:dyDescent="0.25">
      <c r="A326" s="3">
        <v>2014870426</v>
      </c>
      <c r="B326" s="3">
        <v>20945592</v>
      </c>
      <c r="C326" s="3">
        <v>50129</v>
      </c>
      <c r="D326" s="5">
        <v>41898</v>
      </c>
      <c r="E326" s="5">
        <v>41903</v>
      </c>
      <c r="F326" s="3">
        <v>24602.46</v>
      </c>
      <c r="G326" s="3" t="s">
        <v>116</v>
      </c>
      <c r="H326">
        <f t="shared" si="10"/>
        <v>1</v>
      </c>
      <c r="I326">
        <f t="array" ref="I326">MAX(IF(((B:B=B326)*(D:D&gt;=D326)*(D:D&lt;E326)*1)&gt; 0,A:A))</f>
        <v>2014870426</v>
      </c>
      <c r="J326" t="str">
        <f t="shared" si="11"/>
        <v>NOT DELETE</v>
      </c>
      <c r="K326" s="7">
        <f t="array" ref="K326">DATE(RIGHT(G326,4),MAX(IF(MID(G326,3,3)=N$3:N$13,O$3:O$13,0)),LEFT(G326,2))</f>
        <v>41922</v>
      </c>
    </row>
    <row r="327" spans="1:11" x14ac:dyDescent="0.25">
      <c r="A327" s="3">
        <v>1989359847</v>
      </c>
      <c r="B327" s="3">
        <v>20945592</v>
      </c>
      <c r="C327" s="3">
        <v>50089</v>
      </c>
      <c r="D327" s="5">
        <v>41886</v>
      </c>
      <c r="E327" s="5">
        <v>41889</v>
      </c>
      <c r="F327" s="3">
        <v>14704.51</v>
      </c>
      <c r="G327" s="3" t="s">
        <v>29</v>
      </c>
      <c r="H327">
        <f t="shared" si="10"/>
        <v>1</v>
      </c>
      <c r="I327">
        <f t="array" ref="I327">MAX(IF(((B:B=B327)*(D:D&gt;=D327)*(D:D&lt;E327)*1)&gt; 0,A:A))</f>
        <v>1989359847</v>
      </c>
      <c r="J327" t="str">
        <f t="shared" si="11"/>
        <v>NOT DELETE</v>
      </c>
      <c r="K327" s="7">
        <f t="array" ref="K327">DATE(RIGHT(G327,4),MAX(IF(MID(G327,3,3)=N$3:N$13,O$3:O$13,0)),LEFT(G327,2))</f>
        <v>41908</v>
      </c>
    </row>
    <row r="328" spans="1:11" x14ac:dyDescent="0.25">
      <c r="A328" s="3">
        <v>1852739839</v>
      </c>
      <c r="B328" s="3">
        <v>20945596</v>
      </c>
      <c r="C328" s="3">
        <v>52049</v>
      </c>
      <c r="D328" s="5">
        <v>41902</v>
      </c>
      <c r="E328" s="5">
        <v>41927</v>
      </c>
      <c r="F328" s="3">
        <v>33048.31</v>
      </c>
      <c r="G328" s="3" t="s">
        <v>9</v>
      </c>
      <c r="H328">
        <f t="shared" si="10"/>
        <v>1</v>
      </c>
      <c r="I328">
        <f t="array" ref="I328">MAX(IF(((B:B=B328)*(D:D&gt;=D328)*(D:D&lt;E328)*1)&gt; 0,A:A))</f>
        <v>1852739839</v>
      </c>
      <c r="J328" t="str">
        <f t="shared" si="11"/>
        <v>NOT DELETE</v>
      </c>
      <c r="K328" s="7">
        <f t="array" ref="K328">DATE(RIGHT(G328,4),MAX(IF(MID(G328,3,3)=N$3:N$13,O$3:O$13,0)),LEFT(G328,2))</f>
        <v>41942</v>
      </c>
    </row>
    <row r="329" spans="1:11" x14ac:dyDescent="0.25">
      <c r="A329" s="3">
        <v>1847805291</v>
      </c>
      <c r="B329" s="3">
        <v>20945596</v>
      </c>
      <c r="C329" s="3">
        <v>50089</v>
      </c>
      <c r="D329" s="5">
        <v>41880</v>
      </c>
      <c r="E329" s="5">
        <v>41885</v>
      </c>
      <c r="F329" s="3">
        <v>14467.55</v>
      </c>
      <c r="G329" s="3" t="s">
        <v>50</v>
      </c>
      <c r="H329">
        <f t="shared" si="10"/>
        <v>1</v>
      </c>
      <c r="I329">
        <f t="array" ref="I329">MAX(IF(((B:B=B329)*(D:D&gt;=D329)*(D:D&lt;E329)*1)&gt; 0,A:A))</f>
        <v>1847805291</v>
      </c>
      <c r="J329" t="str">
        <f t="shared" si="11"/>
        <v>NOT DELETE</v>
      </c>
      <c r="K329" s="7">
        <f t="array" ref="K329">DATE(RIGHT(G329,4),MAX(IF(MID(G329,3,3)=N$3:N$13,O$3:O$13,0)),LEFT(G329,2))</f>
        <v>41905</v>
      </c>
    </row>
    <row r="330" spans="1:11" x14ac:dyDescent="0.25">
      <c r="A330" s="3">
        <v>1861297859</v>
      </c>
      <c r="B330" s="3">
        <v>20945596</v>
      </c>
      <c r="C330" s="3">
        <v>50089</v>
      </c>
      <c r="D330" s="5">
        <v>41899</v>
      </c>
      <c r="E330" s="5">
        <v>41902</v>
      </c>
      <c r="F330" s="3">
        <v>12711.44</v>
      </c>
      <c r="G330" s="3" t="s">
        <v>124</v>
      </c>
      <c r="H330">
        <f t="shared" si="10"/>
        <v>1</v>
      </c>
      <c r="I330">
        <f t="array" ref="I330">MAX(IF(((B:B=B330)*(D:D&gt;=D330)*(D:D&lt;E330)*1)&gt; 0,A:A))</f>
        <v>1861297859</v>
      </c>
      <c r="J330" t="str">
        <f t="shared" si="11"/>
        <v>NOT DELETE</v>
      </c>
      <c r="K330" s="7">
        <f t="array" ref="K330">DATE(RIGHT(G330,4),MAX(IF(MID(G330,3,3)=N$3:N$13,O$3:O$13,0)),LEFT(G330,2))</f>
        <v>41921</v>
      </c>
    </row>
    <row r="331" spans="1:11" x14ac:dyDescent="0.25">
      <c r="A331" s="3">
        <v>1989402461</v>
      </c>
      <c r="B331" s="3">
        <v>20945599</v>
      </c>
      <c r="C331" s="3">
        <v>50089</v>
      </c>
      <c r="D331" s="5">
        <v>41888</v>
      </c>
      <c r="E331" s="5">
        <v>41890</v>
      </c>
      <c r="F331" s="3">
        <v>10710.72</v>
      </c>
      <c r="G331" s="3" t="s">
        <v>14</v>
      </c>
      <c r="H331">
        <f t="shared" si="10"/>
        <v>1</v>
      </c>
      <c r="I331">
        <f t="array" ref="I331">MAX(IF(((B:B=B331)*(D:D&gt;=D331)*(D:D&lt;E331)*1)&gt; 0,A:A))</f>
        <v>1989402461</v>
      </c>
      <c r="J331" t="str">
        <f t="shared" si="11"/>
        <v>NOT DELETE</v>
      </c>
      <c r="K331" s="7">
        <f t="array" ref="K331">DATE(RIGHT(G331,4),MAX(IF(MID(G331,3,3)=N$3:N$13,O$3:O$13,0)),LEFT(G331,2))</f>
        <v>41911</v>
      </c>
    </row>
    <row r="332" spans="1:11" x14ac:dyDescent="0.25">
      <c r="A332" s="3">
        <v>1989361942</v>
      </c>
      <c r="B332" s="3">
        <v>20945621</v>
      </c>
      <c r="C332" s="3">
        <v>50089</v>
      </c>
      <c r="D332" s="5">
        <v>42011</v>
      </c>
      <c r="E332" s="5">
        <v>42016</v>
      </c>
      <c r="F332" s="3">
        <v>9952.82</v>
      </c>
      <c r="G332" s="3" t="s">
        <v>28</v>
      </c>
      <c r="H332">
        <f t="shared" si="10"/>
        <v>1</v>
      </c>
      <c r="I332">
        <f t="array" ref="I332">MAX(IF(((B:B=B332)*(D:D&gt;=D332)*(D:D&lt;E332)*1)&gt; 0,A:A))</f>
        <v>1989361942</v>
      </c>
      <c r="J332" t="str">
        <f t="shared" si="11"/>
        <v>NOT DELETE</v>
      </c>
      <c r="K332" s="7">
        <f t="array" ref="K332">DATE(RIGHT(G332,4),MAX(IF(MID(G332,3,3)=N$3:N$13,O$3:O$13,0)),LEFT(G332,2))</f>
        <v>42121</v>
      </c>
    </row>
    <row r="333" spans="1:11" x14ac:dyDescent="0.25">
      <c r="A333" s="3">
        <v>1980565152</v>
      </c>
      <c r="B333" s="3">
        <v>20945625</v>
      </c>
      <c r="C333" s="3">
        <v>50089</v>
      </c>
      <c r="D333" s="5">
        <v>42004</v>
      </c>
      <c r="E333" s="5">
        <v>42010</v>
      </c>
      <c r="F333" s="3">
        <v>9391.58</v>
      </c>
      <c r="G333" s="3" t="s">
        <v>104</v>
      </c>
      <c r="H333">
        <f t="shared" si="10"/>
        <v>1</v>
      </c>
      <c r="I333">
        <f t="array" ref="I333">MAX(IF(((B:B=B333)*(D:D&gt;=D333)*(D:D&lt;E333)*1)&gt; 0,A:A))</f>
        <v>1980565152</v>
      </c>
      <c r="J333" t="str">
        <f t="shared" si="11"/>
        <v>NOT DELETE</v>
      </c>
      <c r="K333" s="7">
        <f t="array" ref="K333">DATE(RIGHT(G333,4),MAX(IF(MID(G333,3,3)=N$3:N$13,O$3:O$13,0)),LEFT(G333,2))</f>
        <v>42107</v>
      </c>
    </row>
    <row r="334" spans="1:11" x14ac:dyDescent="0.25">
      <c r="A334" s="3">
        <v>1989524905</v>
      </c>
      <c r="B334" s="3">
        <v>20945643</v>
      </c>
      <c r="C334" s="3">
        <v>53037</v>
      </c>
      <c r="D334" s="5">
        <v>42023</v>
      </c>
      <c r="E334" s="5">
        <v>42033</v>
      </c>
      <c r="F334" s="3">
        <v>22324.35</v>
      </c>
      <c r="G334" s="3" t="s">
        <v>78</v>
      </c>
      <c r="H334">
        <f t="shared" si="10"/>
        <v>1</v>
      </c>
      <c r="I334">
        <f t="array" ref="I334">MAX(IF(((B:B=B334)*(D:D&gt;=D334)*(D:D&lt;E334)*1)&gt; 0,A:A))</f>
        <v>1989524905</v>
      </c>
      <c r="J334" t="str">
        <f t="shared" si="11"/>
        <v>NOT DELETE</v>
      </c>
      <c r="K334" s="7">
        <f t="array" ref="K334">DATE(RIGHT(G334,4),MAX(IF(MID(G334,3,3)=N$3:N$13,O$3:O$13,0)),LEFT(G334,2))</f>
        <v>42053</v>
      </c>
    </row>
    <row r="335" spans="1:11" x14ac:dyDescent="0.25">
      <c r="A335" s="3">
        <v>1989348735</v>
      </c>
      <c r="B335" s="3">
        <v>20945643</v>
      </c>
      <c r="C335" s="3">
        <v>50089</v>
      </c>
      <c r="D335" s="5">
        <v>42019</v>
      </c>
      <c r="E335" s="5">
        <v>42023</v>
      </c>
      <c r="F335" s="3">
        <v>11479.04</v>
      </c>
      <c r="G335" s="3" t="s">
        <v>49</v>
      </c>
      <c r="H335">
        <f t="shared" si="10"/>
        <v>1</v>
      </c>
      <c r="I335">
        <f t="array" ref="I335">MAX(IF(((B:B=B335)*(D:D&gt;=D335)*(D:D&lt;E335)*1)&gt; 0,A:A))</f>
        <v>1989348735</v>
      </c>
      <c r="J335" t="str">
        <f t="shared" si="11"/>
        <v>NOT DELETE</v>
      </c>
      <c r="K335" s="7">
        <f t="array" ref="K335">DATE(RIGHT(G335,4),MAX(IF(MID(G335,3,3)=N$3:N$13,O$3:O$13,0)),LEFT(G335,2))</f>
        <v>42118</v>
      </c>
    </row>
    <row r="336" spans="1:11" x14ac:dyDescent="0.25">
      <c r="A336" s="3">
        <v>1989361942</v>
      </c>
      <c r="B336" s="3">
        <v>20945652</v>
      </c>
      <c r="C336" s="3">
        <v>50089</v>
      </c>
      <c r="D336" s="5">
        <v>41963</v>
      </c>
      <c r="E336" s="5">
        <v>41972</v>
      </c>
      <c r="F336" s="3">
        <v>10403.61</v>
      </c>
      <c r="G336" s="3" t="s">
        <v>28</v>
      </c>
      <c r="H336">
        <f t="shared" si="10"/>
        <v>1</v>
      </c>
      <c r="I336">
        <f t="array" ref="I336">MAX(IF(((B:B=B336)*(D:D&gt;=D336)*(D:D&lt;E336)*1)&gt; 0,A:A))</f>
        <v>1989361942</v>
      </c>
      <c r="J336" t="str">
        <f t="shared" si="11"/>
        <v>NOT DELETE</v>
      </c>
      <c r="K336" s="7">
        <f t="array" ref="K336">DATE(RIGHT(G336,4),MAX(IF(MID(G336,3,3)=N$3:N$13,O$3:O$13,0)),LEFT(G336,2))</f>
        <v>42121</v>
      </c>
    </row>
    <row r="337" spans="1:11" x14ac:dyDescent="0.25">
      <c r="A337" s="3">
        <v>1852724176</v>
      </c>
      <c r="B337" s="3">
        <v>20945673</v>
      </c>
      <c r="C337" s="3">
        <v>50089</v>
      </c>
      <c r="D337" s="5">
        <v>41888</v>
      </c>
      <c r="E337" s="5">
        <v>41891</v>
      </c>
      <c r="F337" s="3">
        <v>10734.89</v>
      </c>
      <c r="G337" s="3" t="s">
        <v>8</v>
      </c>
      <c r="H337">
        <f t="shared" si="10"/>
        <v>1</v>
      </c>
      <c r="I337">
        <f t="array" ref="I337">MAX(IF(((B:B=B337)*(D:D&gt;=D337)*(D:D&lt;E337)*1)&gt; 0,A:A))</f>
        <v>1852724176</v>
      </c>
      <c r="J337" t="str">
        <f t="shared" si="11"/>
        <v>NOT DELETE</v>
      </c>
      <c r="K337" s="7">
        <f t="array" ref="K337">DATE(RIGHT(G337,4),MAX(IF(MID(G337,3,3)=N$3:N$13,O$3:O$13,0)),LEFT(G337,2))</f>
        <v>41912</v>
      </c>
    </row>
    <row r="338" spans="1:11" x14ac:dyDescent="0.25">
      <c r="A338" s="3">
        <v>1866236905</v>
      </c>
      <c r="B338" s="3">
        <v>20945682</v>
      </c>
      <c r="C338" s="3">
        <v>50129</v>
      </c>
      <c r="D338" s="5">
        <v>42077</v>
      </c>
      <c r="E338" s="5">
        <v>42081</v>
      </c>
      <c r="F338" s="3">
        <v>9015.6299999999992</v>
      </c>
      <c r="G338" s="3" t="s">
        <v>137</v>
      </c>
      <c r="H338">
        <f t="shared" si="10"/>
        <v>1</v>
      </c>
      <c r="I338">
        <f t="array" ref="I338">MAX(IF(((B:B=B338)*(D:D&gt;=D338)*(D:D&lt;E338)*1)&gt; 0,A:A))</f>
        <v>1866236905</v>
      </c>
      <c r="J338" t="str">
        <f t="shared" si="11"/>
        <v>NOT DELETE</v>
      </c>
      <c r="K338" s="7">
        <f t="array" ref="K338">DATE(RIGHT(G338,4),MAX(IF(MID(G338,3,3)=N$3:N$13,O$3:O$13,0)),LEFT(G338,2))</f>
        <v>42102</v>
      </c>
    </row>
    <row r="339" spans="1:11" x14ac:dyDescent="0.25">
      <c r="A339" s="3">
        <v>1989532811</v>
      </c>
      <c r="B339" s="3">
        <v>20945682</v>
      </c>
      <c r="C339" s="3">
        <v>50089</v>
      </c>
      <c r="D339" s="5">
        <v>41993</v>
      </c>
      <c r="E339" s="5">
        <v>41997</v>
      </c>
      <c r="F339" s="3">
        <v>12823.43</v>
      </c>
      <c r="G339" s="3" t="s">
        <v>28</v>
      </c>
      <c r="H339">
        <f t="shared" si="10"/>
        <v>1</v>
      </c>
      <c r="I339">
        <f t="array" ref="I339">MAX(IF(((B:B=B339)*(D:D&gt;=D339)*(D:D&lt;E339)*1)&gt; 0,A:A))</f>
        <v>1989532811</v>
      </c>
      <c r="J339" t="str">
        <f t="shared" si="11"/>
        <v>NOT DELETE</v>
      </c>
      <c r="K339" s="7">
        <f t="array" ref="K339">DATE(RIGHT(G339,4),MAX(IF(MID(G339,3,3)=N$3:N$13,O$3:O$13,0)),LEFT(G339,2))</f>
        <v>42121</v>
      </c>
    </row>
    <row r="340" spans="1:11" x14ac:dyDescent="0.25">
      <c r="A340" s="3">
        <v>1997953292</v>
      </c>
      <c r="B340" s="3">
        <v>20945682</v>
      </c>
      <c r="C340" s="3">
        <v>50089</v>
      </c>
      <c r="D340" s="5">
        <v>42076</v>
      </c>
      <c r="E340" s="5">
        <v>42077</v>
      </c>
      <c r="F340" s="3">
        <v>7976.7</v>
      </c>
      <c r="G340" s="3" t="s">
        <v>143</v>
      </c>
      <c r="H340">
        <f t="shared" si="10"/>
        <v>1</v>
      </c>
      <c r="I340">
        <f t="array" ref="I340">MAX(IF(((B:B=B340)*(D:D&gt;=D340)*(D:D&lt;E340)*1)&gt; 0,A:A))</f>
        <v>1997953292</v>
      </c>
      <c r="J340" t="str">
        <f t="shared" si="11"/>
        <v>NOT DELETE</v>
      </c>
      <c r="K340" s="7">
        <f t="array" ref="K340">DATE(RIGHT(G340,4),MAX(IF(MID(G340,3,3)=N$3:N$13,O$3:O$13,0)),LEFT(G340,2))</f>
        <v>42101</v>
      </c>
    </row>
    <row r="341" spans="1:11" x14ac:dyDescent="0.25">
      <c r="A341" s="3">
        <v>1989501447</v>
      </c>
      <c r="B341" s="3">
        <v>20945719</v>
      </c>
      <c r="C341" s="3">
        <v>50089</v>
      </c>
      <c r="D341" s="5">
        <v>41880</v>
      </c>
      <c r="E341" s="5">
        <v>41886</v>
      </c>
      <c r="F341" s="3">
        <v>12926.56</v>
      </c>
      <c r="G341" s="3" t="s">
        <v>42</v>
      </c>
      <c r="H341">
        <f t="shared" si="10"/>
        <v>1</v>
      </c>
      <c r="I341">
        <f t="array" ref="I341">MAX(IF(((B:B=B341)*(D:D&gt;=D341)*(D:D&lt;E341)*1)&gt; 0,A:A))</f>
        <v>1989501447</v>
      </c>
      <c r="J341" t="str">
        <f t="shared" si="11"/>
        <v>NOT DELETE</v>
      </c>
      <c r="K341" s="7">
        <f t="array" ref="K341">DATE(RIGHT(G341,4),MAX(IF(MID(G341,3,3)=N$3:N$13,O$3:O$13,0)),LEFT(G341,2))</f>
        <v>41906</v>
      </c>
    </row>
    <row r="342" spans="1:11" x14ac:dyDescent="0.25">
      <c r="A342" s="3">
        <v>2010648303</v>
      </c>
      <c r="B342" s="3">
        <v>20945719</v>
      </c>
      <c r="C342" s="3">
        <v>50089</v>
      </c>
      <c r="D342" s="5">
        <v>41890</v>
      </c>
      <c r="E342" s="5">
        <v>41893</v>
      </c>
      <c r="F342" s="3">
        <v>14327.98</v>
      </c>
      <c r="G342" s="3" t="s">
        <v>167</v>
      </c>
      <c r="H342">
        <f t="shared" si="10"/>
        <v>1</v>
      </c>
      <c r="I342">
        <f t="array" ref="I342">MAX(IF(((B:B=B342)*(D:D&gt;=D342)*(D:D&lt;E342)*1)&gt; 0,A:A))</f>
        <v>2010648303</v>
      </c>
      <c r="J342" t="str">
        <f t="shared" si="11"/>
        <v>NOT DELETE</v>
      </c>
      <c r="K342" s="7">
        <f t="array" ref="K342">DATE(RIGHT(G342,4),MAX(IF(MID(G342,3,3)=N$3:N$13,O$3:O$13,0)),LEFT(G342,2))</f>
        <v>41913</v>
      </c>
    </row>
    <row r="343" spans="1:11" x14ac:dyDescent="0.25">
      <c r="A343" s="3">
        <v>1989694623</v>
      </c>
      <c r="B343" s="3">
        <v>20945724</v>
      </c>
      <c r="C343" s="3">
        <v>50089</v>
      </c>
      <c r="D343" s="5">
        <v>41931</v>
      </c>
      <c r="E343" s="5">
        <v>41933</v>
      </c>
      <c r="F343" s="3">
        <v>10878.05</v>
      </c>
      <c r="G343" s="3" t="s">
        <v>49</v>
      </c>
      <c r="H343">
        <f t="shared" si="10"/>
        <v>1</v>
      </c>
      <c r="I343">
        <f t="array" ref="I343">MAX(IF(((B:B=B343)*(D:D&gt;=D343)*(D:D&lt;E343)*1)&gt; 0,A:A))</f>
        <v>1989694623</v>
      </c>
      <c r="J343" t="str">
        <f t="shared" si="11"/>
        <v>NOT DELETE</v>
      </c>
      <c r="K343" s="7">
        <f t="array" ref="K343">DATE(RIGHT(G343,4),MAX(IF(MID(G343,3,3)=N$3:N$13,O$3:O$13,0)),LEFT(G343,2))</f>
        <v>42118</v>
      </c>
    </row>
    <row r="344" spans="1:11" x14ac:dyDescent="0.25">
      <c r="A344" s="3">
        <v>2003183726</v>
      </c>
      <c r="B344" s="3">
        <v>20945724</v>
      </c>
      <c r="C344" s="3">
        <v>50089</v>
      </c>
      <c r="D344" s="5">
        <v>41842</v>
      </c>
      <c r="E344" s="5">
        <v>41843</v>
      </c>
      <c r="F344" s="3">
        <v>12386.43</v>
      </c>
      <c r="G344" s="3" t="s">
        <v>99</v>
      </c>
      <c r="H344">
        <f t="shared" si="10"/>
        <v>1</v>
      </c>
      <c r="I344">
        <f t="array" ref="I344">MAX(IF(((B:B=B344)*(D:D&gt;=D344)*(D:D&lt;E344)*1)&gt; 0,A:A))</f>
        <v>2003183726</v>
      </c>
      <c r="J344" t="str">
        <f t="shared" si="11"/>
        <v>NOT DELETE</v>
      </c>
      <c r="K344" s="7">
        <f t="array" ref="K344">DATE(RIGHT(G344,4),MAX(IF(MID(G344,3,3)=N$3:N$13,O$3:O$13,0)),LEFT(G344,2))</f>
        <v>41865</v>
      </c>
    </row>
    <row r="345" spans="1:11" x14ac:dyDescent="0.25">
      <c r="A345" s="3">
        <v>1980260905</v>
      </c>
      <c r="B345" s="3">
        <v>20945724</v>
      </c>
      <c r="C345" s="3">
        <v>50089</v>
      </c>
      <c r="D345" s="5">
        <v>42100</v>
      </c>
      <c r="E345" s="5">
        <v>42108</v>
      </c>
      <c r="F345" s="3">
        <v>14471.52</v>
      </c>
      <c r="G345" s="3" t="s">
        <v>150</v>
      </c>
      <c r="H345">
        <f t="shared" si="10"/>
        <v>1</v>
      </c>
      <c r="I345">
        <f t="array" ref="I345">MAX(IF(((B:B=B345)*(D:D&gt;=D345)*(D:D&lt;E345)*1)&gt; 0,A:A))</f>
        <v>1980260905</v>
      </c>
      <c r="J345" t="str">
        <f t="shared" si="11"/>
        <v>NOT DELETE</v>
      </c>
      <c r="K345" s="7">
        <f t="array" ref="K345">DATE(RIGHT(G345,4),MAX(IF(MID(G345,3,3)=N$3:N$13,O$3:O$13,0)),LEFT(G345,2))</f>
        <v>42129</v>
      </c>
    </row>
    <row r="346" spans="1:11" x14ac:dyDescent="0.25">
      <c r="A346" s="3">
        <v>2010648303</v>
      </c>
      <c r="B346" s="3">
        <v>20945724</v>
      </c>
      <c r="C346" s="3">
        <v>50089</v>
      </c>
      <c r="D346" s="5">
        <v>42119</v>
      </c>
      <c r="E346" s="5">
        <v>42137</v>
      </c>
      <c r="F346" s="3">
        <v>23824.92</v>
      </c>
      <c r="G346" s="3" t="s">
        <v>169</v>
      </c>
      <c r="H346">
        <f t="shared" si="10"/>
        <v>1</v>
      </c>
      <c r="I346">
        <f t="array" ref="I346">MAX(IF(((B:B=B346)*(D:D&gt;=D346)*(D:D&lt;E346)*1)&gt; 0,A:A))</f>
        <v>2010648303</v>
      </c>
      <c r="J346" t="str">
        <f t="shared" si="11"/>
        <v>NOT DELETE</v>
      </c>
      <c r="K346" s="7">
        <f t="array" ref="K346">DATE(RIGHT(G346,4),MAX(IF(MID(G346,3,3)=N$3:N$13,O$3:O$13,0)),LEFT(G346,2))</f>
        <v>42156</v>
      </c>
    </row>
    <row r="347" spans="1:11" x14ac:dyDescent="0.25">
      <c r="A347" s="3">
        <v>1989565012</v>
      </c>
      <c r="B347" s="3">
        <v>20945725</v>
      </c>
      <c r="C347" s="3">
        <v>50089</v>
      </c>
      <c r="D347" s="5">
        <v>41983</v>
      </c>
      <c r="E347" s="5">
        <v>41984</v>
      </c>
      <c r="F347" s="3">
        <v>8684.81</v>
      </c>
      <c r="G347" s="3" t="s">
        <v>28</v>
      </c>
      <c r="H347">
        <f t="shared" si="10"/>
        <v>1</v>
      </c>
      <c r="I347">
        <f t="array" ref="I347">MAX(IF(((B:B=B347)*(D:D&gt;=D347)*(D:D&lt;E347)*1)&gt; 0,A:A))</f>
        <v>1989565012</v>
      </c>
      <c r="J347" t="str">
        <f t="shared" si="11"/>
        <v>NOT DELETE</v>
      </c>
      <c r="K347" s="7">
        <f t="array" ref="K347">DATE(RIGHT(G347,4),MAX(IF(MID(G347,3,3)=N$3:N$13,O$3:O$13,0)),LEFT(G347,2))</f>
        <v>42121</v>
      </c>
    </row>
    <row r="348" spans="1:11" x14ac:dyDescent="0.25">
      <c r="A348" s="3">
        <v>1989564671</v>
      </c>
      <c r="B348" s="3">
        <v>20945743</v>
      </c>
      <c r="C348" s="3">
        <v>50089</v>
      </c>
      <c r="D348" s="5">
        <v>41854</v>
      </c>
      <c r="E348" s="5">
        <v>41856</v>
      </c>
      <c r="F348" s="3">
        <v>10611.67</v>
      </c>
      <c r="G348" s="3" t="s">
        <v>34</v>
      </c>
      <c r="H348">
        <f t="shared" si="10"/>
        <v>1</v>
      </c>
      <c r="I348">
        <f t="array" ref="I348">MAX(IF(((B:B=B348)*(D:D&gt;=D348)*(D:D&lt;E348)*1)&gt; 0,A:A))</f>
        <v>1989564671</v>
      </c>
      <c r="J348" t="str">
        <f t="shared" si="11"/>
        <v>NOT DELETE</v>
      </c>
      <c r="K348" s="7">
        <f t="array" ref="K348">DATE(RIGHT(G348,4),MAX(IF(MID(G348,3,3)=N$3:N$13,O$3:O$13,0)),LEFT(G348,2))</f>
        <v>41877</v>
      </c>
    </row>
    <row r="349" spans="1:11" x14ac:dyDescent="0.25">
      <c r="A349" s="3">
        <v>1989565012</v>
      </c>
      <c r="B349" s="3">
        <v>20945778</v>
      </c>
      <c r="C349" s="3">
        <v>50089</v>
      </c>
      <c r="D349" s="5">
        <v>41985</v>
      </c>
      <c r="E349" s="5">
        <v>41989</v>
      </c>
      <c r="F349" s="3">
        <v>8684.81</v>
      </c>
      <c r="G349" s="3" t="s">
        <v>28</v>
      </c>
      <c r="H349">
        <f t="shared" si="10"/>
        <v>1</v>
      </c>
      <c r="I349">
        <f t="array" ref="I349">MAX(IF(((B:B=B349)*(D:D&gt;=D349)*(D:D&lt;E349)*1)&gt; 0,A:A))</f>
        <v>1989565012</v>
      </c>
      <c r="J349" t="str">
        <f t="shared" si="11"/>
        <v>NOT DELETE</v>
      </c>
      <c r="K349" s="7">
        <f t="array" ref="K349">DATE(RIGHT(G349,4),MAX(IF(MID(G349,3,3)=N$3:N$13,O$3:O$13,0)),LEFT(G349,2))</f>
        <v>42121</v>
      </c>
    </row>
    <row r="350" spans="1:11" x14ac:dyDescent="0.25">
      <c r="A350" s="3">
        <v>1989396848</v>
      </c>
      <c r="B350" s="3">
        <v>20945788</v>
      </c>
      <c r="C350" s="3">
        <v>53037</v>
      </c>
      <c r="D350" s="5">
        <v>41879</v>
      </c>
      <c r="E350" s="5">
        <v>41882</v>
      </c>
      <c r="F350" s="3">
        <v>5361.83</v>
      </c>
      <c r="G350" s="3" t="s">
        <v>42</v>
      </c>
      <c r="H350">
        <f t="shared" si="10"/>
        <v>1</v>
      </c>
      <c r="I350">
        <f t="array" ref="I350">MAX(IF(((B:B=B350)*(D:D&gt;=D350)*(D:D&lt;E350)*1)&gt; 0,A:A))</f>
        <v>1989396848</v>
      </c>
      <c r="J350" t="str">
        <f t="shared" si="11"/>
        <v>NOT DELETE</v>
      </c>
      <c r="K350" s="7">
        <f t="array" ref="K350">DATE(RIGHT(G350,4),MAX(IF(MID(G350,3,3)=N$3:N$13,O$3:O$13,0)),LEFT(G350,2))</f>
        <v>41906</v>
      </c>
    </row>
    <row r="351" spans="1:11" x14ac:dyDescent="0.25">
      <c r="A351" s="3">
        <v>1989430035</v>
      </c>
      <c r="B351" s="3">
        <v>20945788</v>
      </c>
      <c r="C351" s="3">
        <v>50089</v>
      </c>
      <c r="D351" s="5">
        <v>41882</v>
      </c>
      <c r="E351" s="5">
        <v>41889</v>
      </c>
      <c r="F351" s="3">
        <v>52294.67</v>
      </c>
      <c r="G351" s="3" t="s">
        <v>29</v>
      </c>
      <c r="H351">
        <f t="shared" si="10"/>
        <v>1</v>
      </c>
      <c r="I351">
        <f t="array" ref="I351">MAX(IF(((B:B=B351)*(D:D&gt;=D351)*(D:D&lt;E351)*1)&gt; 0,A:A))</f>
        <v>1989430035</v>
      </c>
      <c r="J351" t="str">
        <f t="shared" si="11"/>
        <v>NOT DELETE</v>
      </c>
      <c r="K351" s="7">
        <f t="array" ref="K351">DATE(RIGHT(G351,4),MAX(IF(MID(G351,3,3)=N$3:N$13,O$3:O$13,0)),LEFT(G351,2))</f>
        <v>41908</v>
      </c>
    </row>
    <row r="352" spans="1:11" x14ac:dyDescent="0.25">
      <c r="A352" s="3">
        <v>1989460729</v>
      </c>
      <c r="B352" s="3">
        <v>20945788</v>
      </c>
      <c r="C352" s="3">
        <v>50089</v>
      </c>
      <c r="D352" s="5">
        <v>41873</v>
      </c>
      <c r="E352" s="5">
        <v>41879</v>
      </c>
      <c r="F352" s="3">
        <v>14467.55</v>
      </c>
      <c r="G352" s="3" t="s">
        <v>74</v>
      </c>
      <c r="H352">
        <f t="shared" si="10"/>
        <v>1</v>
      </c>
      <c r="I352">
        <f t="array" ref="I352">MAX(IF(((B:B=B352)*(D:D&gt;=D352)*(D:D&lt;E352)*1)&gt; 0,A:A))</f>
        <v>1989460729</v>
      </c>
      <c r="J352" t="str">
        <f t="shared" si="11"/>
        <v>NOT DELETE</v>
      </c>
      <c r="K352" s="7">
        <f t="array" ref="K352">DATE(RIGHT(G352,4),MAX(IF(MID(G352,3,3)=N$3:N$13,O$3:O$13,0)),LEFT(G352,2))</f>
        <v>41900</v>
      </c>
    </row>
    <row r="353" spans="1:11" x14ac:dyDescent="0.25">
      <c r="A353" s="3">
        <v>1888373847</v>
      </c>
      <c r="B353" s="3">
        <v>20945803</v>
      </c>
      <c r="C353" s="3">
        <v>50089</v>
      </c>
      <c r="D353" s="5">
        <v>41873</v>
      </c>
      <c r="E353" s="5">
        <v>41874</v>
      </c>
      <c r="F353" s="3">
        <v>18971.04</v>
      </c>
      <c r="G353" s="3" t="s">
        <v>62</v>
      </c>
      <c r="H353">
        <f t="shared" si="10"/>
        <v>1</v>
      </c>
      <c r="I353">
        <f t="array" ref="I353">MAX(IF(((B:B=B353)*(D:D&gt;=D353)*(D:D&lt;E353)*1)&gt; 0,A:A))</f>
        <v>1888373847</v>
      </c>
      <c r="J353" t="str">
        <f t="shared" si="11"/>
        <v>NOT DELETE</v>
      </c>
      <c r="K353" s="7">
        <f t="array" ref="K353">DATE(RIGHT(G353,4),MAX(IF(MID(G353,3,3)=N$3:N$13,O$3:O$13,0)),LEFT(G353,2))</f>
        <v>41964</v>
      </c>
    </row>
    <row r="354" spans="1:11" x14ac:dyDescent="0.25">
      <c r="A354" s="3">
        <v>1998166362</v>
      </c>
      <c r="B354" s="3">
        <v>20945803</v>
      </c>
      <c r="C354" s="3">
        <v>50089</v>
      </c>
      <c r="D354" s="5">
        <v>41859</v>
      </c>
      <c r="E354" s="5">
        <v>41860</v>
      </c>
      <c r="F354" s="3">
        <v>15896.19</v>
      </c>
      <c r="G354" s="3" t="s">
        <v>95</v>
      </c>
      <c r="H354">
        <f t="shared" si="10"/>
        <v>1</v>
      </c>
      <c r="I354">
        <f t="array" ref="I354">MAX(IF(((B:B=B354)*(D:D&gt;=D354)*(D:D&lt;E354)*1)&gt; 0,A:A))</f>
        <v>1998166362</v>
      </c>
      <c r="J354" t="str">
        <f t="shared" si="11"/>
        <v>NOT DELETE</v>
      </c>
      <c r="K354" s="7">
        <f t="array" ref="K354">DATE(RIGHT(G354,4),MAX(IF(MID(G354,3,3)=N$3:N$13,O$3:O$13,0)),LEFT(G354,2))</f>
        <v>41926</v>
      </c>
    </row>
    <row r="355" spans="1:11" x14ac:dyDescent="0.25">
      <c r="A355" s="3">
        <v>1989739237</v>
      </c>
      <c r="B355" s="3">
        <v>20945806</v>
      </c>
      <c r="C355" s="3">
        <v>50146</v>
      </c>
      <c r="D355" s="5">
        <v>41991</v>
      </c>
      <c r="E355" s="5"/>
      <c r="F355" s="3">
        <v>121884.56</v>
      </c>
      <c r="G355" s="3" t="s">
        <v>47</v>
      </c>
      <c r="H355">
        <f t="shared" si="10"/>
        <v>0</v>
      </c>
      <c r="I355">
        <f t="array" ref="I355">MAX(IF(((B:B=B355)*(D:D&gt;=D355)*(D:D&lt;E355)*1)&gt; 0,A:A))</f>
        <v>0</v>
      </c>
      <c r="J355" t="str">
        <f t="shared" si="11"/>
        <v>NOT DELETE</v>
      </c>
      <c r="K355" s="7">
        <f t="array" ref="K355">DATE(RIGHT(G355,4),MAX(IF(MID(G355,3,3)=N$3:N$13,O$3:O$13,0)),LEFT(G355,2))</f>
        <v>42059</v>
      </c>
    </row>
    <row r="356" spans="1:11" x14ac:dyDescent="0.25">
      <c r="A356" s="3">
        <v>2010633814</v>
      </c>
      <c r="B356" s="3">
        <v>20945806</v>
      </c>
      <c r="C356" s="3">
        <v>50146</v>
      </c>
      <c r="D356" s="5">
        <v>41991</v>
      </c>
      <c r="E356" s="5">
        <v>42048</v>
      </c>
      <c r="F356" s="3">
        <v>44402.82</v>
      </c>
      <c r="G356" s="3" t="s">
        <v>7</v>
      </c>
      <c r="H356">
        <f t="shared" si="10"/>
        <v>2</v>
      </c>
      <c r="I356">
        <f t="array" ref="I356">MAX(IF(((B:B=B356)*(D:D&gt;=D356)*(D:D&lt;E356)*1)&gt; 0,A:A))</f>
        <v>2010633814</v>
      </c>
      <c r="J356" t="str">
        <f t="shared" si="11"/>
        <v>NOT DELETE</v>
      </c>
      <c r="K356" s="7">
        <f t="array" ref="K356">DATE(RIGHT(G356,4),MAX(IF(MID(G356,3,3)=N$3:N$13,O$3:O$13,0)),LEFT(G356,2))</f>
        <v>41943</v>
      </c>
    </row>
    <row r="357" spans="1:11" x14ac:dyDescent="0.25">
      <c r="A357" s="3">
        <v>1989878046</v>
      </c>
      <c r="B357" s="3">
        <v>20945806</v>
      </c>
      <c r="C357" s="3">
        <v>50089</v>
      </c>
      <c r="D357" s="5">
        <v>41987</v>
      </c>
      <c r="E357" s="5">
        <v>41991</v>
      </c>
      <c r="F357" s="3">
        <v>14686.5</v>
      </c>
      <c r="G357" s="3" t="s">
        <v>28</v>
      </c>
      <c r="H357">
        <f t="shared" si="10"/>
        <v>1</v>
      </c>
      <c r="I357">
        <f t="array" ref="I357">MAX(IF(((B:B=B357)*(D:D&gt;=D357)*(D:D&lt;E357)*1)&gt; 0,A:A))</f>
        <v>1989878046</v>
      </c>
      <c r="J357" t="str">
        <f t="shared" si="11"/>
        <v>NOT DELETE</v>
      </c>
      <c r="K357" s="7">
        <f t="array" ref="K357">DATE(RIGHT(G357,4),MAX(IF(MID(G357,3,3)=N$3:N$13,O$3:O$13,0)),LEFT(G357,2))</f>
        <v>42121</v>
      </c>
    </row>
    <row r="358" spans="1:11" x14ac:dyDescent="0.25">
      <c r="A358" s="3">
        <v>1989637079</v>
      </c>
      <c r="B358" s="3">
        <v>20945811</v>
      </c>
      <c r="C358" s="3">
        <v>50089</v>
      </c>
      <c r="D358" s="5">
        <v>41905</v>
      </c>
      <c r="E358" s="5">
        <v>41907</v>
      </c>
      <c r="F358" s="3">
        <v>9952.34</v>
      </c>
      <c r="G358" s="3" t="s">
        <v>84</v>
      </c>
      <c r="H358">
        <f t="shared" si="10"/>
        <v>1</v>
      </c>
      <c r="I358">
        <f t="array" ref="I358">MAX(IF(((B:B=B358)*(D:D&gt;=D358)*(D:D&lt;E358)*1)&gt; 0,A:A))</f>
        <v>1989637079</v>
      </c>
      <c r="J358" t="str">
        <f t="shared" si="11"/>
        <v>NOT DELETE</v>
      </c>
      <c r="K358" s="7">
        <f t="array" ref="K358">DATE(RIGHT(G358,4),MAX(IF(MID(G358,3,3)=N$3:N$13,O$3:O$13,0)),LEFT(G358,2))</f>
        <v>41928</v>
      </c>
    </row>
    <row r="359" spans="1:11" x14ac:dyDescent="0.25">
      <c r="A359" s="3">
        <v>1989878046</v>
      </c>
      <c r="B359" s="3">
        <v>20945825</v>
      </c>
      <c r="C359" s="3">
        <v>50089</v>
      </c>
      <c r="D359" s="5">
        <v>41968</v>
      </c>
      <c r="E359" s="5">
        <v>41971</v>
      </c>
      <c r="F359" s="3">
        <v>11625.32</v>
      </c>
      <c r="G359" s="3" t="s">
        <v>28</v>
      </c>
      <c r="H359">
        <f t="shared" si="10"/>
        <v>1</v>
      </c>
      <c r="I359">
        <f t="array" ref="I359">MAX(IF(((B:B=B359)*(D:D&gt;=D359)*(D:D&lt;E359)*1)&gt; 0,A:A))</f>
        <v>1989878046</v>
      </c>
      <c r="J359" t="str">
        <f t="shared" si="11"/>
        <v>NOT DELETE</v>
      </c>
      <c r="K359" s="7">
        <f t="array" ref="K359">DATE(RIGHT(G359,4),MAX(IF(MID(G359,3,3)=N$3:N$13,O$3:O$13,0)),LEFT(G359,2))</f>
        <v>42121</v>
      </c>
    </row>
    <row r="360" spans="1:11" x14ac:dyDescent="0.25">
      <c r="A360" s="3">
        <v>2010619032</v>
      </c>
      <c r="B360" s="3">
        <v>20945833</v>
      </c>
      <c r="C360" s="3">
        <v>53037</v>
      </c>
      <c r="D360" s="5">
        <v>42015</v>
      </c>
      <c r="E360" s="5">
        <v>42024</v>
      </c>
      <c r="F360" s="3">
        <v>26661.09</v>
      </c>
      <c r="G360" s="3" t="s">
        <v>7</v>
      </c>
      <c r="H360">
        <f t="shared" si="10"/>
        <v>1</v>
      </c>
      <c r="I360">
        <f t="array" ref="I360">MAX(IF(((B:B=B360)*(D:D&gt;=D360)*(D:D&lt;E360)*1)&gt; 0,A:A))</f>
        <v>2010619032</v>
      </c>
      <c r="J360" t="str">
        <f t="shared" si="11"/>
        <v>NOT DELETE</v>
      </c>
      <c r="K360" s="7">
        <f t="array" ref="K360">DATE(RIGHT(G360,4),MAX(IF(MID(G360,3,3)=N$3:N$13,O$3:O$13,0)),LEFT(G360,2))</f>
        <v>41943</v>
      </c>
    </row>
    <row r="361" spans="1:11" x14ac:dyDescent="0.25">
      <c r="A361" s="3">
        <v>1989726457</v>
      </c>
      <c r="B361" s="3">
        <v>20945833</v>
      </c>
      <c r="C361" s="3">
        <v>50089</v>
      </c>
      <c r="D361" s="5">
        <v>42008</v>
      </c>
      <c r="E361" s="5">
        <v>42015</v>
      </c>
      <c r="F361" s="3">
        <v>12155.94</v>
      </c>
      <c r="G361" s="3" t="s">
        <v>28</v>
      </c>
      <c r="H361">
        <f t="shared" si="10"/>
        <v>1</v>
      </c>
      <c r="I361">
        <f t="array" ref="I361">MAX(IF(((B:B=B361)*(D:D&gt;=D361)*(D:D&lt;E361)*1)&gt; 0,A:A))</f>
        <v>1989726457</v>
      </c>
      <c r="J361" t="str">
        <f t="shared" si="11"/>
        <v>NOT DELETE</v>
      </c>
      <c r="K361" s="7">
        <f t="array" ref="K361">DATE(RIGHT(G361,4),MAX(IF(MID(G361,3,3)=N$3:N$13,O$3:O$13,0)),LEFT(G361,2))</f>
        <v>42121</v>
      </c>
    </row>
    <row r="362" spans="1:11" x14ac:dyDescent="0.25">
      <c r="A362" s="3">
        <v>1980150999</v>
      </c>
      <c r="B362" s="3">
        <v>20945833</v>
      </c>
      <c r="C362" s="3">
        <v>50089</v>
      </c>
      <c r="D362" s="5">
        <v>41834</v>
      </c>
      <c r="E362" s="5">
        <v>41837</v>
      </c>
      <c r="F362" s="3">
        <v>10604.71</v>
      </c>
      <c r="G362" s="3" t="s">
        <v>147</v>
      </c>
      <c r="H362">
        <f t="shared" si="10"/>
        <v>1</v>
      </c>
      <c r="I362">
        <f t="array" ref="I362">MAX(IF(((B:B=B362)*(D:D&gt;=D362)*(D:D&lt;E362)*1)&gt; 0,A:A))</f>
        <v>1980150999</v>
      </c>
      <c r="J362" t="str">
        <f t="shared" si="11"/>
        <v>NOT DELETE</v>
      </c>
      <c r="K362" s="7">
        <f t="array" ref="K362">DATE(RIGHT(G362,4),MAX(IF(MID(G362,3,3)=N$3:N$13,O$3:O$13,0)),LEFT(G362,2))</f>
        <v>41857</v>
      </c>
    </row>
    <row r="363" spans="1:11" x14ac:dyDescent="0.25">
      <c r="A363" s="3">
        <v>1980094721</v>
      </c>
      <c r="B363" s="3">
        <v>20945833</v>
      </c>
      <c r="C363" s="3">
        <v>50089</v>
      </c>
      <c r="D363" s="5">
        <v>42050</v>
      </c>
      <c r="E363" s="5">
        <v>42060</v>
      </c>
      <c r="F363" s="3">
        <v>13481.95</v>
      </c>
      <c r="G363" s="3" t="s">
        <v>148</v>
      </c>
      <c r="H363">
        <f t="shared" si="10"/>
        <v>1</v>
      </c>
      <c r="I363">
        <f t="array" ref="I363">MAX(IF(((B:B=B363)*(D:D&gt;=D363)*(D:D&lt;E363)*1)&gt; 0,A:A))</f>
        <v>1980094721</v>
      </c>
      <c r="J363" t="str">
        <f t="shared" si="11"/>
        <v>NOT DELETE</v>
      </c>
      <c r="K363" s="7">
        <f t="array" ref="K363">DATE(RIGHT(G363,4),MAX(IF(MID(G363,3,3)=N$3:N$13,O$3:O$13,0)),LEFT(G363,2))</f>
        <v>42100</v>
      </c>
    </row>
    <row r="364" spans="1:11" x14ac:dyDescent="0.25">
      <c r="A364" s="3">
        <v>2029867605</v>
      </c>
      <c r="B364" s="3">
        <v>20945872</v>
      </c>
      <c r="C364" s="3">
        <v>50089</v>
      </c>
      <c r="D364" s="5">
        <v>41896</v>
      </c>
      <c r="E364" s="5">
        <v>41898</v>
      </c>
      <c r="F364" s="3">
        <v>13300.76</v>
      </c>
      <c r="G364" s="3" t="s">
        <v>138</v>
      </c>
      <c r="H364">
        <f t="shared" si="10"/>
        <v>1</v>
      </c>
      <c r="I364">
        <f t="array" ref="I364">MAX(IF(((B:B=B364)*(D:D&gt;=D364)*(D:D&lt;E364)*1)&gt; 0,A:A))</f>
        <v>2029867605</v>
      </c>
      <c r="J364" t="str">
        <f t="shared" si="11"/>
        <v>NOT DELETE</v>
      </c>
      <c r="K364" s="7">
        <f t="array" ref="K364">DATE(RIGHT(G364,4),MAX(IF(MID(G364,3,3)=N$3:N$13,O$3:O$13,0)),LEFT(G364,2))</f>
        <v>41919</v>
      </c>
    </row>
    <row r="365" spans="1:11" x14ac:dyDescent="0.25">
      <c r="A365" s="3">
        <v>1980494458</v>
      </c>
      <c r="B365" s="3">
        <v>20945884</v>
      </c>
      <c r="C365" s="3">
        <v>53037</v>
      </c>
      <c r="D365" s="5">
        <v>42007</v>
      </c>
      <c r="E365" s="5">
        <v>42018</v>
      </c>
      <c r="F365" s="3">
        <v>22614.57</v>
      </c>
      <c r="G365" s="3" t="s">
        <v>152</v>
      </c>
      <c r="H365">
        <f t="shared" si="10"/>
        <v>1</v>
      </c>
      <c r="I365">
        <f t="array" ref="I365">MAX(IF(((B:B=B365)*(D:D&gt;=D365)*(D:D&lt;E365)*1)&gt; 0,A:A))</f>
        <v>1980494458</v>
      </c>
      <c r="J365" t="str">
        <f t="shared" si="11"/>
        <v>NOT DELETE</v>
      </c>
      <c r="K365" s="7">
        <f t="array" ref="K365">DATE(RIGHT(G365,4),MAX(IF(MID(G365,3,3)=N$3:N$13,O$3:O$13,0)),LEFT(G365,2))</f>
        <v>42040</v>
      </c>
    </row>
    <row r="366" spans="1:11" x14ac:dyDescent="0.25">
      <c r="A366" s="3">
        <v>1984948996</v>
      </c>
      <c r="B366" s="3">
        <v>20945884</v>
      </c>
      <c r="C366" s="3">
        <v>50129</v>
      </c>
      <c r="D366" s="5">
        <v>41998</v>
      </c>
      <c r="E366" s="5">
        <v>42007</v>
      </c>
      <c r="F366" s="3">
        <v>41329</v>
      </c>
      <c r="G366" s="3" t="s">
        <v>104</v>
      </c>
      <c r="H366">
        <f t="shared" si="10"/>
        <v>1</v>
      </c>
      <c r="I366">
        <f t="array" ref="I366">MAX(IF(((B:B=B366)*(D:D&gt;=D366)*(D:D&lt;E366)*1)&gt; 0,A:A))</f>
        <v>1984948996</v>
      </c>
      <c r="J366" t="str">
        <f t="shared" si="11"/>
        <v>NOT DELETE</v>
      </c>
      <c r="K366" s="7">
        <f t="array" ref="K366">DATE(RIGHT(G366,4),MAX(IF(MID(G366,3,3)=N$3:N$13,O$3:O$13,0)),LEFT(G366,2))</f>
        <v>42107</v>
      </c>
    </row>
    <row r="367" spans="1:11" x14ac:dyDescent="0.25">
      <c r="A367" s="3">
        <v>1989423132</v>
      </c>
      <c r="B367" s="3">
        <v>20945884</v>
      </c>
      <c r="C367" s="3">
        <v>50089</v>
      </c>
      <c r="D367" s="5">
        <v>41935</v>
      </c>
      <c r="E367" s="5">
        <v>41941</v>
      </c>
      <c r="F367" s="3">
        <v>10323.469999999999</v>
      </c>
      <c r="G367" s="3" t="s">
        <v>28</v>
      </c>
      <c r="H367">
        <f t="shared" si="10"/>
        <v>1</v>
      </c>
      <c r="I367">
        <f t="array" ref="I367">MAX(IF(((B:B=B367)*(D:D&gt;=D367)*(D:D&lt;E367)*1)&gt; 0,A:A))</f>
        <v>1989423132</v>
      </c>
      <c r="J367" t="str">
        <f t="shared" si="11"/>
        <v>NOT DELETE</v>
      </c>
      <c r="K367" s="7">
        <f t="array" ref="K367">DATE(RIGHT(G367,4),MAX(IF(MID(G367,3,3)=N$3:N$13,O$3:O$13,0)),LEFT(G367,2))</f>
        <v>42121</v>
      </c>
    </row>
    <row r="368" spans="1:11" x14ac:dyDescent="0.25">
      <c r="A368" s="3">
        <v>1989516112</v>
      </c>
      <c r="B368" s="3">
        <v>20945884</v>
      </c>
      <c r="C368" s="3">
        <v>50089</v>
      </c>
      <c r="D368" s="5">
        <v>41989</v>
      </c>
      <c r="E368" s="5">
        <v>41998</v>
      </c>
      <c r="F368" s="3">
        <v>15244.92</v>
      </c>
      <c r="G368" s="3" t="s">
        <v>28</v>
      </c>
      <c r="H368">
        <f t="shared" si="10"/>
        <v>1</v>
      </c>
      <c r="I368">
        <f t="array" ref="I368">MAX(IF(((B:B=B368)*(D:D&gt;=D368)*(D:D&lt;E368)*1)&gt; 0,A:A))</f>
        <v>1989516112</v>
      </c>
      <c r="J368" t="str">
        <f t="shared" si="11"/>
        <v>NOT DELETE</v>
      </c>
      <c r="K368" s="7">
        <f t="array" ref="K368">DATE(RIGHT(G368,4),MAX(IF(MID(G368,3,3)=N$3:N$13,O$3:O$13,0)),LEFT(G368,2))</f>
        <v>42121</v>
      </c>
    </row>
    <row r="369" spans="1:11" x14ac:dyDescent="0.25">
      <c r="A369" s="3">
        <v>1829381069</v>
      </c>
      <c r="B369" s="3">
        <v>20945891</v>
      </c>
      <c r="C369" s="3">
        <v>50089</v>
      </c>
      <c r="D369" s="5">
        <v>41816</v>
      </c>
      <c r="E369" s="5">
        <v>41821</v>
      </c>
      <c r="F369" s="3">
        <v>14704.51</v>
      </c>
      <c r="G369" s="3" t="s">
        <v>59</v>
      </c>
      <c r="H369">
        <f t="shared" si="10"/>
        <v>1</v>
      </c>
      <c r="I369">
        <f t="array" ref="I369">MAX(IF(((B:B=B369)*(D:D&gt;=D369)*(D:D&lt;E369)*1)&gt; 0,A:A))</f>
        <v>1829381069</v>
      </c>
      <c r="J369" t="str">
        <f t="shared" si="11"/>
        <v>NOT DELETE</v>
      </c>
      <c r="K369" s="7">
        <f t="array" ref="K369">DATE(RIGHT(G369,4),MAX(IF(MID(G369,3,3)=N$3:N$13,O$3:O$13,0)),LEFT(G369,2))</f>
        <v>41842</v>
      </c>
    </row>
    <row r="370" spans="1:11" x14ac:dyDescent="0.25">
      <c r="A370" s="3">
        <v>1819803534</v>
      </c>
      <c r="B370" s="3">
        <v>20945891</v>
      </c>
      <c r="C370" s="3">
        <v>50089</v>
      </c>
      <c r="D370" s="5">
        <v>41871</v>
      </c>
      <c r="E370" s="5">
        <v>41873</v>
      </c>
      <c r="F370" s="3">
        <v>20925.830000000002</v>
      </c>
      <c r="G370" s="3" t="s">
        <v>109</v>
      </c>
      <c r="H370">
        <f t="shared" si="10"/>
        <v>1</v>
      </c>
      <c r="I370">
        <f t="array" ref="I370">MAX(IF(((B:B=B370)*(D:D&gt;=D370)*(D:D&lt;E370)*1)&gt; 0,A:A))</f>
        <v>1819803534</v>
      </c>
      <c r="J370" t="str">
        <f t="shared" si="11"/>
        <v>NOT DELETE</v>
      </c>
      <c r="K370" s="7">
        <f t="array" ref="K370">DATE(RIGHT(G370,4),MAX(IF(MID(G370,3,3)=N$3:N$13,O$3:O$13,0)),LEFT(G370,2))</f>
        <v>41893</v>
      </c>
    </row>
    <row r="371" spans="1:11" x14ac:dyDescent="0.25">
      <c r="A371" s="3">
        <v>1989516112</v>
      </c>
      <c r="B371" s="3">
        <v>20945933</v>
      </c>
      <c r="C371" s="3">
        <v>50089</v>
      </c>
      <c r="D371" s="5">
        <v>41947</v>
      </c>
      <c r="E371" s="5">
        <v>41951</v>
      </c>
      <c r="F371" s="3">
        <v>44878.59</v>
      </c>
      <c r="G371" s="3" t="s">
        <v>28</v>
      </c>
      <c r="H371">
        <f t="shared" si="10"/>
        <v>1</v>
      </c>
      <c r="I371">
        <f t="array" ref="I371">MAX(IF(((B:B=B371)*(D:D&gt;=D371)*(D:D&lt;E371)*1)&gt; 0,A:A))</f>
        <v>1989516112</v>
      </c>
      <c r="J371" t="str">
        <f t="shared" si="11"/>
        <v>NOT DELETE</v>
      </c>
      <c r="K371" s="7">
        <f t="array" ref="K371">DATE(RIGHT(G371,4),MAX(IF(MID(G371,3,3)=N$3:N$13,O$3:O$13,0)),LEFT(G371,2))</f>
        <v>42121</v>
      </c>
    </row>
    <row r="372" spans="1:11" x14ac:dyDescent="0.25">
      <c r="A372" s="3">
        <v>1989325109</v>
      </c>
      <c r="B372" s="3">
        <v>20945936</v>
      </c>
      <c r="C372" s="3">
        <v>50089</v>
      </c>
      <c r="D372" s="5">
        <v>41911</v>
      </c>
      <c r="E372" s="5">
        <v>41920</v>
      </c>
      <c r="F372" s="3">
        <v>11274.69</v>
      </c>
      <c r="G372" s="3" t="s">
        <v>28</v>
      </c>
      <c r="H372">
        <f t="shared" si="10"/>
        <v>1</v>
      </c>
      <c r="I372">
        <f t="array" ref="I372">MAX(IF(((B:B=B372)*(D:D&gt;=D372)*(D:D&lt;E372)*1)&gt; 0,A:A))</f>
        <v>1989325109</v>
      </c>
      <c r="J372" t="str">
        <f t="shared" si="11"/>
        <v>NOT DELETE</v>
      </c>
      <c r="K372" s="7">
        <f t="array" ref="K372">DATE(RIGHT(G372,4),MAX(IF(MID(G372,3,3)=N$3:N$13,O$3:O$13,0)),LEFT(G372,2))</f>
        <v>42121</v>
      </c>
    </row>
    <row r="373" spans="1:11" x14ac:dyDescent="0.25">
      <c r="A373" s="3">
        <v>2019387492</v>
      </c>
      <c r="B373" s="3">
        <v>20945936</v>
      </c>
      <c r="C373" s="3">
        <v>50089</v>
      </c>
      <c r="D373" s="5">
        <v>42170</v>
      </c>
      <c r="E373" s="5">
        <v>42174</v>
      </c>
      <c r="F373" s="3">
        <v>9976.3799999999992</v>
      </c>
      <c r="G373" s="3" t="s">
        <v>126</v>
      </c>
      <c r="H373">
        <f t="shared" si="10"/>
        <v>1</v>
      </c>
      <c r="I373">
        <f t="array" ref="I373">MAX(IF(((B:B=B373)*(D:D&gt;=D373)*(D:D&lt;E373)*1)&gt; 0,A:A))</f>
        <v>2019387492</v>
      </c>
      <c r="J373" t="str">
        <f t="shared" si="11"/>
        <v>NOT DELETE</v>
      </c>
      <c r="K373" s="7">
        <f t="array" ref="K373">DATE(RIGHT(G373,4),MAX(IF(MID(G373,3,3)=N$3:N$13,O$3:O$13,0)),LEFT(G373,2))</f>
        <v>42194</v>
      </c>
    </row>
    <row r="374" spans="1:11" x14ac:dyDescent="0.25">
      <c r="A374" s="3">
        <v>1993606255</v>
      </c>
      <c r="B374" s="3">
        <v>20945936</v>
      </c>
      <c r="C374" s="3">
        <v>50089</v>
      </c>
      <c r="D374" s="5">
        <v>42072</v>
      </c>
      <c r="E374" s="5">
        <v>42075</v>
      </c>
      <c r="F374" s="3">
        <v>10078.18</v>
      </c>
      <c r="G374" s="3" t="s">
        <v>143</v>
      </c>
      <c r="H374">
        <f t="shared" si="10"/>
        <v>1</v>
      </c>
      <c r="I374">
        <f t="array" ref="I374">MAX(IF(((B:B=B374)*(D:D&gt;=D374)*(D:D&lt;E374)*1)&gt; 0,A:A))</f>
        <v>1993606255</v>
      </c>
      <c r="J374" t="str">
        <f t="shared" si="11"/>
        <v>NOT DELETE</v>
      </c>
      <c r="K374" s="7">
        <f t="array" ref="K374">DATE(RIGHT(G374,4),MAX(IF(MID(G374,3,3)=N$3:N$13,O$3:O$13,0)),LEFT(G374,2))</f>
        <v>42101</v>
      </c>
    </row>
    <row r="375" spans="1:11" x14ac:dyDescent="0.25">
      <c r="A375" s="3">
        <v>1834533152</v>
      </c>
      <c r="B375" s="3">
        <v>20945937</v>
      </c>
      <c r="C375" s="3">
        <v>50089</v>
      </c>
      <c r="D375" s="5">
        <v>41846</v>
      </c>
      <c r="E375" s="5">
        <v>41853</v>
      </c>
      <c r="F375" s="3">
        <v>34495.49</v>
      </c>
      <c r="G375" s="3" t="s">
        <v>65</v>
      </c>
      <c r="H375">
        <f t="shared" si="10"/>
        <v>1</v>
      </c>
      <c r="I375">
        <f t="array" ref="I375">MAX(IF(((B:B=B375)*(D:D&gt;=D375)*(D:D&lt;E375)*1)&gt; 0,A:A))</f>
        <v>1834533152</v>
      </c>
      <c r="J375" t="str">
        <f t="shared" si="11"/>
        <v>NOT DELETE</v>
      </c>
      <c r="K375" s="7">
        <f t="array" ref="K375">DATE(RIGHT(G375,4),MAX(IF(MID(G375,3,3)=N$3:N$13,O$3:O$13,0)),LEFT(G375,2))</f>
        <v>41872</v>
      </c>
    </row>
    <row r="376" spans="1:11" x14ac:dyDescent="0.25">
      <c r="A376" s="3">
        <v>1989510924</v>
      </c>
      <c r="B376" s="3">
        <v>20945961</v>
      </c>
      <c r="C376" s="3">
        <v>50089</v>
      </c>
      <c r="D376" s="5">
        <v>41960</v>
      </c>
      <c r="E376" s="5">
        <v>41961</v>
      </c>
      <c r="F376" s="3">
        <v>10025.52</v>
      </c>
      <c r="G376" s="3" t="s">
        <v>28</v>
      </c>
      <c r="H376">
        <f t="shared" si="10"/>
        <v>1</v>
      </c>
      <c r="I376">
        <f t="array" ref="I376">MAX(IF(((B:B=B376)*(D:D&gt;=D376)*(D:D&lt;E376)*1)&gt; 0,A:A))</f>
        <v>1989510924</v>
      </c>
      <c r="J376" t="str">
        <f t="shared" si="11"/>
        <v>NOT DELETE</v>
      </c>
      <c r="K376" s="7">
        <f t="array" ref="K376">DATE(RIGHT(G376,4),MAX(IF(MID(G376,3,3)=N$3:N$13,O$3:O$13,0)),LEFT(G376,2))</f>
        <v>42121</v>
      </c>
    </row>
    <row r="377" spans="1:11" x14ac:dyDescent="0.25">
      <c r="A377" s="3">
        <v>1989335824</v>
      </c>
      <c r="B377" s="3">
        <v>20945992</v>
      </c>
      <c r="C377" s="3">
        <v>50089</v>
      </c>
      <c r="D377" s="5">
        <v>42000</v>
      </c>
      <c r="E377" s="5">
        <v>42012</v>
      </c>
      <c r="F377" s="3">
        <v>19469.82</v>
      </c>
      <c r="G377" s="3" t="s">
        <v>28</v>
      </c>
      <c r="H377">
        <f t="shared" si="10"/>
        <v>1</v>
      </c>
      <c r="I377">
        <f t="array" ref="I377">MAX(IF(((B:B=B377)*(D:D&gt;=D377)*(D:D&lt;E377)*1)&gt; 0,A:A))</f>
        <v>1989335824</v>
      </c>
      <c r="J377" t="str">
        <f t="shared" si="11"/>
        <v>NOT DELETE</v>
      </c>
      <c r="K377" s="7">
        <f t="array" ref="K377">DATE(RIGHT(G377,4),MAX(IF(MID(G377,3,3)=N$3:N$13,O$3:O$13,0)),LEFT(G377,2))</f>
        <v>42121</v>
      </c>
    </row>
    <row r="378" spans="1:11" x14ac:dyDescent="0.25">
      <c r="A378" s="3">
        <v>2024877277</v>
      </c>
      <c r="B378" s="3">
        <v>20947708</v>
      </c>
      <c r="C378" s="3">
        <v>53037</v>
      </c>
      <c r="D378" s="5">
        <v>42037</v>
      </c>
      <c r="E378" s="5">
        <v>42047</v>
      </c>
      <c r="F378" s="3">
        <v>22324.35</v>
      </c>
      <c r="G378" s="3" t="s">
        <v>7</v>
      </c>
      <c r="H378">
        <f t="shared" si="10"/>
        <v>1</v>
      </c>
      <c r="I378">
        <f t="array" ref="I378">MAX(IF(((B:B=B378)*(D:D&gt;=D378)*(D:D&lt;E378)*1)&gt; 0,A:A))</f>
        <v>2024877277</v>
      </c>
      <c r="J378" t="str">
        <f t="shared" si="11"/>
        <v>NOT DELETE</v>
      </c>
      <c r="K378" s="7">
        <f t="array" ref="K378">DATE(RIGHT(G378,4),MAX(IF(MID(G378,3,3)=N$3:N$13,O$3:O$13,0)),LEFT(G378,2))</f>
        <v>41943</v>
      </c>
    </row>
    <row r="379" spans="1:11" x14ac:dyDescent="0.25">
      <c r="A379" s="3">
        <v>1980646441</v>
      </c>
      <c r="B379" s="3">
        <v>20947708</v>
      </c>
      <c r="C379" s="3">
        <v>50709</v>
      </c>
      <c r="D379" s="5">
        <v>42055</v>
      </c>
      <c r="E379" s="5">
        <v>42060</v>
      </c>
      <c r="F379" s="3">
        <v>8284.9</v>
      </c>
      <c r="G379" s="3" t="s">
        <v>104</v>
      </c>
      <c r="H379">
        <f t="shared" si="10"/>
        <v>1</v>
      </c>
      <c r="I379">
        <f t="array" ref="I379">MAX(IF(((B:B=B379)*(D:D&gt;=D379)*(D:D&lt;E379)*1)&gt; 0,A:A))</f>
        <v>1980646441</v>
      </c>
      <c r="J379" t="str">
        <f t="shared" si="11"/>
        <v>NOT DELETE</v>
      </c>
      <c r="K379" s="7">
        <f t="array" ref="K379">DATE(RIGHT(G379,4),MAX(IF(MID(G379,3,3)=N$3:N$13,O$3:O$13,0)),LEFT(G379,2))</f>
        <v>42107</v>
      </c>
    </row>
    <row r="380" spans="1:11" x14ac:dyDescent="0.25">
      <c r="A380" s="3">
        <v>1980646441</v>
      </c>
      <c r="B380" s="3">
        <v>20947708</v>
      </c>
      <c r="C380" s="3">
        <v>50709</v>
      </c>
      <c r="D380" s="5">
        <v>42075</v>
      </c>
      <c r="E380" s="5">
        <v>42083</v>
      </c>
      <c r="F380" s="3">
        <v>13728.08</v>
      </c>
      <c r="G380" s="3" t="s">
        <v>104</v>
      </c>
      <c r="H380">
        <f t="shared" si="10"/>
        <v>1</v>
      </c>
      <c r="I380">
        <f t="array" ref="I380">MAX(IF(((B:B=B380)*(D:D&gt;=D380)*(D:D&lt;E380)*1)&gt; 0,A:A))</f>
        <v>1980646441</v>
      </c>
      <c r="J380" t="str">
        <f t="shared" si="11"/>
        <v>NOT DELETE</v>
      </c>
      <c r="K380" s="7">
        <f t="array" ref="K380">DATE(RIGHT(G380,4),MAX(IF(MID(G380,3,3)=N$3:N$13,O$3:O$13,0)),LEFT(G380,2))</f>
        <v>42107</v>
      </c>
    </row>
    <row r="381" spans="1:11" x14ac:dyDescent="0.25">
      <c r="A381" s="3">
        <v>1989348696</v>
      </c>
      <c r="B381" s="3">
        <v>20947708</v>
      </c>
      <c r="C381" s="3">
        <v>50089</v>
      </c>
      <c r="D381" s="5">
        <v>42032</v>
      </c>
      <c r="E381" s="5">
        <v>42037</v>
      </c>
      <c r="F381" s="3">
        <v>14791.63</v>
      </c>
      <c r="G381" s="3" t="s">
        <v>49</v>
      </c>
      <c r="H381">
        <f t="shared" si="10"/>
        <v>1</v>
      </c>
      <c r="I381">
        <f t="array" ref="I381">MAX(IF(((B:B=B381)*(D:D&gt;=D381)*(D:D&lt;E381)*1)&gt; 0,A:A))</f>
        <v>1989348696</v>
      </c>
      <c r="J381" t="str">
        <f t="shared" si="11"/>
        <v>NOT DELETE</v>
      </c>
      <c r="K381" s="7">
        <f t="array" ref="K381">DATE(RIGHT(G381,4),MAX(IF(MID(G381,3,3)=N$3:N$13,O$3:O$13,0)),LEFT(G381,2))</f>
        <v>42118</v>
      </c>
    </row>
    <row r="382" spans="1:11" x14ac:dyDescent="0.25">
      <c r="A382" s="3">
        <v>1985154990</v>
      </c>
      <c r="B382" s="3">
        <v>20947741</v>
      </c>
      <c r="C382" s="3">
        <v>50089</v>
      </c>
      <c r="D382" s="5">
        <v>41984</v>
      </c>
      <c r="E382" s="5">
        <v>41987</v>
      </c>
      <c r="F382" s="3">
        <v>9190.01</v>
      </c>
      <c r="G382" s="3" t="s">
        <v>28</v>
      </c>
      <c r="H382">
        <f t="shared" si="10"/>
        <v>1</v>
      </c>
      <c r="I382">
        <f t="array" ref="I382">MAX(IF(((B:B=B382)*(D:D&gt;=D382)*(D:D&lt;E382)*1)&gt; 0,A:A))</f>
        <v>1985154990</v>
      </c>
      <c r="J382" t="str">
        <f t="shared" si="11"/>
        <v>NOT DELETE</v>
      </c>
      <c r="K382" s="7">
        <f t="array" ref="K382">DATE(RIGHT(G382,4),MAX(IF(MID(G382,3,3)=N$3:N$13,O$3:O$13,0)),LEFT(G382,2))</f>
        <v>42121</v>
      </c>
    </row>
    <row r="383" spans="1:11" x14ac:dyDescent="0.25">
      <c r="A383" s="3">
        <v>1861281797</v>
      </c>
      <c r="B383" s="3">
        <v>20948254</v>
      </c>
      <c r="C383" s="3">
        <v>52049</v>
      </c>
      <c r="D383" s="5">
        <v>42035</v>
      </c>
      <c r="E383" s="5">
        <v>42062</v>
      </c>
      <c r="F383" s="3">
        <v>83819.05</v>
      </c>
      <c r="G383" s="3" t="s">
        <v>7</v>
      </c>
      <c r="H383">
        <f t="shared" si="10"/>
        <v>1</v>
      </c>
      <c r="I383">
        <f t="array" ref="I383">MAX(IF(((B:B=B383)*(D:D&gt;=D383)*(D:D&lt;E383)*1)&gt; 0,A:A))</f>
        <v>1861281797</v>
      </c>
      <c r="J383" t="str">
        <f t="shared" si="11"/>
        <v>NOT DELETE</v>
      </c>
      <c r="K383" s="7">
        <f t="array" ref="K383">DATE(RIGHT(G383,4),MAX(IF(MID(G383,3,3)=N$3:N$13,O$3:O$13,0)),LEFT(G383,2))</f>
        <v>41943</v>
      </c>
    </row>
    <row r="384" spans="1:11" x14ac:dyDescent="0.25">
      <c r="A384" s="3">
        <v>1989633719</v>
      </c>
      <c r="B384" s="3">
        <v>20948254</v>
      </c>
      <c r="C384" s="3">
        <v>50089</v>
      </c>
      <c r="D384" s="5">
        <v>42027</v>
      </c>
      <c r="E384" s="5">
        <v>42035</v>
      </c>
      <c r="F384" s="3">
        <v>36489.29</v>
      </c>
      <c r="G384" s="3" t="s">
        <v>28</v>
      </c>
      <c r="H384">
        <f t="shared" si="10"/>
        <v>1</v>
      </c>
      <c r="I384">
        <f t="array" ref="I384">MAX(IF(((B:B=B384)*(D:D&gt;=D384)*(D:D&lt;E384)*1)&gt; 0,A:A))</f>
        <v>1989633719</v>
      </c>
      <c r="J384" t="str">
        <f t="shared" si="11"/>
        <v>NOT DELETE</v>
      </c>
      <c r="K384" s="7">
        <f t="array" ref="K384">DATE(RIGHT(G384,4),MAX(IF(MID(G384,3,3)=N$3:N$13,O$3:O$13,0)),LEFT(G384,2))</f>
        <v>42121</v>
      </c>
    </row>
    <row r="385" spans="1:11" x14ac:dyDescent="0.25">
      <c r="A385" s="3">
        <v>2010574874</v>
      </c>
      <c r="B385" s="3">
        <v>20948563</v>
      </c>
      <c r="C385" s="3">
        <v>50089</v>
      </c>
      <c r="D385" s="5">
        <v>42126</v>
      </c>
      <c r="E385" s="5">
        <v>42131</v>
      </c>
      <c r="F385" s="3">
        <v>19035.349999999999</v>
      </c>
      <c r="G385" s="3" t="s">
        <v>21</v>
      </c>
      <c r="H385">
        <f t="shared" si="10"/>
        <v>1</v>
      </c>
      <c r="I385">
        <f t="array" ref="I385">MAX(IF(((B:B=B385)*(D:D&gt;=D385)*(D:D&lt;E385)*1)&gt; 0,A:A))</f>
        <v>2010574874</v>
      </c>
      <c r="J385" t="str">
        <f t="shared" si="11"/>
        <v>NOT DELETE</v>
      </c>
      <c r="K385" s="7">
        <f t="array" ref="K385">DATE(RIGHT(G385,4),MAX(IF(MID(G385,3,3)=N$3:N$13,O$3:O$13,0)),LEFT(G385,2))</f>
        <v>42152</v>
      </c>
    </row>
    <row r="386" spans="1:11" x14ac:dyDescent="0.25">
      <c r="A386" s="3">
        <v>1899994431</v>
      </c>
      <c r="B386" s="3">
        <v>20948566</v>
      </c>
      <c r="C386" s="3">
        <v>50327</v>
      </c>
      <c r="D386" s="5">
        <v>42079</v>
      </c>
      <c r="E386" s="5">
        <v>42084</v>
      </c>
      <c r="F386" s="3">
        <v>10319.530000000001</v>
      </c>
      <c r="G386" s="3" t="s">
        <v>174</v>
      </c>
      <c r="H386">
        <f t="shared" ref="H386:H449" si="12">COUNTIFS(B:B,B386,D:D,"&gt;="&amp;D386,D:D,"&lt;"&amp;E386)</f>
        <v>1</v>
      </c>
      <c r="I386">
        <f t="array" ref="I386">MAX(IF(((B:B=B386)*(D:D&gt;=D386)*(D:D&lt;E386)*1)&gt; 0,A:A))</f>
        <v>1899994431</v>
      </c>
      <c r="J386" t="str">
        <f t="shared" si="11"/>
        <v>NOT DELETE</v>
      </c>
      <c r="K386" s="7">
        <f t="array" ref="K386">DATE(RIGHT(G386,4),MAX(IF(MID(G386,3,3)=N$3:N$13,O$3:O$13,0)),LEFT(G386,2))</f>
        <v>42095</v>
      </c>
    </row>
    <row r="387" spans="1:11" x14ac:dyDescent="0.25">
      <c r="A387" s="3">
        <v>1843364548</v>
      </c>
      <c r="B387" s="3">
        <v>20948566</v>
      </c>
      <c r="C387" s="3">
        <v>50129</v>
      </c>
      <c r="D387" s="5">
        <v>42114</v>
      </c>
      <c r="E387" s="5">
        <v>42144</v>
      </c>
      <c r="F387" s="3">
        <v>11544.62</v>
      </c>
      <c r="G387" s="3" t="s">
        <v>106</v>
      </c>
      <c r="H387">
        <f t="shared" si="12"/>
        <v>1</v>
      </c>
      <c r="I387">
        <f t="array" ref="I387">MAX(IF(((B:B=B387)*(D:D&gt;=D387)*(D:D&lt;E387)*1)&gt; 0,A:A))</f>
        <v>1843364548</v>
      </c>
      <c r="J387" t="str">
        <f t="shared" ref="J387:J450" si="13">IF(AND(H387&gt;1,I387&lt;&gt;A387),"DELETE","NOT DELETE")</f>
        <v>NOT DELETE</v>
      </c>
      <c r="K387" s="7">
        <f t="array" ref="K387">DATE(RIGHT(G387,4),MAX(IF(MID(G387,3,3)=N$3:N$13,O$3:O$13,0)),LEFT(G387,2))</f>
        <v>42167</v>
      </c>
    </row>
    <row r="388" spans="1:11" x14ac:dyDescent="0.25">
      <c r="A388" s="3">
        <v>1980244282</v>
      </c>
      <c r="B388" s="3">
        <v>20948566</v>
      </c>
      <c r="C388" s="3">
        <v>50089</v>
      </c>
      <c r="D388" s="5">
        <v>42075</v>
      </c>
      <c r="E388" s="5">
        <v>42077</v>
      </c>
      <c r="F388" s="3">
        <v>10020.33</v>
      </c>
      <c r="G388" s="3" t="s">
        <v>151</v>
      </c>
      <c r="H388">
        <f t="shared" si="12"/>
        <v>1</v>
      </c>
      <c r="I388">
        <f t="array" ref="I388">MAX(IF(((B:B=B388)*(D:D&gt;=D388)*(D:D&lt;E388)*1)&gt; 0,A:A))</f>
        <v>1980244282</v>
      </c>
      <c r="J388" t="str">
        <f t="shared" si="13"/>
        <v>NOT DELETE</v>
      </c>
      <c r="K388" s="7">
        <f t="array" ref="K388">DATE(RIGHT(G388,4),MAX(IF(MID(G388,3,3)=N$3:N$13,O$3:O$13,0)),LEFT(G388,2))</f>
        <v>42160</v>
      </c>
    </row>
    <row r="389" spans="1:11" x14ac:dyDescent="0.25">
      <c r="A389" s="3">
        <v>1998168620</v>
      </c>
      <c r="B389" s="3">
        <v>20949494</v>
      </c>
      <c r="C389" s="3">
        <v>50089</v>
      </c>
      <c r="D389" s="5">
        <v>42148</v>
      </c>
      <c r="E389" s="5">
        <v>42152</v>
      </c>
      <c r="F389" s="3">
        <v>12054.15</v>
      </c>
      <c r="G389" s="3" t="s">
        <v>52</v>
      </c>
      <c r="H389">
        <f t="shared" si="12"/>
        <v>1</v>
      </c>
      <c r="I389">
        <f t="array" ref="I389">MAX(IF(((B:B=B389)*(D:D&gt;=D389)*(D:D&lt;E389)*1)&gt; 0,A:A))</f>
        <v>1998168620</v>
      </c>
      <c r="J389" t="str">
        <f t="shared" si="13"/>
        <v>NOT DELETE</v>
      </c>
      <c r="K389" s="7">
        <f t="array" ref="K389">DATE(RIGHT(G389,4),MAX(IF(MID(G389,3,3)=N$3:N$13,O$3:O$13,0)),LEFT(G389,2))</f>
        <v>42178</v>
      </c>
    </row>
    <row r="390" spans="1:11" x14ac:dyDescent="0.25">
      <c r="A390" s="3">
        <v>2029850739</v>
      </c>
      <c r="B390" s="3">
        <v>20949494</v>
      </c>
      <c r="C390" s="3">
        <v>50089</v>
      </c>
      <c r="D390" s="5">
        <v>42167</v>
      </c>
      <c r="E390" s="5">
        <v>42172</v>
      </c>
      <c r="F390" s="3">
        <v>12892.05</v>
      </c>
      <c r="G390" s="3" t="s">
        <v>140</v>
      </c>
      <c r="H390">
        <f t="shared" si="12"/>
        <v>1</v>
      </c>
      <c r="I390">
        <f t="array" ref="I390">MAX(IF(((B:B=B390)*(D:D&gt;=D390)*(D:D&lt;E390)*1)&gt; 0,A:A))</f>
        <v>2029850739</v>
      </c>
      <c r="J390" t="str">
        <f t="shared" si="13"/>
        <v>NOT DELETE</v>
      </c>
      <c r="K390" s="7">
        <f t="array" ref="K390">DATE(RIGHT(G390,4),MAX(IF(MID(G390,3,3)=N$3:N$13,O$3:O$13,0)),LEFT(G390,2))</f>
        <v>42192</v>
      </c>
    </row>
    <row r="391" spans="1:11" x14ac:dyDescent="0.25">
      <c r="A391" s="3">
        <v>2010653705</v>
      </c>
      <c r="B391" s="3">
        <v>20949494</v>
      </c>
      <c r="C391" s="3">
        <v>50089</v>
      </c>
      <c r="D391" s="5">
        <v>42133</v>
      </c>
      <c r="E391" s="5">
        <v>42136</v>
      </c>
      <c r="F391" s="3">
        <v>17203.3</v>
      </c>
      <c r="G391" s="3" t="s">
        <v>158</v>
      </c>
      <c r="H391">
        <f t="shared" si="12"/>
        <v>1</v>
      </c>
      <c r="I391">
        <f t="array" ref="I391">MAX(IF(((B:B=B391)*(D:D&gt;=D391)*(D:D&lt;E391)*1)&gt; 0,A:A))</f>
        <v>2010653705</v>
      </c>
      <c r="J391" t="str">
        <f t="shared" si="13"/>
        <v>NOT DELETE</v>
      </c>
      <c r="K391" s="7">
        <f t="array" ref="K391">DATE(RIGHT(G391,4),MAX(IF(MID(G391,3,3)=N$3:N$13,O$3:O$13,0)),LEFT(G391,2))</f>
        <v>42158</v>
      </c>
    </row>
    <row r="392" spans="1:11" x14ac:dyDescent="0.25">
      <c r="A392" s="3">
        <v>1829374744</v>
      </c>
      <c r="B392" s="3">
        <v>20950016</v>
      </c>
      <c r="C392" s="3">
        <v>50245</v>
      </c>
      <c r="D392" s="5">
        <v>42084</v>
      </c>
      <c r="E392" s="5">
        <v>42122</v>
      </c>
      <c r="F392" s="3">
        <v>46294.1</v>
      </c>
      <c r="G392" s="3" t="s">
        <v>58</v>
      </c>
      <c r="H392">
        <f t="shared" si="12"/>
        <v>1</v>
      </c>
      <c r="I392">
        <f t="array" ref="I392">MAX(IF(((B:B=B392)*(D:D&gt;=D392)*(D:D&lt;E392)*1)&gt; 0,A:A))</f>
        <v>1829374744</v>
      </c>
      <c r="J392" t="str">
        <f t="shared" si="13"/>
        <v>NOT DELETE</v>
      </c>
      <c r="K392" s="7">
        <f t="array" ref="K392">DATE(RIGHT(G392,4),MAX(IF(MID(G392,3,3)=N$3:N$13,O$3:O$13,0)),LEFT(G392,2))</f>
        <v>42146</v>
      </c>
    </row>
    <row r="393" spans="1:11" x14ac:dyDescent="0.25">
      <c r="A393" s="3">
        <v>1985152708</v>
      </c>
      <c r="B393" s="3">
        <v>20950016</v>
      </c>
      <c r="C393" s="3">
        <v>50089</v>
      </c>
      <c r="D393" s="5">
        <v>42144</v>
      </c>
      <c r="E393" s="5">
        <v>42151</v>
      </c>
      <c r="F393" s="3">
        <v>12864.55</v>
      </c>
      <c r="G393" s="3" t="s">
        <v>85</v>
      </c>
      <c r="H393">
        <f t="shared" si="12"/>
        <v>1</v>
      </c>
      <c r="I393">
        <f t="array" ref="I393">MAX(IF(((B:B=B393)*(D:D&gt;=D393)*(D:D&lt;E393)*1)&gt; 0,A:A))</f>
        <v>1985152708</v>
      </c>
      <c r="J393" t="str">
        <f t="shared" si="13"/>
        <v>NOT DELETE</v>
      </c>
      <c r="K393" s="7">
        <f t="array" ref="K393">DATE(RIGHT(G393,4),MAX(IF(MID(G393,3,3)=N$3:N$13,O$3:O$13,0)),LEFT(G393,2))</f>
        <v>42171</v>
      </c>
    </row>
    <row r="394" spans="1:11" x14ac:dyDescent="0.25">
      <c r="A394" s="3">
        <v>1971091542</v>
      </c>
      <c r="B394" s="3">
        <v>20950016</v>
      </c>
      <c r="C394" s="3">
        <v>50089</v>
      </c>
      <c r="D394" s="5">
        <v>42057</v>
      </c>
      <c r="E394" s="5">
        <v>42065</v>
      </c>
      <c r="F394" s="3">
        <v>19626.36</v>
      </c>
      <c r="G394" s="3" t="s">
        <v>7</v>
      </c>
      <c r="H394">
        <f t="shared" si="12"/>
        <v>1</v>
      </c>
      <c r="I394">
        <f t="array" ref="I394">MAX(IF(((B:B=B394)*(D:D&gt;=D394)*(D:D&lt;E394)*1)&gt; 0,A:A))</f>
        <v>1971091542</v>
      </c>
      <c r="J394" t="str">
        <f t="shared" si="13"/>
        <v>NOT DELETE</v>
      </c>
      <c r="K394" s="7">
        <f t="array" ref="K394">DATE(RIGHT(G394,4),MAX(IF(MID(G394,3,3)=N$3:N$13,O$3:O$13,0)),LEFT(G394,2))</f>
        <v>41943</v>
      </c>
    </row>
    <row r="395" spans="1:11" x14ac:dyDescent="0.25">
      <c r="A395" s="3">
        <v>1870992178</v>
      </c>
      <c r="B395" s="3">
        <v>20950066</v>
      </c>
      <c r="C395" s="3">
        <v>50089</v>
      </c>
      <c r="D395" s="5">
        <v>42075</v>
      </c>
      <c r="E395" s="5">
        <v>42088</v>
      </c>
      <c r="F395" s="3">
        <v>12247.15</v>
      </c>
      <c r="G395" s="3" t="s">
        <v>101</v>
      </c>
      <c r="H395">
        <f t="shared" si="12"/>
        <v>1</v>
      </c>
      <c r="I395">
        <f t="array" ref="I395">MAX(IF(((B:B=B395)*(D:D&gt;=D395)*(D:D&lt;E395)*1)&gt; 0,A:A))</f>
        <v>1870992178</v>
      </c>
      <c r="J395" t="str">
        <f t="shared" si="13"/>
        <v>NOT DELETE</v>
      </c>
      <c r="K395" s="7">
        <f t="array" ref="K395">DATE(RIGHT(G395,4),MAX(IF(MID(G395,3,3)=N$3:N$13,O$3:O$13,0)),LEFT(G395,2))</f>
        <v>42137</v>
      </c>
    </row>
    <row r="396" spans="1:11" x14ac:dyDescent="0.25">
      <c r="A396" s="3">
        <v>1989340666</v>
      </c>
      <c r="B396" s="3">
        <v>20950071</v>
      </c>
      <c r="C396" s="3">
        <v>50089</v>
      </c>
      <c r="D396" s="5">
        <v>42055</v>
      </c>
      <c r="E396" s="5">
        <v>42059</v>
      </c>
      <c r="F396" s="3">
        <v>8671.56</v>
      </c>
      <c r="G396" s="3" t="s">
        <v>28</v>
      </c>
      <c r="H396">
        <f t="shared" si="12"/>
        <v>1</v>
      </c>
      <c r="I396">
        <f t="array" ref="I396">MAX(IF(((B:B=B396)*(D:D&gt;=D396)*(D:D&lt;E396)*1)&gt; 0,A:A))</f>
        <v>1989340666</v>
      </c>
      <c r="J396" t="str">
        <f t="shared" si="13"/>
        <v>NOT DELETE</v>
      </c>
      <c r="K396" s="7">
        <f t="array" ref="K396">DATE(RIGHT(G396,4),MAX(IF(MID(G396,3,3)=N$3:N$13,O$3:O$13,0)),LEFT(G396,2))</f>
        <v>42121</v>
      </c>
    </row>
    <row r="397" spans="1:11" x14ac:dyDescent="0.25">
      <c r="A397" s="3">
        <v>1989486106</v>
      </c>
      <c r="B397" s="3">
        <v>20950090</v>
      </c>
      <c r="C397" s="3">
        <v>50089</v>
      </c>
      <c r="D397" s="5">
        <v>42035</v>
      </c>
      <c r="E397" s="5">
        <v>42043</v>
      </c>
      <c r="F397" s="3">
        <v>24467.61</v>
      </c>
      <c r="G397" s="3" t="s">
        <v>28</v>
      </c>
      <c r="H397">
        <f t="shared" si="12"/>
        <v>1</v>
      </c>
      <c r="I397">
        <f t="array" ref="I397">MAX(IF(((B:B=B397)*(D:D&gt;=D397)*(D:D&lt;E397)*1)&gt; 0,A:A))</f>
        <v>1989486106</v>
      </c>
      <c r="J397" t="str">
        <f t="shared" si="13"/>
        <v>NOT DELETE</v>
      </c>
      <c r="K397" s="7">
        <f t="array" ref="K397">DATE(RIGHT(G397,4),MAX(IF(MID(G397,3,3)=N$3:N$13,O$3:O$13,0)),LEFT(G397,2))</f>
        <v>42121</v>
      </c>
    </row>
    <row r="398" spans="1:11" x14ac:dyDescent="0.25">
      <c r="A398" s="3">
        <v>1989322921</v>
      </c>
      <c r="B398" s="3">
        <v>20950090</v>
      </c>
      <c r="C398" s="3">
        <v>50089</v>
      </c>
      <c r="D398" s="5">
        <v>42060</v>
      </c>
      <c r="E398" s="5">
        <v>42066</v>
      </c>
      <c r="F398" s="3">
        <v>10596.23</v>
      </c>
      <c r="G398" s="3" t="s">
        <v>28</v>
      </c>
      <c r="H398">
        <f t="shared" si="12"/>
        <v>1</v>
      </c>
      <c r="I398">
        <f t="array" ref="I398">MAX(IF(((B:B=B398)*(D:D&gt;=D398)*(D:D&lt;E398)*1)&gt; 0,A:A))</f>
        <v>1989322921</v>
      </c>
      <c r="J398" t="str">
        <f t="shared" si="13"/>
        <v>NOT DELETE</v>
      </c>
      <c r="K398" s="7">
        <f t="array" ref="K398">DATE(RIGHT(G398,4),MAX(IF(MID(G398,3,3)=N$3:N$13,O$3:O$13,0)),LEFT(G398,2))</f>
        <v>42121</v>
      </c>
    </row>
    <row r="399" spans="1:11" x14ac:dyDescent="0.25">
      <c r="A399" s="3">
        <v>1819804044</v>
      </c>
      <c r="B399" s="3">
        <v>20950090</v>
      </c>
      <c r="C399" s="3">
        <v>50089</v>
      </c>
      <c r="D399" s="5">
        <v>42080</v>
      </c>
      <c r="E399" s="5">
        <v>42084</v>
      </c>
      <c r="F399" s="3">
        <v>18666.11</v>
      </c>
      <c r="G399" s="3" t="s">
        <v>130</v>
      </c>
      <c r="H399">
        <f t="shared" si="12"/>
        <v>1</v>
      </c>
      <c r="I399">
        <f t="array" ref="I399">MAX(IF(((B:B=B399)*(D:D&gt;=D399)*(D:D&lt;E399)*1)&gt; 0,A:A))</f>
        <v>1819804044</v>
      </c>
      <c r="J399" t="str">
        <f t="shared" si="13"/>
        <v>NOT DELETE</v>
      </c>
      <c r="K399" s="7">
        <f t="array" ref="K399">DATE(RIGHT(G399,4),MAX(IF(MID(G399,3,3)=N$3:N$13,O$3:O$13,0)),LEFT(G399,2))</f>
        <v>42103</v>
      </c>
    </row>
    <row r="400" spans="1:11" x14ac:dyDescent="0.25">
      <c r="A400" s="3">
        <v>1971120137</v>
      </c>
      <c r="B400" s="3">
        <v>20950122</v>
      </c>
      <c r="C400" s="3">
        <v>50129</v>
      </c>
      <c r="D400" s="5">
        <v>42065</v>
      </c>
      <c r="E400" s="5">
        <v>42069</v>
      </c>
      <c r="F400" s="3">
        <v>27421.23</v>
      </c>
      <c r="G400" s="3" t="s">
        <v>7</v>
      </c>
      <c r="H400">
        <f t="shared" si="12"/>
        <v>1</v>
      </c>
      <c r="I400">
        <f t="array" ref="I400">MAX(IF(((B:B=B400)*(D:D&gt;=D400)*(D:D&lt;E400)*1)&gt; 0,A:A))</f>
        <v>1971120137</v>
      </c>
      <c r="J400" t="str">
        <f t="shared" si="13"/>
        <v>NOT DELETE</v>
      </c>
      <c r="K400" s="7">
        <f t="array" ref="K400">DATE(RIGHT(G400,4),MAX(IF(MID(G400,3,3)=N$3:N$13,O$3:O$13,0)),LEFT(G400,2))</f>
        <v>41943</v>
      </c>
    </row>
    <row r="401" spans="1:11" x14ac:dyDescent="0.25">
      <c r="A401" s="3">
        <v>1989527523</v>
      </c>
      <c r="B401" s="3">
        <v>20950122</v>
      </c>
      <c r="C401" s="3">
        <v>50089</v>
      </c>
      <c r="D401" s="5">
        <v>42060</v>
      </c>
      <c r="E401" s="5">
        <v>42065</v>
      </c>
      <c r="F401" s="3">
        <v>8641.43</v>
      </c>
      <c r="G401" s="3" t="s">
        <v>28</v>
      </c>
      <c r="H401">
        <f t="shared" si="12"/>
        <v>1</v>
      </c>
      <c r="I401">
        <f t="array" ref="I401">MAX(IF(((B:B=B401)*(D:D&gt;=D401)*(D:D&lt;E401)*1)&gt; 0,A:A))</f>
        <v>1989527523</v>
      </c>
      <c r="J401" t="str">
        <f t="shared" si="13"/>
        <v>NOT DELETE</v>
      </c>
      <c r="K401" s="7">
        <f t="array" ref="K401">DATE(RIGHT(G401,4),MAX(IF(MID(G401,3,3)=N$3:N$13,O$3:O$13,0)),LEFT(G401,2))</f>
        <v>42121</v>
      </c>
    </row>
    <row r="402" spans="1:11" x14ac:dyDescent="0.25">
      <c r="A402" s="3">
        <v>1989581278</v>
      </c>
      <c r="B402" s="3">
        <v>20950146</v>
      </c>
      <c r="C402" s="3">
        <v>50089</v>
      </c>
      <c r="D402" s="5">
        <v>42064</v>
      </c>
      <c r="E402" s="5">
        <v>42066</v>
      </c>
      <c r="F402" s="3">
        <v>8994.9</v>
      </c>
      <c r="G402" s="3" t="s">
        <v>28</v>
      </c>
      <c r="H402">
        <f t="shared" si="12"/>
        <v>1</v>
      </c>
      <c r="I402">
        <f t="array" ref="I402">MAX(IF(((B:B=B402)*(D:D&gt;=D402)*(D:D&lt;E402)*1)&gt; 0,A:A))</f>
        <v>1989581278</v>
      </c>
      <c r="J402" t="str">
        <f t="shared" si="13"/>
        <v>NOT DELETE</v>
      </c>
      <c r="K402" s="7">
        <f t="array" ref="K402">DATE(RIGHT(G402,4),MAX(IF(MID(G402,3,3)=N$3:N$13,O$3:O$13,0)),LEFT(G402,2))</f>
        <v>42121</v>
      </c>
    </row>
    <row r="403" spans="1:11" x14ac:dyDescent="0.25">
      <c r="A403" s="3">
        <v>1866237305</v>
      </c>
      <c r="B403" s="3">
        <v>20950241</v>
      </c>
      <c r="C403" s="3">
        <v>50089</v>
      </c>
      <c r="D403" s="5">
        <v>42078</v>
      </c>
      <c r="E403" s="5">
        <v>42083</v>
      </c>
      <c r="F403" s="3">
        <v>16047.51</v>
      </c>
      <c r="G403" s="3" t="s">
        <v>137</v>
      </c>
      <c r="H403">
        <f t="shared" si="12"/>
        <v>1</v>
      </c>
      <c r="I403">
        <f t="array" ref="I403">MAX(IF(((B:B=B403)*(D:D&gt;=D403)*(D:D&lt;E403)*1)&gt; 0,A:A))</f>
        <v>1866237305</v>
      </c>
      <c r="J403" t="str">
        <f t="shared" si="13"/>
        <v>NOT DELETE</v>
      </c>
      <c r="K403" s="7">
        <f t="array" ref="K403">DATE(RIGHT(G403,4),MAX(IF(MID(G403,3,3)=N$3:N$13,O$3:O$13,0)),LEFT(G403,2))</f>
        <v>42102</v>
      </c>
    </row>
    <row r="404" spans="1:11" x14ac:dyDescent="0.25">
      <c r="A404" s="3">
        <v>1980658216</v>
      </c>
      <c r="B404" s="3">
        <v>20950313</v>
      </c>
      <c r="C404" s="3">
        <v>50089</v>
      </c>
      <c r="D404" s="5">
        <v>42081</v>
      </c>
      <c r="E404" s="5">
        <v>42083</v>
      </c>
      <c r="F404" s="3">
        <v>11629.76</v>
      </c>
      <c r="G404" s="3" t="s">
        <v>122</v>
      </c>
      <c r="H404">
        <f t="shared" si="12"/>
        <v>1</v>
      </c>
      <c r="I404">
        <f t="array" ref="I404">MAX(IF(((B:B=B404)*(D:D&gt;=D404)*(D:D&lt;E404)*1)&gt; 0,A:A))</f>
        <v>1980658216</v>
      </c>
      <c r="J404" t="str">
        <f t="shared" si="13"/>
        <v>NOT DELETE</v>
      </c>
      <c r="K404" s="7">
        <f t="array" ref="K404">DATE(RIGHT(G404,4),MAX(IF(MID(G404,3,3)=N$3:N$13,O$3:O$13,0)),LEFT(G404,2))</f>
        <v>42104</v>
      </c>
    </row>
    <row r="405" spans="1:11" x14ac:dyDescent="0.25">
      <c r="A405" s="3">
        <v>1989348696</v>
      </c>
      <c r="B405" s="3">
        <v>20950365</v>
      </c>
      <c r="C405" s="3">
        <v>50089</v>
      </c>
      <c r="D405" s="5">
        <v>42057</v>
      </c>
      <c r="E405" s="5">
        <v>42061</v>
      </c>
      <c r="F405" s="3">
        <v>8628.39</v>
      </c>
      <c r="G405" s="3" t="s">
        <v>28</v>
      </c>
      <c r="H405">
        <f t="shared" si="12"/>
        <v>1</v>
      </c>
      <c r="I405">
        <f t="array" ref="I405">MAX(IF(((B:B=B405)*(D:D&gt;=D405)*(D:D&lt;E405)*1)&gt; 0,A:A))</f>
        <v>1989348696</v>
      </c>
      <c r="J405" t="str">
        <f t="shared" si="13"/>
        <v>NOT DELETE</v>
      </c>
      <c r="K405" s="7">
        <f t="array" ref="K405">DATE(RIGHT(G405,4),MAX(IF(MID(G405,3,3)=N$3:N$13,O$3:O$13,0)),LEFT(G405,2))</f>
        <v>42121</v>
      </c>
    </row>
    <row r="406" spans="1:11" x14ac:dyDescent="0.25">
      <c r="A406" s="3">
        <v>1989557731</v>
      </c>
      <c r="B406" s="3">
        <v>20950371</v>
      </c>
      <c r="C406" s="3">
        <v>50089</v>
      </c>
      <c r="D406" s="5">
        <v>42033</v>
      </c>
      <c r="E406" s="5">
        <v>42035</v>
      </c>
      <c r="F406" s="3">
        <v>9718.17</v>
      </c>
      <c r="G406" s="3" t="s">
        <v>28</v>
      </c>
      <c r="H406">
        <f t="shared" si="12"/>
        <v>1</v>
      </c>
      <c r="I406">
        <f t="array" ref="I406">MAX(IF(((B:B=B406)*(D:D&gt;=D406)*(D:D&lt;E406)*1)&gt; 0,A:A))</f>
        <v>1989557731</v>
      </c>
      <c r="J406" t="str">
        <f t="shared" si="13"/>
        <v>NOT DELETE</v>
      </c>
      <c r="K406" s="7">
        <f t="array" ref="K406">DATE(RIGHT(G406,4),MAX(IF(MID(G406,3,3)=N$3:N$13,O$3:O$13,0)),LEFT(G406,2))</f>
        <v>42121</v>
      </c>
    </row>
    <row r="407" spans="1:11" x14ac:dyDescent="0.25">
      <c r="A407" s="3">
        <v>2014887201</v>
      </c>
      <c r="B407" s="3">
        <v>20950371</v>
      </c>
      <c r="C407" s="3">
        <v>50089</v>
      </c>
      <c r="D407" s="5">
        <v>42113</v>
      </c>
      <c r="E407" s="5">
        <v>42117</v>
      </c>
      <c r="F407" s="3">
        <v>9415.18</v>
      </c>
      <c r="G407" s="3" t="s">
        <v>105</v>
      </c>
      <c r="H407">
        <f t="shared" si="12"/>
        <v>1</v>
      </c>
      <c r="I407">
        <f t="array" ref="I407">MAX(IF(((B:B=B407)*(D:D&gt;=D407)*(D:D&lt;E407)*1)&gt; 0,A:A))</f>
        <v>2014887201</v>
      </c>
      <c r="J407" t="str">
        <f t="shared" si="13"/>
        <v>NOT DELETE</v>
      </c>
      <c r="K407" s="7">
        <f t="array" ref="K407">DATE(RIGHT(G407,4),MAX(IF(MID(G407,3,3)=N$3:N$13,O$3:O$13,0)),LEFT(G407,2))</f>
        <v>42136</v>
      </c>
    </row>
    <row r="408" spans="1:11" x14ac:dyDescent="0.25">
      <c r="A408" s="3">
        <v>1989557731</v>
      </c>
      <c r="B408" s="3">
        <v>20950469</v>
      </c>
      <c r="C408" s="3">
        <v>50089</v>
      </c>
      <c r="D408" s="5">
        <v>42057</v>
      </c>
      <c r="E408" s="5">
        <v>42059</v>
      </c>
      <c r="F408" s="3">
        <v>8671.56</v>
      </c>
      <c r="G408" s="3" t="s">
        <v>28</v>
      </c>
      <c r="H408">
        <f t="shared" si="12"/>
        <v>1</v>
      </c>
      <c r="I408">
        <f t="array" ref="I408">MAX(IF(((B:B=B408)*(D:D&gt;=D408)*(D:D&lt;E408)*1)&gt; 0,A:A))</f>
        <v>1989557731</v>
      </c>
      <c r="J408" t="str">
        <f t="shared" si="13"/>
        <v>NOT DELETE</v>
      </c>
      <c r="K408" s="7">
        <f t="array" ref="K408">DATE(RIGHT(G408,4),MAX(IF(MID(G408,3,3)=N$3:N$13,O$3:O$13,0)),LEFT(G408,2))</f>
        <v>42121</v>
      </c>
    </row>
    <row r="409" spans="1:11" x14ac:dyDescent="0.25">
      <c r="A409" s="3">
        <v>1980062168</v>
      </c>
      <c r="B409" s="3">
        <v>20950469</v>
      </c>
      <c r="C409" s="3">
        <v>50089</v>
      </c>
      <c r="D409" s="5">
        <v>42165</v>
      </c>
      <c r="E409" s="5">
        <v>42168</v>
      </c>
      <c r="F409" s="3">
        <v>8618.19</v>
      </c>
      <c r="G409" s="3" t="s">
        <v>146</v>
      </c>
      <c r="H409">
        <f t="shared" si="12"/>
        <v>1</v>
      </c>
      <c r="I409">
        <f t="array" ref="I409">MAX(IF(((B:B=B409)*(D:D&gt;=D409)*(D:D&lt;E409)*1)&gt; 0,A:A))</f>
        <v>1980062168</v>
      </c>
      <c r="J409" t="str">
        <f t="shared" si="13"/>
        <v>NOT DELETE</v>
      </c>
      <c r="K409" s="7">
        <f t="array" ref="K409">DATE(RIGHT(G409,4),MAX(IF(MID(G409,3,3)=N$3:N$13,O$3:O$13,0)),LEFT(G409,2))</f>
        <v>42191</v>
      </c>
    </row>
    <row r="410" spans="1:11" x14ac:dyDescent="0.25">
      <c r="A410" s="3">
        <v>1989496249</v>
      </c>
      <c r="B410" s="3">
        <v>20950488</v>
      </c>
      <c r="C410" s="3">
        <v>53037</v>
      </c>
      <c r="D410" s="5">
        <v>42082</v>
      </c>
      <c r="E410" s="5">
        <v>42091</v>
      </c>
      <c r="F410" s="3">
        <v>23432.27</v>
      </c>
      <c r="G410" s="3" t="s">
        <v>28</v>
      </c>
      <c r="H410">
        <f t="shared" si="12"/>
        <v>1</v>
      </c>
      <c r="I410">
        <f t="array" ref="I410">MAX(IF(((B:B=B410)*(D:D&gt;=D410)*(D:D&lt;E410)*1)&gt; 0,A:A))</f>
        <v>1989496249</v>
      </c>
      <c r="J410" t="str">
        <f t="shared" si="13"/>
        <v>NOT DELETE</v>
      </c>
      <c r="K410" s="7">
        <f t="array" ref="K410">DATE(RIGHT(G410,4),MAX(IF(MID(G410,3,3)=N$3:N$13,O$3:O$13,0)),LEFT(G410,2))</f>
        <v>42121</v>
      </c>
    </row>
    <row r="411" spans="1:11" x14ac:dyDescent="0.25">
      <c r="A411" s="3">
        <v>1829265493</v>
      </c>
      <c r="B411" s="3">
        <v>20950488</v>
      </c>
      <c r="C411" s="3">
        <v>50089</v>
      </c>
      <c r="D411" s="5">
        <v>42079</v>
      </c>
      <c r="E411" s="5">
        <v>42082</v>
      </c>
      <c r="F411" s="3">
        <v>9805.31</v>
      </c>
      <c r="G411" s="3" t="s">
        <v>130</v>
      </c>
      <c r="H411">
        <f t="shared" si="12"/>
        <v>1</v>
      </c>
      <c r="I411">
        <f t="array" ref="I411">MAX(IF(((B:B=B411)*(D:D&gt;=D411)*(D:D&lt;E411)*1)&gt; 0,A:A))</f>
        <v>1829265493</v>
      </c>
      <c r="J411" t="str">
        <f t="shared" si="13"/>
        <v>NOT DELETE</v>
      </c>
      <c r="K411" s="7">
        <f t="array" ref="K411">DATE(RIGHT(G411,4),MAX(IF(MID(G411,3,3)=N$3:N$13,O$3:O$13,0)),LEFT(G411,2))</f>
        <v>42103</v>
      </c>
    </row>
    <row r="412" spans="1:11" x14ac:dyDescent="0.25">
      <c r="A412" s="3">
        <v>1989348696</v>
      </c>
      <c r="B412" s="3">
        <v>20950504</v>
      </c>
      <c r="C412" s="3">
        <v>50129</v>
      </c>
      <c r="D412" s="5">
        <v>42096</v>
      </c>
      <c r="E412" s="5">
        <v>42098</v>
      </c>
      <c r="F412" s="3">
        <v>8410.26</v>
      </c>
      <c r="G412" s="3" t="s">
        <v>49</v>
      </c>
      <c r="H412">
        <f t="shared" si="12"/>
        <v>1</v>
      </c>
      <c r="I412">
        <f t="array" ref="I412">MAX(IF(((B:B=B412)*(D:D&gt;=D412)*(D:D&lt;E412)*1)&gt; 0,A:A))</f>
        <v>1989348696</v>
      </c>
      <c r="J412" t="str">
        <f t="shared" si="13"/>
        <v>NOT DELETE</v>
      </c>
      <c r="K412" s="7">
        <f t="array" ref="K412">DATE(RIGHT(G412,4),MAX(IF(MID(G412,3,3)=N$3:N$13,O$3:O$13,0)),LEFT(G412,2))</f>
        <v>42118</v>
      </c>
    </row>
    <row r="413" spans="1:11" x14ac:dyDescent="0.25">
      <c r="A413" s="3">
        <v>1989353724</v>
      </c>
      <c r="B413" s="3">
        <v>20950504</v>
      </c>
      <c r="C413" s="3">
        <v>50089</v>
      </c>
      <c r="D413" s="5">
        <v>42035</v>
      </c>
      <c r="E413" s="5">
        <v>42039</v>
      </c>
      <c r="F413" s="3">
        <v>10552.2</v>
      </c>
      <c r="G413" s="3" t="s">
        <v>28</v>
      </c>
      <c r="H413">
        <f t="shared" si="12"/>
        <v>1</v>
      </c>
      <c r="I413">
        <f t="array" ref="I413">MAX(IF(((B:B=B413)*(D:D&gt;=D413)*(D:D&lt;E413)*1)&gt; 0,A:A))</f>
        <v>1989353724</v>
      </c>
      <c r="J413" t="str">
        <f t="shared" si="13"/>
        <v>NOT DELETE</v>
      </c>
      <c r="K413" s="7">
        <f t="array" ref="K413">DATE(RIGHT(G413,4),MAX(IF(MID(G413,3,3)=N$3:N$13,O$3:O$13,0)),LEFT(G413,2))</f>
        <v>42121</v>
      </c>
    </row>
    <row r="414" spans="1:11" x14ac:dyDescent="0.25">
      <c r="A414" s="3">
        <v>1985140860</v>
      </c>
      <c r="B414" s="3">
        <v>20950505</v>
      </c>
      <c r="C414" s="3">
        <v>52049</v>
      </c>
      <c r="D414" s="5">
        <v>42116</v>
      </c>
      <c r="E414" s="5">
        <v>42136</v>
      </c>
      <c r="F414" s="3">
        <v>36618.870000000003</v>
      </c>
      <c r="G414" s="3" t="s">
        <v>17</v>
      </c>
      <c r="H414">
        <f t="shared" si="12"/>
        <v>1</v>
      </c>
      <c r="I414">
        <f t="array" ref="I414">MAX(IF(((B:B=B414)*(D:D&gt;=D414)*(D:D&lt;E414)*1)&gt; 0,A:A))</f>
        <v>1985140860</v>
      </c>
      <c r="J414" t="str">
        <f t="shared" si="13"/>
        <v>NOT DELETE</v>
      </c>
      <c r="K414" s="7">
        <f t="array" ref="K414">DATE(RIGHT(G414,4),MAX(IF(MID(G414,3,3)=N$3:N$13,O$3:O$13,0)),LEFT(G414,2))</f>
        <v>42153</v>
      </c>
    </row>
    <row r="415" spans="1:11" x14ac:dyDescent="0.25">
      <c r="A415" s="3">
        <v>1989501599</v>
      </c>
      <c r="B415" s="3">
        <v>20950505</v>
      </c>
      <c r="C415" s="3">
        <v>52049</v>
      </c>
      <c r="D415" s="5">
        <v>42093</v>
      </c>
      <c r="E415" s="5">
        <v>42107</v>
      </c>
      <c r="F415" s="3">
        <v>19484.29</v>
      </c>
      <c r="G415" s="3" t="s">
        <v>49</v>
      </c>
      <c r="H415">
        <f t="shared" si="12"/>
        <v>1</v>
      </c>
      <c r="I415">
        <f t="array" ref="I415">MAX(IF(((B:B=B415)*(D:D&gt;=D415)*(D:D&lt;E415)*1)&gt; 0,A:A))</f>
        <v>1989501599</v>
      </c>
      <c r="J415" t="str">
        <f t="shared" si="13"/>
        <v>NOT DELETE</v>
      </c>
      <c r="K415" s="7">
        <f t="array" ref="K415">DATE(RIGHT(G415,4),MAX(IF(MID(G415,3,3)=N$3:N$13,O$3:O$13,0)),LEFT(G415,2))</f>
        <v>42118</v>
      </c>
    </row>
    <row r="416" spans="1:11" x14ac:dyDescent="0.25">
      <c r="A416" s="3">
        <v>1989427297</v>
      </c>
      <c r="B416" s="3">
        <v>20950505</v>
      </c>
      <c r="C416" s="3">
        <v>50089</v>
      </c>
      <c r="D416" s="5">
        <v>42036</v>
      </c>
      <c r="E416" s="5">
        <v>42039</v>
      </c>
      <c r="F416" s="3">
        <v>12667.4</v>
      </c>
      <c r="G416" s="3" t="s">
        <v>28</v>
      </c>
      <c r="H416">
        <f t="shared" si="12"/>
        <v>1</v>
      </c>
      <c r="I416">
        <f t="array" ref="I416">MAX(IF(((B:B=B416)*(D:D&gt;=D416)*(D:D&lt;E416)*1)&gt; 0,A:A))</f>
        <v>1989427297</v>
      </c>
      <c r="J416" t="str">
        <f t="shared" si="13"/>
        <v>NOT DELETE</v>
      </c>
      <c r="K416" s="7">
        <f t="array" ref="K416">DATE(RIGHT(G416,4),MAX(IF(MID(G416,3,3)=N$3:N$13,O$3:O$13,0)),LEFT(G416,2))</f>
        <v>42121</v>
      </c>
    </row>
    <row r="417" spans="1:11" x14ac:dyDescent="0.25">
      <c r="A417" s="3">
        <v>1989440327</v>
      </c>
      <c r="B417" s="3">
        <v>20950505</v>
      </c>
      <c r="C417" s="3">
        <v>50089</v>
      </c>
      <c r="D417" s="5">
        <v>42067</v>
      </c>
      <c r="E417" s="5">
        <v>42093</v>
      </c>
      <c r="F417" s="3">
        <v>41295.050000000003</v>
      </c>
      <c r="G417" s="3" t="s">
        <v>70</v>
      </c>
      <c r="H417">
        <f t="shared" si="12"/>
        <v>1</v>
      </c>
      <c r="I417">
        <f t="array" ref="I417">MAX(IF(((B:B=B417)*(D:D&gt;=D417)*(D:D&lt;E417)*1)&gt; 0,A:A))</f>
        <v>1989440327</v>
      </c>
      <c r="J417" t="str">
        <f t="shared" si="13"/>
        <v>NOT DELETE</v>
      </c>
      <c r="K417" s="7">
        <f t="array" ref="K417">DATE(RIGHT(G417,4),MAX(IF(MID(G417,3,3)=N$3:N$13,O$3:O$13,0)),LEFT(G417,2))</f>
        <v>42114</v>
      </c>
    </row>
    <row r="418" spans="1:11" x14ac:dyDescent="0.25">
      <c r="A418" s="3">
        <v>2014881902</v>
      </c>
      <c r="B418" s="3">
        <v>20950505</v>
      </c>
      <c r="C418" s="3">
        <v>50089</v>
      </c>
      <c r="D418" s="5">
        <v>42107</v>
      </c>
      <c r="E418" s="5">
        <v>42116</v>
      </c>
      <c r="F418" s="3">
        <v>40254.120000000003</v>
      </c>
      <c r="G418" s="3" t="s">
        <v>110</v>
      </c>
      <c r="H418">
        <f t="shared" si="12"/>
        <v>1</v>
      </c>
      <c r="I418">
        <f t="array" ref="I418">MAX(IF(((B:B=B418)*(D:D&gt;=D418)*(D:D&lt;E418)*1)&gt; 0,A:A))</f>
        <v>2014881902</v>
      </c>
      <c r="J418" t="str">
        <f t="shared" si="13"/>
        <v>NOT DELETE</v>
      </c>
      <c r="K418" s="7">
        <f t="array" ref="K418">DATE(RIGHT(G418,4),MAX(IF(MID(G418,3,3)=N$3:N$13,O$3:O$13,0)),LEFT(G418,2))</f>
        <v>42135</v>
      </c>
    </row>
    <row r="419" spans="1:11" x14ac:dyDescent="0.25">
      <c r="A419" s="3">
        <v>1989325216</v>
      </c>
      <c r="B419" s="3">
        <v>20950556</v>
      </c>
      <c r="C419" s="3">
        <v>50089</v>
      </c>
      <c r="D419" s="5">
        <v>42054</v>
      </c>
      <c r="E419" s="5">
        <v>42056</v>
      </c>
      <c r="F419" s="3">
        <v>8671.56</v>
      </c>
      <c r="G419" s="3" t="s">
        <v>49</v>
      </c>
      <c r="H419">
        <f t="shared" si="12"/>
        <v>1</v>
      </c>
      <c r="I419">
        <f t="array" ref="I419">MAX(IF(((B:B=B419)*(D:D&gt;=D419)*(D:D&lt;E419)*1)&gt; 0,A:A))</f>
        <v>1989325216</v>
      </c>
      <c r="J419" t="str">
        <f t="shared" si="13"/>
        <v>NOT DELETE</v>
      </c>
      <c r="K419" s="7">
        <f t="array" ref="K419">DATE(RIGHT(G419,4),MAX(IF(MID(G419,3,3)=N$3:N$13,O$3:O$13,0)),LEFT(G419,2))</f>
        <v>42118</v>
      </c>
    </row>
    <row r="420" spans="1:11" x14ac:dyDescent="0.25">
      <c r="A420" s="3">
        <v>1989591957</v>
      </c>
      <c r="B420" s="3">
        <v>20950586</v>
      </c>
      <c r="C420" s="3">
        <v>50390</v>
      </c>
      <c r="D420" s="5">
        <v>42090</v>
      </c>
      <c r="E420" s="5">
        <v>42093</v>
      </c>
      <c r="F420" s="3">
        <v>8166.98</v>
      </c>
      <c r="G420" s="3" t="s">
        <v>83</v>
      </c>
      <c r="H420">
        <f t="shared" si="12"/>
        <v>1</v>
      </c>
      <c r="I420">
        <f t="array" ref="I420">MAX(IF(((B:B=B420)*(D:D&gt;=D420)*(D:D&lt;E420)*1)&gt; 0,A:A))</f>
        <v>1989591957</v>
      </c>
      <c r="J420" t="str">
        <f t="shared" si="13"/>
        <v>NOT DELETE</v>
      </c>
      <c r="K420" s="7">
        <f t="array" ref="K420">DATE(RIGHT(G420,4),MAX(IF(MID(G420,3,3)=N$3:N$13,O$3:O$13,0)),LEFT(G420,2))</f>
        <v>42111</v>
      </c>
    </row>
    <row r="421" spans="1:11" x14ac:dyDescent="0.25">
      <c r="A421" s="3">
        <v>1985106295</v>
      </c>
      <c r="B421" s="3">
        <v>20950586</v>
      </c>
      <c r="C421" s="3">
        <v>50089</v>
      </c>
      <c r="D421" s="5">
        <v>42082</v>
      </c>
      <c r="E421" s="5">
        <v>42087</v>
      </c>
      <c r="F421" s="3">
        <v>13236.72</v>
      </c>
      <c r="G421" s="3" t="s">
        <v>104</v>
      </c>
      <c r="H421">
        <f t="shared" si="12"/>
        <v>1</v>
      </c>
      <c r="I421">
        <f t="array" ref="I421">MAX(IF(((B:B=B421)*(D:D&gt;=D421)*(D:D&lt;E421)*1)&gt; 0,A:A))</f>
        <v>1985106295</v>
      </c>
      <c r="J421" t="str">
        <f t="shared" si="13"/>
        <v>NOT DELETE</v>
      </c>
      <c r="K421" s="7">
        <f t="array" ref="K421">DATE(RIGHT(G421,4),MAX(IF(MID(G421,3,3)=N$3:N$13,O$3:O$13,0)),LEFT(G421,2))</f>
        <v>42107</v>
      </c>
    </row>
    <row r="422" spans="1:11" x14ac:dyDescent="0.25">
      <c r="A422" s="3">
        <v>1989461082</v>
      </c>
      <c r="B422" s="3">
        <v>20950671</v>
      </c>
      <c r="C422" s="3">
        <v>50089</v>
      </c>
      <c r="D422" s="5">
        <v>42031</v>
      </c>
      <c r="E422" s="5">
        <v>42037</v>
      </c>
      <c r="F422" s="3">
        <v>17282.310000000001</v>
      </c>
      <c r="G422" s="3" t="s">
        <v>28</v>
      </c>
      <c r="H422">
        <f t="shared" si="12"/>
        <v>1</v>
      </c>
      <c r="I422">
        <f t="array" ref="I422">MAX(IF(((B:B=B422)*(D:D&gt;=D422)*(D:D&lt;E422)*1)&gt; 0,A:A))</f>
        <v>1989461082</v>
      </c>
      <c r="J422" t="str">
        <f t="shared" si="13"/>
        <v>NOT DELETE</v>
      </c>
      <c r="K422" s="7">
        <f t="array" ref="K422">DATE(RIGHT(G422,4),MAX(IF(MID(G422,3,3)=N$3:N$13,O$3:O$13,0)),LEFT(G422,2))</f>
        <v>42121</v>
      </c>
    </row>
    <row r="423" spans="1:11" x14ac:dyDescent="0.25">
      <c r="A423" s="3">
        <v>1989372204</v>
      </c>
      <c r="B423" s="3">
        <v>20950703</v>
      </c>
      <c r="C423" s="3">
        <v>50089</v>
      </c>
      <c r="D423" s="5">
        <v>42069</v>
      </c>
      <c r="E423" s="5">
        <v>42091</v>
      </c>
      <c r="F423" s="3">
        <v>12379.89</v>
      </c>
      <c r="G423" s="3" t="s">
        <v>88</v>
      </c>
      <c r="H423">
        <f t="shared" si="12"/>
        <v>1</v>
      </c>
      <c r="I423">
        <f t="array" ref="I423">MAX(IF(((B:B=B423)*(D:D&gt;=D423)*(D:D&lt;E423)*1)&gt; 0,A:A))</f>
        <v>1989372204</v>
      </c>
      <c r="J423" t="str">
        <f t="shared" si="13"/>
        <v>NOT DELETE</v>
      </c>
      <c r="K423" s="7">
        <f t="array" ref="K423">DATE(RIGHT(G423,4),MAX(IF(MID(G423,3,3)=N$3:N$13,O$3:O$13,0)),LEFT(G423,2))</f>
        <v>42110</v>
      </c>
    </row>
    <row r="424" spans="1:11" x14ac:dyDescent="0.25">
      <c r="A424" s="3">
        <v>1989860080</v>
      </c>
      <c r="B424" s="3">
        <v>20950703</v>
      </c>
      <c r="C424" s="3">
        <v>30002</v>
      </c>
      <c r="D424" s="5">
        <v>42155</v>
      </c>
      <c r="E424" s="5">
        <v>42159</v>
      </c>
      <c r="F424" s="3">
        <v>12876.31</v>
      </c>
      <c r="G424" s="3" t="s">
        <v>162</v>
      </c>
      <c r="H424">
        <f t="shared" si="12"/>
        <v>1</v>
      </c>
      <c r="I424">
        <f t="array" ref="I424">MAX(IF(((B:B=B424)*(D:D&gt;=D424)*(D:D&lt;E424)*1)&gt; 0,A:A))</f>
        <v>1989860080</v>
      </c>
      <c r="J424" t="str">
        <f t="shared" si="13"/>
        <v>NOT DELETE</v>
      </c>
      <c r="K424" s="7">
        <f t="array" ref="K424">DATE(RIGHT(G424,4),MAX(IF(MID(G424,3,3)=N$3:N$13,O$3:O$13,0)),LEFT(G424,2))</f>
        <v>42187</v>
      </c>
    </row>
    <row r="425" spans="1:11" x14ac:dyDescent="0.25">
      <c r="A425" s="3">
        <v>1989461082</v>
      </c>
      <c r="B425" s="3">
        <v>20950752</v>
      </c>
      <c r="C425" s="3">
        <v>50089</v>
      </c>
      <c r="D425" s="5">
        <v>42035</v>
      </c>
      <c r="E425" s="5">
        <v>42039</v>
      </c>
      <c r="F425" s="3">
        <v>14471.52</v>
      </c>
      <c r="G425" s="3" t="s">
        <v>28</v>
      </c>
      <c r="H425">
        <f t="shared" si="12"/>
        <v>1</v>
      </c>
      <c r="I425">
        <f t="array" ref="I425">MAX(IF(((B:B=B425)*(D:D&gt;=D425)*(D:D&lt;E425)*1)&gt; 0,A:A))</f>
        <v>1989461082</v>
      </c>
      <c r="J425" t="str">
        <f t="shared" si="13"/>
        <v>NOT DELETE</v>
      </c>
      <c r="K425" s="7">
        <f t="array" ref="K425">DATE(RIGHT(G425,4),MAX(IF(MID(G425,3,3)=N$3:N$13,O$3:O$13,0)),LEFT(G425,2))</f>
        <v>42121</v>
      </c>
    </row>
    <row r="426" spans="1:11" x14ac:dyDescent="0.25">
      <c r="A426" s="3">
        <v>1985146017</v>
      </c>
      <c r="B426" s="3">
        <v>20950839</v>
      </c>
      <c r="C426" s="3">
        <v>50129</v>
      </c>
      <c r="D426" s="5">
        <v>42084</v>
      </c>
      <c r="E426" s="5">
        <v>42090</v>
      </c>
      <c r="F426" s="3">
        <v>7183.93</v>
      </c>
      <c r="G426" s="3" t="s">
        <v>94</v>
      </c>
      <c r="H426">
        <f t="shared" si="12"/>
        <v>1</v>
      </c>
      <c r="I426">
        <f t="array" ref="I426">MAX(IF(((B:B=B426)*(D:D&gt;=D426)*(D:D&lt;E426)*1)&gt; 0,A:A))</f>
        <v>1985146017</v>
      </c>
      <c r="J426" t="str">
        <f t="shared" si="13"/>
        <v>NOT DELETE</v>
      </c>
      <c r="K426" s="7">
        <f t="array" ref="K426">DATE(RIGHT(G426,4),MAX(IF(MID(G426,3,3)=N$3:N$13,O$3:O$13,0)),LEFT(G426,2))</f>
        <v>42109</v>
      </c>
    </row>
    <row r="427" spans="1:11" x14ac:dyDescent="0.25">
      <c r="A427" s="3">
        <v>2029850621</v>
      </c>
      <c r="B427" s="3">
        <v>20950839</v>
      </c>
      <c r="C427" s="3">
        <v>50089</v>
      </c>
      <c r="D427" s="5">
        <v>42073</v>
      </c>
      <c r="E427" s="5">
        <v>42080</v>
      </c>
      <c r="F427" s="3">
        <v>19779.45</v>
      </c>
      <c r="G427" s="3" t="s">
        <v>143</v>
      </c>
      <c r="H427">
        <f t="shared" si="12"/>
        <v>1</v>
      </c>
      <c r="I427">
        <f t="array" ref="I427">MAX(IF(((B:B=B427)*(D:D&gt;=D427)*(D:D&lt;E427)*1)&gt; 0,A:A))</f>
        <v>2029850621</v>
      </c>
      <c r="J427" t="str">
        <f t="shared" si="13"/>
        <v>NOT DELETE</v>
      </c>
      <c r="K427" s="7">
        <f t="array" ref="K427">DATE(RIGHT(G427,4),MAX(IF(MID(G427,3,3)=N$3:N$13,O$3:O$13,0)),LEFT(G427,2))</f>
        <v>42101</v>
      </c>
    </row>
    <row r="428" spans="1:11" x14ac:dyDescent="0.25">
      <c r="A428" s="3">
        <v>1803105593</v>
      </c>
      <c r="B428" s="3">
        <v>20950850</v>
      </c>
      <c r="C428" s="3">
        <v>50089</v>
      </c>
      <c r="D428" s="5">
        <v>42084</v>
      </c>
      <c r="E428" s="5">
        <v>42087</v>
      </c>
      <c r="F428" s="3">
        <v>8994.9</v>
      </c>
      <c r="G428" s="3" t="s">
        <v>100</v>
      </c>
      <c r="H428">
        <f t="shared" si="12"/>
        <v>1</v>
      </c>
      <c r="I428">
        <f t="array" ref="I428">MAX(IF(((B:B=B428)*(D:D&gt;=D428)*(D:D&lt;E428)*1)&gt; 0,A:A))</f>
        <v>1803105593</v>
      </c>
      <c r="J428" t="str">
        <f t="shared" si="13"/>
        <v>NOT DELETE</v>
      </c>
      <c r="K428" s="7">
        <f t="array" ref="K428">DATE(RIGHT(G428,4),MAX(IF(MID(G428,3,3)=N$3:N$13,O$3:O$13,0)),LEFT(G428,2))</f>
        <v>42108</v>
      </c>
    </row>
    <row r="429" spans="1:11" x14ac:dyDescent="0.25">
      <c r="A429" s="3">
        <v>1989472673</v>
      </c>
      <c r="B429" s="3">
        <v>20950853</v>
      </c>
      <c r="C429" s="3">
        <v>50089</v>
      </c>
      <c r="D429" s="5">
        <v>42038</v>
      </c>
      <c r="E429" s="5">
        <v>42041</v>
      </c>
      <c r="F429" s="3">
        <v>16901.89</v>
      </c>
      <c r="G429" s="3" t="s">
        <v>70</v>
      </c>
      <c r="H429">
        <f t="shared" si="12"/>
        <v>1</v>
      </c>
      <c r="I429">
        <f t="array" ref="I429">MAX(IF(((B:B=B429)*(D:D&gt;=D429)*(D:D&lt;E429)*1)&gt; 0,A:A))</f>
        <v>1989472673</v>
      </c>
      <c r="J429" t="str">
        <f t="shared" si="13"/>
        <v>NOT DELETE</v>
      </c>
      <c r="K429" s="7">
        <f t="array" ref="K429">DATE(RIGHT(G429,4),MAX(IF(MID(G429,3,3)=N$3:N$13,O$3:O$13,0)),LEFT(G429,2))</f>
        <v>42114</v>
      </c>
    </row>
    <row r="430" spans="1:11" x14ac:dyDescent="0.25">
      <c r="A430" s="3">
        <v>1989540091</v>
      </c>
      <c r="B430" s="3">
        <v>20950853</v>
      </c>
      <c r="C430" s="3">
        <v>50089</v>
      </c>
      <c r="D430" s="5">
        <v>42142</v>
      </c>
      <c r="E430" s="5">
        <v>42150</v>
      </c>
      <c r="F430" s="3">
        <v>10924.47</v>
      </c>
      <c r="G430" s="3" t="s">
        <v>81</v>
      </c>
      <c r="H430">
        <f t="shared" si="12"/>
        <v>1</v>
      </c>
      <c r="I430">
        <f t="array" ref="I430">MAX(IF(((B:B=B430)*(D:D&gt;=D430)*(D:D&lt;E430)*1)&gt; 0,A:A))</f>
        <v>1989540091</v>
      </c>
      <c r="J430" t="str">
        <f t="shared" si="13"/>
        <v>NOT DELETE</v>
      </c>
      <c r="K430" s="7">
        <f t="array" ref="K430">DATE(RIGHT(G430,4),MAX(IF(MID(G430,3,3)=N$3:N$13,O$3:O$13,0)),LEFT(G430,2))</f>
        <v>42172</v>
      </c>
    </row>
    <row r="431" spans="1:11" x14ac:dyDescent="0.25">
      <c r="A431" s="3">
        <v>1989616773</v>
      </c>
      <c r="B431" s="3">
        <v>20950866</v>
      </c>
      <c r="C431" s="3">
        <v>50089</v>
      </c>
      <c r="D431" s="5">
        <v>42046</v>
      </c>
      <c r="E431" s="5">
        <v>42048</v>
      </c>
      <c r="F431" s="3">
        <v>9689.67</v>
      </c>
      <c r="G431" s="3" t="s">
        <v>28</v>
      </c>
      <c r="H431">
        <f t="shared" si="12"/>
        <v>1</v>
      </c>
      <c r="I431">
        <f t="array" ref="I431">MAX(IF(((B:B=B431)*(D:D&gt;=D431)*(D:D&lt;E431)*1)&gt; 0,A:A))</f>
        <v>1989616773</v>
      </c>
      <c r="J431" t="str">
        <f t="shared" si="13"/>
        <v>NOT DELETE</v>
      </c>
      <c r="K431" s="7">
        <f t="array" ref="K431">DATE(RIGHT(G431,4),MAX(IF(MID(G431,3,3)=N$3:N$13,O$3:O$13,0)),LEFT(G431,2))</f>
        <v>42121</v>
      </c>
    </row>
    <row r="432" spans="1:11" x14ac:dyDescent="0.25">
      <c r="A432" s="3">
        <v>1971120137</v>
      </c>
      <c r="B432" s="3">
        <v>20950883</v>
      </c>
      <c r="C432" s="3">
        <v>50089</v>
      </c>
      <c r="D432" s="5">
        <v>42066</v>
      </c>
      <c r="E432" s="5">
        <v>42073</v>
      </c>
      <c r="F432" s="3">
        <v>9528.3799999999992</v>
      </c>
      <c r="G432" s="3" t="s">
        <v>7</v>
      </c>
      <c r="H432">
        <f t="shared" si="12"/>
        <v>1</v>
      </c>
      <c r="I432">
        <f t="array" ref="I432">MAX(IF(((B:B=B432)*(D:D&gt;=D432)*(D:D&lt;E432)*1)&gt; 0,A:A))</f>
        <v>1971120137</v>
      </c>
      <c r="J432" t="str">
        <f t="shared" si="13"/>
        <v>NOT DELETE</v>
      </c>
      <c r="K432" s="7">
        <f t="array" ref="K432">DATE(RIGHT(G432,4),MAX(IF(MID(G432,3,3)=N$3:N$13,O$3:O$13,0)),LEFT(G432,2))</f>
        <v>41943</v>
      </c>
    </row>
    <row r="433" spans="1:11" x14ac:dyDescent="0.25">
      <c r="A433" s="3">
        <v>2029867397</v>
      </c>
      <c r="B433" s="3">
        <v>20950926</v>
      </c>
      <c r="C433" s="3">
        <v>50089</v>
      </c>
      <c r="D433" s="5">
        <v>42078</v>
      </c>
      <c r="E433" s="5">
        <v>42081</v>
      </c>
      <c r="F433" s="3">
        <v>16047.51</v>
      </c>
      <c r="G433" s="3" t="s">
        <v>143</v>
      </c>
      <c r="H433">
        <f t="shared" si="12"/>
        <v>1</v>
      </c>
      <c r="I433">
        <f t="array" ref="I433">MAX(IF(((B:B=B433)*(D:D&gt;=D433)*(D:D&lt;E433)*1)&gt; 0,A:A))</f>
        <v>2029867397</v>
      </c>
      <c r="J433" t="str">
        <f t="shared" si="13"/>
        <v>NOT DELETE</v>
      </c>
      <c r="K433" s="7">
        <f t="array" ref="K433">DATE(RIGHT(G433,4),MAX(IF(MID(G433,3,3)=N$3:N$13,O$3:O$13,0)),LEFT(G433,2))</f>
        <v>42101</v>
      </c>
    </row>
    <row r="434" spans="1:11" x14ac:dyDescent="0.25">
      <c r="A434" s="3">
        <v>1985149604</v>
      </c>
      <c r="B434" s="3">
        <v>20950932</v>
      </c>
      <c r="C434" s="3">
        <v>53037</v>
      </c>
      <c r="D434" s="5">
        <v>42073</v>
      </c>
      <c r="E434" s="5">
        <v>42079</v>
      </c>
      <c r="F434" s="3">
        <v>9944.4</v>
      </c>
      <c r="G434" s="3" t="s">
        <v>94</v>
      </c>
      <c r="H434">
        <f t="shared" si="12"/>
        <v>1</v>
      </c>
      <c r="I434">
        <f t="array" ref="I434">MAX(IF(((B:B=B434)*(D:D&gt;=D434)*(D:D&lt;E434)*1)&gt; 0,A:A))</f>
        <v>1985149604</v>
      </c>
      <c r="J434" t="str">
        <f t="shared" si="13"/>
        <v>NOT DELETE</v>
      </c>
      <c r="K434" s="7">
        <f t="array" ref="K434">DATE(RIGHT(G434,4),MAX(IF(MID(G434,3,3)=N$3:N$13,O$3:O$13,0)),LEFT(G434,2))</f>
        <v>42109</v>
      </c>
    </row>
    <row r="435" spans="1:11" x14ac:dyDescent="0.25">
      <c r="A435" s="3">
        <v>1980658216</v>
      </c>
      <c r="B435" s="3">
        <v>20950932</v>
      </c>
      <c r="C435" s="3">
        <v>50245</v>
      </c>
      <c r="D435" s="5">
        <v>42079</v>
      </c>
      <c r="E435" s="5">
        <v>42082</v>
      </c>
      <c r="F435" s="3">
        <v>15351.61</v>
      </c>
      <c r="G435" s="3" t="s">
        <v>122</v>
      </c>
      <c r="H435">
        <f t="shared" si="12"/>
        <v>1</v>
      </c>
      <c r="I435">
        <f t="array" ref="I435">MAX(IF(((B:B=B435)*(D:D&gt;=D435)*(D:D&lt;E435)*1)&gt; 0,A:A))</f>
        <v>1980658216</v>
      </c>
      <c r="J435" t="str">
        <f t="shared" si="13"/>
        <v>NOT DELETE</v>
      </c>
      <c r="K435" s="7">
        <f t="array" ref="K435">DATE(RIGHT(G435,4),MAX(IF(MID(G435,3,3)=N$3:N$13,O$3:O$13,0)),LEFT(G435,2))</f>
        <v>42104</v>
      </c>
    </row>
    <row r="436" spans="1:11" x14ac:dyDescent="0.25">
      <c r="A436" s="3">
        <v>1971120137</v>
      </c>
      <c r="B436" s="3">
        <v>20950932</v>
      </c>
      <c r="C436" s="3">
        <v>50089</v>
      </c>
      <c r="D436" s="5">
        <v>42070</v>
      </c>
      <c r="E436" s="5">
        <v>42073</v>
      </c>
      <c r="F436" s="3">
        <v>12340.8</v>
      </c>
      <c r="G436" s="3" t="s">
        <v>7</v>
      </c>
      <c r="H436">
        <f t="shared" si="12"/>
        <v>1</v>
      </c>
      <c r="I436">
        <f t="array" ref="I436">MAX(IF(((B:B=B436)*(D:D&gt;=D436)*(D:D&lt;E436)*1)&gt; 0,A:A))</f>
        <v>1971120137</v>
      </c>
      <c r="J436" t="str">
        <f t="shared" si="13"/>
        <v>NOT DELETE</v>
      </c>
      <c r="K436" s="7">
        <f t="array" ref="K436">DATE(RIGHT(G436,4),MAX(IF(MID(G436,3,3)=N$3:N$13,O$3:O$13,0)),LEFT(G436,2))</f>
        <v>41943</v>
      </c>
    </row>
    <row r="437" spans="1:11" x14ac:dyDescent="0.25">
      <c r="A437" s="3">
        <v>1989372197</v>
      </c>
      <c r="B437" s="3">
        <v>20950950</v>
      </c>
      <c r="C437" s="3">
        <v>52037</v>
      </c>
      <c r="D437" s="5">
        <v>42093</v>
      </c>
      <c r="E437" s="5">
        <v>42116</v>
      </c>
      <c r="F437" s="3">
        <v>40137.97</v>
      </c>
      <c r="G437" s="3" t="s">
        <v>76</v>
      </c>
      <c r="H437">
        <f t="shared" si="12"/>
        <v>1</v>
      </c>
      <c r="I437">
        <f t="array" ref="I437">MAX(IF(((B:B=B437)*(D:D&gt;=D437)*(D:D&lt;E437)*1)&gt; 0,A:A))</f>
        <v>1989372197</v>
      </c>
      <c r="J437" t="str">
        <f t="shared" si="13"/>
        <v>NOT DELETE</v>
      </c>
      <c r="K437" s="7">
        <f t="array" ref="K437">DATE(RIGHT(G437,4),MAX(IF(MID(G437,3,3)=N$3:N$13,O$3:O$13,0)),LEFT(G437,2))</f>
        <v>42142</v>
      </c>
    </row>
    <row r="438" spans="1:11" x14ac:dyDescent="0.25">
      <c r="A438" s="3">
        <v>1989472673</v>
      </c>
      <c r="B438" s="3">
        <v>20950950</v>
      </c>
      <c r="C438" s="3">
        <v>50129</v>
      </c>
      <c r="D438" s="5">
        <v>42082</v>
      </c>
      <c r="E438" s="5">
        <v>42093</v>
      </c>
      <c r="F438" s="3">
        <v>40415.370000000003</v>
      </c>
      <c r="G438" s="3" t="s">
        <v>70</v>
      </c>
      <c r="H438">
        <f t="shared" si="12"/>
        <v>1</v>
      </c>
      <c r="I438">
        <f t="array" ref="I438">MAX(IF(((B:B=B438)*(D:D&gt;=D438)*(D:D&lt;E438)*1)&gt; 0,A:A))</f>
        <v>1989472673</v>
      </c>
      <c r="J438" t="str">
        <f t="shared" si="13"/>
        <v>NOT DELETE</v>
      </c>
      <c r="K438" s="7">
        <f t="array" ref="K438">DATE(RIGHT(G438,4),MAX(IF(MID(G438,3,3)=N$3:N$13,O$3:O$13,0)),LEFT(G438,2))</f>
        <v>42114</v>
      </c>
    </row>
    <row r="439" spans="1:11" x14ac:dyDescent="0.25">
      <c r="A439" s="3">
        <v>1989616773</v>
      </c>
      <c r="B439" s="3">
        <v>20950950</v>
      </c>
      <c r="C439" s="3">
        <v>50089</v>
      </c>
      <c r="D439" s="5">
        <v>42041</v>
      </c>
      <c r="E439" s="5">
        <v>42047</v>
      </c>
      <c r="F439" s="3">
        <v>10552.2</v>
      </c>
      <c r="G439" s="3" t="s">
        <v>28</v>
      </c>
      <c r="H439">
        <f t="shared" si="12"/>
        <v>1</v>
      </c>
      <c r="I439">
        <f t="array" ref="I439">MAX(IF(((B:B=B439)*(D:D&gt;=D439)*(D:D&lt;E439)*1)&gt; 0,A:A))</f>
        <v>1989616773</v>
      </c>
      <c r="J439" t="str">
        <f t="shared" si="13"/>
        <v>NOT DELETE</v>
      </c>
      <c r="K439" s="7">
        <f t="array" ref="K439">DATE(RIGHT(G439,4),MAX(IF(MID(G439,3,3)=N$3:N$13,O$3:O$13,0)),LEFT(G439,2))</f>
        <v>42121</v>
      </c>
    </row>
    <row r="440" spans="1:11" x14ac:dyDescent="0.25">
      <c r="A440" s="3">
        <v>1989486085</v>
      </c>
      <c r="B440" s="3">
        <v>20950995</v>
      </c>
      <c r="C440" s="3">
        <v>50327</v>
      </c>
      <c r="D440" s="5">
        <v>42167</v>
      </c>
      <c r="E440" s="5">
        <v>42173</v>
      </c>
      <c r="F440" s="3">
        <v>12551.28</v>
      </c>
      <c r="G440" s="3" t="s">
        <v>37</v>
      </c>
      <c r="H440">
        <f t="shared" si="12"/>
        <v>1</v>
      </c>
      <c r="I440">
        <f t="array" ref="I440">MAX(IF(((B:B=B440)*(D:D&gt;=D440)*(D:D&lt;E440)*1)&gt; 0,A:A))</f>
        <v>1989486085</v>
      </c>
      <c r="J440" t="str">
        <f t="shared" si="13"/>
        <v>NOT DELETE</v>
      </c>
      <c r="K440" s="7">
        <f t="array" ref="K440">DATE(RIGHT(G440,4),MAX(IF(MID(G440,3,3)=N$3:N$13,O$3:O$13,0)),LEFT(G440,2))</f>
        <v>42180</v>
      </c>
    </row>
    <row r="441" spans="1:11" x14ac:dyDescent="0.25">
      <c r="A441" s="3">
        <v>1971120137</v>
      </c>
      <c r="B441" s="3">
        <v>20950995</v>
      </c>
      <c r="C441" s="3">
        <v>50089</v>
      </c>
      <c r="D441" s="5">
        <v>42068</v>
      </c>
      <c r="E441" s="5">
        <v>42072</v>
      </c>
      <c r="F441" s="3">
        <v>9689.67</v>
      </c>
      <c r="G441" s="3" t="s">
        <v>7</v>
      </c>
      <c r="H441">
        <f t="shared" si="12"/>
        <v>1</v>
      </c>
      <c r="I441">
        <f t="array" ref="I441">MAX(IF(((B:B=B441)*(D:D&gt;=D441)*(D:D&lt;E441)*1)&gt; 0,A:A))</f>
        <v>1971120137</v>
      </c>
      <c r="J441" t="str">
        <f t="shared" si="13"/>
        <v>NOT DELETE</v>
      </c>
      <c r="K441" s="7">
        <f t="array" ref="K441">DATE(RIGHT(G441,4),MAX(IF(MID(G441,3,3)=N$3:N$13,O$3:O$13,0)),LEFT(G441,2))</f>
        <v>41943</v>
      </c>
    </row>
    <row r="442" spans="1:11" x14ac:dyDescent="0.25">
      <c r="A442" s="3">
        <v>2014884953</v>
      </c>
      <c r="B442" s="3">
        <v>20952089</v>
      </c>
      <c r="C442" s="3">
        <v>50089</v>
      </c>
      <c r="D442" s="5">
        <v>42077</v>
      </c>
      <c r="E442" s="5">
        <v>42116</v>
      </c>
      <c r="F442" s="3">
        <v>110541.09</v>
      </c>
      <c r="G442" s="3" t="s">
        <v>110</v>
      </c>
      <c r="H442">
        <f t="shared" si="12"/>
        <v>1</v>
      </c>
      <c r="I442">
        <f t="array" ref="I442">MAX(IF(((B:B=B442)*(D:D&gt;=D442)*(D:D&lt;E442)*1)&gt; 0,A:A))</f>
        <v>2014884953</v>
      </c>
      <c r="J442" t="str">
        <f t="shared" si="13"/>
        <v>NOT DELETE</v>
      </c>
      <c r="K442" s="7">
        <f t="array" ref="K442">DATE(RIGHT(G442,4),MAX(IF(MID(G442,3,3)=N$3:N$13,O$3:O$13,0)),LEFT(G442,2))</f>
        <v>42135</v>
      </c>
    </row>
    <row r="443" spans="1:11" x14ac:dyDescent="0.25">
      <c r="A443" s="3">
        <v>1980656964</v>
      </c>
      <c r="B443" s="3">
        <v>20952337</v>
      </c>
      <c r="C443" s="3">
        <v>50300</v>
      </c>
      <c r="D443" s="5">
        <v>42108</v>
      </c>
      <c r="E443" s="5">
        <v>42114</v>
      </c>
      <c r="F443" s="3">
        <v>7231.47</v>
      </c>
      <c r="G443" s="3" t="s">
        <v>132</v>
      </c>
      <c r="H443">
        <f t="shared" si="12"/>
        <v>1</v>
      </c>
      <c r="I443">
        <f t="array" ref="I443">MAX(IF(((B:B=B443)*(D:D&gt;=D443)*(D:D&lt;E443)*1)&gt; 0,A:A))</f>
        <v>1980656964</v>
      </c>
      <c r="J443" t="str">
        <f t="shared" si="13"/>
        <v>NOT DELETE</v>
      </c>
      <c r="K443" s="7">
        <f t="array" ref="K443">DATE(RIGHT(G443,4),MAX(IF(MID(G443,3,3)=N$3:N$13,O$3:O$13,0)),LEFT(G443,2))</f>
        <v>42132</v>
      </c>
    </row>
    <row r="444" spans="1:11" x14ac:dyDescent="0.25">
      <c r="A444" s="3">
        <v>1980687601</v>
      </c>
      <c r="B444" s="3">
        <v>20952337</v>
      </c>
      <c r="C444" s="3">
        <v>50089</v>
      </c>
      <c r="D444" s="5">
        <v>42087</v>
      </c>
      <c r="E444" s="5">
        <v>42089</v>
      </c>
      <c r="F444" s="3">
        <v>10763.18</v>
      </c>
      <c r="G444" s="3" t="s">
        <v>94</v>
      </c>
      <c r="H444">
        <f t="shared" si="12"/>
        <v>1</v>
      </c>
      <c r="I444">
        <f t="array" ref="I444">MAX(IF(((B:B=B444)*(D:D&gt;=D444)*(D:D&lt;E444)*1)&gt; 0,A:A))</f>
        <v>1980687601</v>
      </c>
      <c r="J444" t="str">
        <f t="shared" si="13"/>
        <v>NOT DELETE</v>
      </c>
      <c r="K444" s="7">
        <f t="array" ref="K444">DATE(RIGHT(G444,4),MAX(IF(MID(G444,3,3)=N$3:N$13,O$3:O$13,0)),LEFT(G444,2))</f>
        <v>42109</v>
      </c>
    </row>
    <row r="445" spans="1:11" x14ac:dyDescent="0.25">
      <c r="A445" s="3">
        <v>1989564402</v>
      </c>
      <c r="B445" s="3">
        <v>20952390</v>
      </c>
      <c r="C445" s="3">
        <v>50089</v>
      </c>
      <c r="D445" s="5">
        <v>42082</v>
      </c>
      <c r="E445" s="5">
        <v>42093</v>
      </c>
      <c r="F445" s="3">
        <v>23614.89</v>
      </c>
      <c r="G445" s="3" t="s">
        <v>70</v>
      </c>
      <c r="H445">
        <f t="shared" si="12"/>
        <v>1</v>
      </c>
      <c r="I445">
        <f t="array" ref="I445">MAX(IF(((B:B=B445)*(D:D&gt;=D445)*(D:D&lt;E445)*1)&gt; 0,A:A))</f>
        <v>1989564402</v>
      </c>
      <c r="J445" t="str">
        <f t="shared" si="13"/>
        <v>NOT DELETE</v>
      </c>
      <c r="K445" s="7">
        <f t="array" ref="K445">DATE(RIGHT(G445,4),MAX(IF(MID(G445,3,3)=N$3:N$13,O$3:O$13,0)),LEFT(G445,2))</f>
        <v>42114</v>
      </c>
    </row>
    <row r="446" spans="1:11" x14ac:dyDescent="0.25">
      <c r="A446" s="3">
        <v>2022664263</v>
      </c>
      <c r="B446" s="3">
        <v>20952773</v>
      </c>
      <c r="C446" s="3">
        <v>50089</v>
      </c>
      <c r="D446" s="5">
        <v>42094</v>
      </c>
      <c r="E446" s="5">
        <v>42096</v>
      </c>
      <c r="F446" s="3">
        <v>9689.67</v>
      </c>
      <c r="G446" s="3" t="s">
        <v>55</v>
      </c>
      <c r="H446">
        <f t="shared" si="12"/>
        <v>1</v>
      </c>
      <c r="I446">
        <f t="array" ref="I446">MAX(IF(((B:B=B446)*(D:D&gt;=D446)*(D:D&lt;E446)*1)&gt; 0,A:A))</f>
        <v>2022664263</v>
      </c>
      <c r="J446" t="str">
        <f t="shared" si="13"/>
        <v>NOT DELETE</v>
      </c>
      <c r="K446" s="7">
        <f t="array" ref="K446">DATE(RIGHT(G446,4),MAX(IF(MID(G446,3,3)=N$3:N$13,O$3:O$13,0)),LEFT(G446,2))</f>
        <v>42117</v>
      </c>
    </row>
    <row r="447" spans="1:11" x14ac:dyDescent="0.25">
      <c r="A447" s="3">
        <v>1989475592</v>
      </c>
      <c r="B447" s="3">
        <v>20953082</v>
      </c>
      <c r="C447" s="3">
        <v>50089</v>
      </c>
      <c r="D447" s="5">
        <v>42010</v>
      </c>
      <c r="E447" s="5">
        <v>42019</v>
      </c>
      <c r="F447" s="3">
        <v>12155.94</v>
      </c>
      <c r="G447" s="3" t="s">
        <v>49</v>
      </c>
      <c r="H447">
        <f t="shared" si="12"/>
        <v>1</v>
      </c>
      <c r="I447">
        <f t="array" ref="I447">MAX(IF(((B:B=B447)*(D:D&gt;=D447)*(D:D&lt;E447)*1)&gt; 0,A:A))</f>
        <v>1989475592</v>
      </c>
      <c r="J447" t="str">
        <f t="shared" si="13"/>
        <v>NOT DELETE</v>
      </c>
      <c r="K447" s="7">
        <f t="array" ref="K447">DATE(RIGHT(G447,4),MAX(IF(MID(G447,3,3)=N$3:N$13,O$3:O$13,0)),LEFT(G447,2))</f>
        <v>42118</v>
      </c>
    </row>
    <row r="448" spans="1:11" x14ac:dyDescent="0.25">
      <c r="A448" s="3">
        <v>2024681139</v>
      </c>
      <c r="B448" s="3">
        <v>20953092</v>
      </c>
      <c r="C448" s="3">
        <v>51312</v>
      </c>
      <c r="D448" s="5">
        <v>41911</v>
      </c>
      <c r="E448" s="5">
        <v>41914</v>
      </c>
      <c r="F448" s="3">
        <v>6567.96</v>
      </c>
      <c r="G448" s="3" t="s">
        <v>172</v>
      </c>
      <c r="H448">
        <f t="shared" si="12"/>
        <v>1</v>
      </c>
      <c r="I448">
        <f t="array" ref="I448">MAX(IF(((B:B=B448)*(D:D&gt;=D448)*(D:D&lt;E448)*1)&gt; 0,A:A))</f>
        <v>2024681139</v>
      </c>
      <c r="J448" t="str">
        <f t="shared" si="13"/>
        <v>NOT DELETE</v>
      </c>
      <c r="K448" s="7">
        <f t="array" ref="K448">DATE(RIGHT(G448,4),MAX(IF(MID(G448,3,3)=N$3:N$13,O$3:O$13,0)),LEFT(G448,2))</f>
        <v>41974</v>
      </c>
    </row>
    <row r="449" spans="1:11" x14ac:dyDescent="0.25">
      <c r="A449" s="3">
        <v>1989430035</v>
      </c>
      <c r="B449" s="3">
        <v>20953092</v>
      </c>
      <c r="C449" s="3">
        <v>50089</v>
      </c>
      <c r="D449" s="5">
        <v>41885</v>
      </c>
      <c r="E449" s="5">
        <v>41889</v>
      </c>
      <c r="F449" s="3">
        <v>18230.64</v>
      </c>
      <c r="G449" s="3" t="s">
        <v>29</v>
      </c>
      <c r="H449">
        <f t="shared" si="12"/>
        <v>1</v>
      </c>
      <c r="I449">
        <f t="array" ref="I449">MAX(IF(((B:B=B449)*(D:D&gt;=D449)*(D:D&lt;E449)*1)&gt; 0,A:A))</f>
        <v>1989430035</v>
      </c>
      <c r="J449" t="str">
        <f t="shared" si="13"/>
        <v>NOT DELETE</v>
      </c>
      <c r="K449" s="7">
        <f t="array" ref="K449">DATE(RIGHT(G449,4),MAX(IF(MID(G449,3,3)=N$3:N$13,O$3:O$13,0)),LEFT(G449,2))</f>
        <v>41908</v>
      </c>
    </row>
    <row r="450" spans="1:11" x14ac:dyDescent="0.25">
      <c r="A450" s="3">
        <v>1989616773</v>
      </c>
      <c r="B450" s="3">
        <v>20953098</v>
      </c>
      <c r="C450" s="3">
        <v>50089</v>
      </c>
      <c r="D450" s="5">
        <v>42029</v>
      </c>
      <c r="E450" s="5">
        <v>42034</v>
      </c>
      <c r="F450" s="3">
        <v>18391.560000000001</v>
      </c>
      <c r="G450" s="3" t="s">
        <v>28</v>
      </c>
      <c r="H450">
        <f t="shared" ref="H450:H513" si="14">COUNTIFS(B:B,B450,D:D,"&gt;="&amp;D450,D:D,"&lt;"&amp;E450)</f>
        <v>1</v>
      </c>
      <c r="I450">
        <f t="array" ref="I450">MAX(IF(((B:B=B450)*(D:D&gt;=D450)*(D:D&lt;E450)*1)&gt; 0,A:A))</f>
        <v>1989616773</v>
      </c>
      <c r="J450" t="str">
        <f t="shared" si="13"/>
        <v>NOT DELETE</v>
      </c>
      <c r="K450" s="7">
        <f t="array" ref="K450">DATE(RIGHT(G450,4),MAX(IF(MID(G450,3,3)=N$3:N$13,O$3:O$13,0)),LEFT(G450,2))</f>
        <v>42121</v>
      </c>
    </row>
    <row r="451" spans="1:11" x14ac:dyDescent="0.25">
      <c r="A451" s="3">
        <v>1989415756</v>
      </c>
      <c r="B451" s="3">
        <v>20953107</v>
      </c>
      <c r="C451" s="3">
        <v>50089</v>
      </c>
      <c r="D451" s="5">
        <v>41954</v>
      </c>
      <c r="E451" s="5">
        <v>41957</v>
      </c>
      <c r="F451" s="3">
        <v>8628.1299999999992</v>
      </c>
      <c r="G451" s="3" t="s">
        <v>49</v>
      </c>
      <c r="H451">
        <f t="shared" si="14"/>
        <v>1</v>
      </c>
      <c r="I451">
        <f t="array" ref="I451">MAX(IF(((B:B=B451)*(D:D&gt;=D451)*(D:D&lt;E451)*1)&gt; 0,A:A))</f>
        <v>1989415756</v>
      </c>
      <c r="J451" t="str">
        <f t="shared" ref="J451:J514" si="15">IF(AND(H451&gt;1,I451&lt;&gt;A451),"DELETE","NOT DELETE")</f>
        <v>NOT DELETE</v>
      </c>
      <c r="K451" s="7">
        <f t="array" ref="K451">DATE(RIGHT(G451,4),MAX(IF(MID(G451,3,3)=N$3:N$13,O$3:O$13,0)),LEFT(G451,2))</f>
        <v>42118</v>
      </c>
    </row>
    <row r="452" spans="1:11" x14ac:dyDescent="0.25">
      <c r="A452" s="3">
        <v>1899795344</v>
      </c>
      <c r="B452" s="3">
        <v>20953128</v>
      </c>
      <c r="C452" s="3">
        <v>50089</v>
      </c>
      <c r="D452" s="5">
        <v>41834</v>
      </c>
      <c r="E452" s="5">
        <v>41843</v>
      </c>
      <c r="F452" s="3">
        <v>19411.48</v>
      </c>
      <c r="G452" s="3" t="s">
        <v>108</v>
      </c>
      <c r="H452">
        <f t="shared" si="14"/>
        <v>1</v>
      </c>
      <c r="I452">
        <f t="array" ref="I452">MAX(IF(((B:B=B452)*(D:D&gt;=D452)*(D:D&lt;E452)*1)&gt; 0,A:A))</f>
        <v>1899795344</v>
      </c>
      <c r="J452" t="str">
        <f t="shared" si="15"/>
        <v>NOT DELETE</v>
      </c>
      <c r="K452" s="7">
        <f t="array" ref="K452">DATE(RIGHT(G452,4),MAX(IF(MID(G452,3,3)=N$3:N$13,O$3:O$13,0)),LEFT(G452,2))</f>
        <v>41863</v>
      </c>
    </row>
    <row r="453" spans="1:11" x14ac:dyDescent="0.25">
      <c r="A453" s="3">
        <v>1989723244</v>
      </c>
      <c r="B453" s="3">
        <v>20953150</v>
      </c>
      <c r="C453" s="3">
        <v>50089</v>
      </c>
      <c r="D453" s="5">
        <v>42016</v>
      </c>
      <c r="E453" s="5">
        <v>42018</v>
      </c>
      <c r="F453" s="3">
        <v>10173.1</v>
      </c>
      <c r="G453" s="3" t="s">
        <v>28</v>
      </c>
      <c r="H453">
        <f t="shared" si="14"/>
        <v>1</v>
      </c>
      <c r="I453">
        <f t="array" ref="I453">MAX(IF(((B:B=B453)*(D:D&gt;=D453)*(D:D&lt;E453)*1)&gt; 0,A:A))</f>
        <v>1989723244</v>
      </c>
      <c r="J453" t="str">
        <f t="shared" si="15"/>
        <v>NOT DELETE</v>
      </c>
      <c r="K453" s="7">
        <f t="array" ref="K453">DATE(RIGHT(G453,4),MAX(IF(MID(G453,3,3)=N$3:N$13,O$3:O$13,0)),LEFT(G453,2))</f>
        <v>42121</v>
      </c>
    </row>
    <row r="454" spans="1:11" x14ac:dyDescent="0.25">
      <c r="A454" s="3">
        <v>1993601002</v>
      </c>
      <c r="B454" s="3">
        <v>20953233</v>
      </c>
      <c r="C454" s="3">
        <v>53037</v>
      </c>
      <c r="D454" s="5">
        <v>41905</v>
      </c>
      <c r="E454" s="5">
        <v>41918</v>
      </c>
      <c r="F454" s="3">
        <v>19285.71</v>
      </c>
      <c r="G454" s="3" t="s">
        <v>157</v>
      </c>
      <c r="H454">
        <f t="shared" si="14"/>
        <v>1</v>
      </c>
      <c r="I454">
        <f t="array" ref="I454">MAX(IF(((B:B=B454)*(D:D&gt;=D454)*(D:D&lt;E454)*1)&gt; 0,A:A))</f>
        <v>1993601002</v>
      </c>
      <c r="J454" t="str">
        <f t="shared" si="15"/>
        <v>NOT DELETE</v>
      </c>
      <c r="K454" s="7">
        <f t="array" ref="K454">DATE(RIGHT(G454,4),MAX(IF(MID(G454,3,3)=N$3:N$13,O$3:O$13,0)),LEFT(G454,2))</f>
        <v>41946</v>
      </c>
    </row>
    <row r="455" spans="1:11" x14ac:dyDescent="0.25">
      <c r="A455" s="3">
        <v>1998143083</v>
      </c>
      <c r="B455" s="3">
        <v>20953233</v>
      </c>
      <c r="C455" s="3">
        <v>50089</v>
      </c>
      <c r="D455" s="5">
        <v>41898</v>
      </c>
      <c r="E455" s="5">
        <v>41905</v>
      </c>
      <c r="F455" s="3">
        <v>11570.44</v>
      </c>
      <c r="G455" s="3" t="s">
        <v>95</v>
      </c>
      <c r="H455">
        <f t="shared" si="14"/>
        <v>1</v>
      </c>
      <c r="I455">
        <f t="array" ref="I455">MAX(IF(((B:B=B455)*(D:D&gt;=D455)*(D:D&lt;E455)*1)&gt; 0,A:A))</f>
        <v>1998143083</v>
      </c>
      <c r="J455" t="str">
        <f t="shared" si="15"/>
        <v>NOT DELETE</v>
      </c>
      <c r="K455" s="7">
        <f t="array" ref="K455">DATE(RIGHT(G455,4),MAX(IF(MID(G455,3,3)=N$3:N$13,O$3:O$13,0)),LEFT(G455,2))</f>
        <v>41926</v>
      </c>
    </row>
    <row r="456" spans="1:11" x14ac:dyDescent="0.25">
      <c r="A456" s="3">
        <v>1879700086</v>
      </c>
      <c r="B456" s="3">
        <v>20953235</v>
      </c>
      <c r="C456" s="3">
        <v>53037</v>
      </c>
      <c r="D456" s="4">
        <v>41912</v>
      </c>
      <c r="E456" s="4">
        <v>41921</v>
      </c>
      <c r="F456" s="3">
        <v>17686.91</v>
      </c>
      <c r="G456" s="3" t="s">
        <v>7</v>
      </c>
      <c r="H456">
        <f t="shared" si="14"/>
        <v>1</v>
      </c>
      <c r="I456">
        <f t="array" ref="I456">MAX(IF(((B:B=B456)*(D:D&gt;=D456)*(D:D&lt;E456)*1)&gt; 0,A:A))</f>
        <v>1879700086</v>
      </c>
      <c r="J456" t="str">
        <f t="shared" si="15"/>
        <v>NOT DELETE</v>
      </c>
      <c r="K456" s="7">
        <f t="array" ref="K456">DATE(RIGHT(G456,4),MAX(IF(MID(G456,3,3)=N$3:N$13,O$3:O$13,0)),LEFT(G456,2))</f>
        <v>41943</v>
      </c>
    </row>
    <row r="457" spans="1:11" x14ac:dyDescent="0.25">
      <c r="A457" s="3">
        <v>1989723244</v>
      </c>
      <c r="B457" s="3">
        <v>20953235</v>
      </c>
      <c r="C457" s="3">
        <v>50089</v>
      </c>
      <c r="D457" s="5">
        <v>41987</v>
      </c>
      <c r="E457" s="5">
        <v>41990</v>
      </c>
      <c r="F457" s="3">
        <v>8906.64</v>
      </c>
      <c r="G457" s="3" t="s">
        <v>28</v>
      </c>
      <c r="H457">
        <f t="shared" si="14"/>
        <v>1</v>
      </c>
      <c r="I457">
        <f t="array" ref="I457">MAX(IF(((B:B=B457)*(D:D&gt;=D457)*(D:D&lt;E457)*1)&gt; 0,A:A))</f>
        <v>1989723244</v>
      </c>
      <c r="J457" t="str">
        <f t="shared" si="15"/>
        <v>NOT DELETE</v>
      </c>
      <c r="K457" s="7">
        <f t="array" ref="K457">DATE(RIGHT(G457,4),MAX(IF(MID(G457,3,3)=N$3:N$13,O$3:O$13,0)),LEFT(G457,2))</f>
        <v>42121</v>
      </c>
    </row>
    <row r="458" spans="1:11" x14ac:dyDescent="0.25">
      <c r="A458" s="3">
        <v>1847796087</v>
      </c>
      <c r="B458" s="3">
        <v>20953235</v>
      </c>
      <c r="C458" s="3">
        <v>50089</v>
      </c>
      <c r="D458" s="5">
        <v>41906</v>
      </c>
      <c r="E458" s="5">
        <v>41912</v>
      </c>
      <c r="F458" s="3">
        <v>19411.48</v>
      </c>
      <c r="G458" s="3" t="s">
        <v>66</v>
      </c>
      <c r="H458">
        <f t="shared" si="14"/>
        <v>1</v>
      </c>
      <c r="I458">
        <f t="array" ref="I458">MAX(IF(((B:B=B458)*(D:D&gt;=D458)*(D:D&lt;E458)*1)&gt; 0,A:A))</f>
        <v>1847796087</v>
      </c>
      <c r="J458" t="str">
        <f t="shared" si="15"/>
        <v>NOT DELETE</v>
      </c>
      <c r="K458" s="7">
        <f t="array" ref="K458">DATE(RIGHT(G458,4),MAX(IF(MID(G458,3,3)=N$3:N$13,O$3:O$13,0)),LEFT(G458,2))</f>
        <v>41932</v>
      </c>
    </row>
    <row r="459" spans="1:11" x14ac:dyDescent="0.25">
      <c r="A459" s="3">
        <v>1976064940</v>
      </c>
      <c r="B459" s="3">
        <v>20953322</v>
      </c>
      <c r="C459" s="3">
        <v>53037</v>
      </c>
      <c r="D459" s="5">
        <v>42013</v>
      </c>
      <c r="E459" s="5">
        <v>42025</v>
      </c>
      <c r="F459" s="3">
        <v>19330.98</v>
      </c>
      <c r="G459" s="3" t="s">
        <v>113</v>
      </c>
      <c r="H459">
        <f t="shared" si="14"/>
        <v>1</v>
      </c>
      <c r="I459">
        <f t="array" ref="I459">MAX(IF(((B:B=B459)*(D:D&gt;=D459)*(D:D&lt;E459)*1)&gt; 0,A:A))</f>
        <v>1976064940</v>
      </c>
      <c r="J459" t="str">
        <f t="shared" si="15"/>
        <v>NOT DELETE</v>
      </c>
      <c r="K459" s="7">
        <f t="array" ref="K459">DATE(RIGHT(G459,4),MAX(IF(MID(G459,3,3)=N$3:N$13,O$3:O$13,0)),LEFT(G459,2))</f>
        <v>42046</v>
      </c>
    </row>
    <row r="460" spans="1:11" x14ac:dyDescent="0.25">
      <c r="A460" s="3">
        <v>1989723244</v>
      </c>
      <c r="B460" s="3">
        <v>20953322</v>
      </c>
      <c r="C460" s="3">
        <v>50089</v>
      </c>
      <c r="D460" s="5">
        <v>41935</v>
      </c>
      <c r="E460" s="5">
        <v>41939</v>
      </c>
      <c r="F460" s="3">
        <v>10757.41</v>
      </c>
      <c r="G460" s="3" t="s">
        <v>28</v>
      </c>
      <c r="H460">
        <f t="shared" si="14"/>
        <v>1</v>
      </c>
      <c r="I460">
        <f t="array" ref="I460">MAX(IF(((B:B=B460)*(D:D&gt;=D460)*(D:D&lt;E460)*1)&gt; 0,A:A))</f>
        <v>1989723244</v>
      </c>
      <c r="J460" t="str">
        <f t="shared" si="15"/>
        <v>NOT DELETE</v>
      </c>
      <c r="K460" s="7">
        <f t="array" ref="K460">DATE(RIGHT(G460,4),MAX(IF(MID(G460,3,3)=N$3:N$13,O$3:O$13,0)),LEFT(G460,2))</f>
        <v>42121</v>
      </c>
    </row>
    <row r="461" spans="1:11" x14ac:dyDescent="0.25">
      <c r="A461" s="3">
        <v>1989723244</v>
      </c>
      <c r="B461" s="3">
        <v>20953322</v>
      </c>
      <c r="C461" s="3">
        <v>50089</v>
      </c>
      <c r="D461" s="5">
        <v>42010</v>
      </c>
      <c r="E461" s="5">
        <v>42013</v>
      </c>
      <c r="F461" s="3">
        <v>10681.27</v>
      </c>
      <c r="G461" s="3" t="s">
        <v>28</v>
      </c>
      <c r="H461">
        <f t="shared" si="14"/>
        <v>1</v>
      </c>
      <c r="I461">
        <f t="array" ref="I461">MAX(IF(((B:B=B461)*(D:D&gt;=D461)*(D:D&lt;E461)*1)&gt; 0,A:A))</f>
        <v>1989723244</v>
      </c>
      <c r="J461" t="str">
        <f t="shared" si="15"/>
        <v>NOT DELETE</v>
      </c>
      <c r="K461" s="7">
        <f t="array" ref="K461">DATE(RIGHT(G461,4),MAX(IF(MID(G461,3,3)=N$3:N$13,O$3:O$13,0)),LEFT(G461,2))</f>
        <v>42121</v>
      </c>
    </row>
    <row r="462" spans="1:11" x14ac:dyDescent="0.25">
      <c r="A462" s="3">
        <v>1989581263</v>
      </c>
      <c r="B462" s="3">
        <v>20953361</v>
      </c>
      <c r="C462" s="3">
        <v>50089</v>
      </c>
      <c r="D462" s="5">
        <v>42020</v>
      </c>
      <c r="E462" s="5">
        <v>42023</v>
      </c>
      <c r="F462" s="3">
        <v>9952.82</v>
      </c>
      <c r="G462" s="3" t="s">
        <v>28</v>
      </c>
      <c r="H462">
        <f t="shared" si="14"/>
        <v>1</v>
      </c>
      <c r="I462">
        <f t="array" ref="I462">MAX(IF(((B:B=B462)*(D:D&gt;=D462)*(D:D&lt;E462)*1)&gt; 0,A:A))</f>
        <v>1989581263</v>
      </c>
      <c r="J462" t="str">
        <f t="shared" si="15"/>
        <v>NOT DELETE</v>
      </c>
      <c r="K462" s="7">
        <f t="array" ref="K462">DATE(RIGHT(G462,4),MAX(IF(MID(G462,3,3)=N$3:N$13,O$3:O$13,0)),LEFT(G462,2))</f>
        <v>42121</v>
      </c>
    </row>
    <row r="463" spans="1:11" x14ac:dyDescent="0.25">
      <c r="A463" s="3">
        <v>1989311671</v>
      </c>
      <c r="B463" s="3">
        <v>20953369</v>
      </c>
      <c r="C463" s="3">
        <v>50089</v>
      </c>
      <c r="D463" s="5">
        <v>42022</v>
      </c>
      <c r="E463" s="5">
        <v>42024</v>
      </c>
      <c r="F463" s="3">
        <v>10888.65</v>
      </c>
      <c r="G463" s="3" t="s">
        <v>28</v>
      </c>
      <c r="H463">
        <f t="shared" si="14"/>
        <v>1</v>
      </c>
      <c r="I463">
        <f t="array" ref="I463">MAX(IF(((B:B=B463)*(D:D&gt;=D463)*(D:D&lt;E463)*1)&gt; 0,A:A))</f>
        <v>1989311671</v>
      </c>
      <c r="J463" t="str">
        <f t="shared" si="15"/>
        <v>NOT DELETE</v>
      </c>
      <c r="K463" s="7">
        <f t="array" ref="K463">DATE(RIGHT(G463,4),MAX(IF(MID(G463,3,3)=N$3:N$13,O$3:O$13,0)),LEFT(G463,2))</f>
        <v>42121</v>
      </c>
    </row>
    <row r="464" spans="1:11" x14ac:dyDescent="0.25">
      <c r="A464" s="3">
        <v>1941025071</v>
      </c>
      <c r="B464" s="3">
        <v>20953392</v>
      </c>
      <c r="C464" s="3">
        <v>53037</v>
      </c>
      <c r="D464" s="5">
        <v>41984</v>
      </c>
      <c r="E464" s="5">
        <v>41992</v>
      </c>
      <c r="F464" s="3">
        <v>13033.58</v>
      </c>
      <c r="G464" s="3" t="s">
        <v>107</v>
      </c>
      <c r="H464">
        <f t="shared" si="14"/>
        <v>1</v>
      </c>
      <c r="I464">
        <f t="array" ref="I464">MAX(IF(((B:B=B464)*(D:D&gt;=D464)*(D:D&lt;E464)*1)&gt; 0,A:A))</f>
        <v>1941025071</v>
      </c>
      <c r="J464" t="str">
        <f t="shared" si="15"/>
        <v>NOT DELETE</v>
      </c>
      <c r="K464" s="7">
        <f t="array" ref="K464">DATE(RIGHT(G464,4),MAX(IF(MID(G464,3,3)=N$3:N$13,O$3:O$13,0)),LEFT(G464,2))</f>
        <v>42016</v>
      </c>
    </row>
    <row r="465" spans="1:11" x14ac:dyDescent="0.25">
      <c r="A465" s="3">
        <v>1891926645</v>
      </c>
      <c r="B465" s="3">
        <v>20953392</v>
      </c>
      <c r="C465" s="3">
        <v>50300</v>
      </c>
      <c r="D465" s="5">
        <v>42112</v>
      </c>
      <c r="E465" s="5">
        <v>42125</v>
      </c>
      <c r="F465" s="3">
        <v>8882</v>
      </c>
      <c r="G465" s="3" t="s">
        <v>67</v>
      </c>
      <c r="H465">
        <f t="shared" si="14"/>
        <v>1</v>
      </c>
      <c r="I465">
        <f t="array" ref="I465">MAX(IF(((B:B=B465)*(D:D&gt;=D465)*(D:D&lt;E465)*1)&gt; 0,A:A))</f>
        <v>1891926645</v>
      </c>
      <c r="J465" t="str">
        <f t="shared" si="15"/>
        <v>NOT DELETE</v>
      </c>
      <c r="K465" s="7">
        <f t="array" ref="K465">DATE(RIGHT(G465,4),MAX(IF(MID(G465,3,3)=N$3:N$13,O$3:O$13,0)),LEFT(G465,2))</f>
        <v>42144</v>
      </c>
    </row>
    <row r="466" spans="1:11" x14ac:dyDescent="0.25">
      <c r="A466" s="3">
        <v>1985106295</v>
      </c>
      <c r="B466" s="3">
        <v>20953392</v>
      </c>
      <c r="C466" s="3">
        <v>50300</v>
      </c>
      <c r="D466" s="5">
        <v>42051</v>
      </c>
      <c r="E466" s="5">
        <v>42065</v>
      </c>
      <c r="F466" s="3">
        <v>14374.54</v>
      </c>
      <c r="G466" s="3" t="s">
        <v>104</v>
      </c>
      <c r="H466">
        <f t="shared" si="14"/>
        <v>1</v>
      </c>
      <c r="I466">
        <f t="array" ref="I466">MAX(IF(((B:B=B466)*(D:D&gt;=D466)*(D:D&lt;E466)*1)&gt; 0,A:A))</f>
        <v>1985106295</v>
      </c>
      <c r="J466" t="str">
        <f t="shared" si="15"/>
        <v>NOT DELETE</v>
      </c>
      <c r="K466" s="7">
        <f t="array" ref="K466">DATE(RIGHT(G466,4),MAX(IF(MID(G466,3,3)=N$3:N$13,O$3:O$13,0)),LEFT(G466,2))</f>
        <v>42107</v>
      </c>
    </row>
    <row r="467" spans="1:11" x14ac:dyDescent="0.25">
      <c r="A467" s="3">
        <v>2024877277</v>
      </c>
      <c r="B467" s="3">
        <v>20953392</v>
      </c>
      <c r="C467" s="3">
        <v>50298</v>
      </c>
      <c r="D467" s="5">
        <v>42046</v>
      </c>
      <c r="E467" s="5">
        <v>42050</v>
      </c>
      <c r="F467" s="3">
        <v>7007.38</v>
      </c>
      <c r="G467" s="3" t="s">
        <v>7</v>
      </c>
      <c r="H467">
        <f t="shared" si="14"/>
        <v>1</v>
      </c>
      <c r="I467">
        <f t="array" ref="I467">MAX(IF(((B:B=B467)*(D:D&gt;=D467)*(D:D&lt;E467)*1)&gt; 0,A:A))</f>
        <v>2024877277</v>
      </c>
      <c r="J467" t="str">
        <f t="shared" si="15"/>
        <v>NOT DELETE</v>
      </c>
      <c r="K467" s="7">
        <f t="array" ref="K467">DATE(RIGHT(G467,4),MAX(IF(MID(G467,3,3)=N$3:N$13,O$3:O$13,0)),LEFT(G467,2))</f>
        <v>41943</v>
      </c>
    </row>
    <row r="468" spans="1:11" x14ac:dyDescent="0.25">
      <c r="A468" s="3">
        <v>1989454723</v>
      </c>
      <c r="B468" s="3">
        <v>20953392</v>
      </c>
      <c r="C468" s="3">
        <v>50089</v>
      </c>
      <c r="D468" s="5">
        <v>41992</v>
      </c>
      <c r="E468" s="5">
        <v>42000</v>
      </c>
      <c r="F468" s="3">
        <v>15244.92</v>
      </c>
      <c r="G468" s="3" t="s">
        <v>28</v>
      </c>
      <c r="H468">
        <f t="shared" si="14"/>
        <v>1</v>
      </c>
      <c r="I468">
        <f t="array" ref="I468">MAX(IF(((B:B=B468)*(D:D&gt;=D468)*(D:D&lt;E468)*1)&gt; 0,A:A))</f>
        <v>1989454723</v>
      </c>
      <c r="J468" t="str">
        <f t="shared" si="15"/>
        <v>NOT DELETE</v>
      </c>
      <c r="K468" s="7">
        <f t="array" ref="K468">DATE(RIGHT(G468,4),MAX(IF(MID(G468,3,3)=N$3:N$13,O$3:O$13,0)),LEFT(G468,2))</f>
        <v>42121</v>
      </c>
    </row>
    <row r="469" spans="1:11" x14ac:dyDescent="0.25">
      <c r="A469" s="3">
        <v>1888519285</v>
      </c>
      <c r="B469" s="3">
        <v>20953467</v>
      </c>
      <c r="C469" s="3">
        <v>50129</v>
      </c>
      <c r="D469" s="5">
        <v>42024</v>
      </c>
      <c r="E469" s="5">
        <v>42028</v>
      </c>
      <c r="F469" s="3">
        <v>13322.85</v>
      </c>
      <c r="G469" s="3" t="s">
        <v>104</v>
      </c>
      <c r="H469">
        <f t="shared" si="14"/>
        <v>1</v>
      </c>
      <c r="I469">
        <f t="array" ref="I469">MAX(IF(((B:B=B469)*(D:D&gt;=D469)*(D:D&lt;E469)*1)&gt; 0,A:A))</f>
        <v>1888519285</v>
      </c>
      <c r="J469" t="str">
        <f t="shared" si="15"/>
        <v>NOT DELETE</v>
      </c>
      <c r="K469" s="7">
        <f t="array" ref="K469">DATE(RIGHT(G469,4),MAX(IF(MID(G469,3,3)=N$3:N$13,O$3:O$13,0)),LEFT(G469,2))</f>
        <v>42107</v>
      </c>
    </row>
    <row r="470" spans="1:11" x14ac:dyDescent="0.25">
      <c r="A470" s="3">
        <v>1989612732</v>
      </c>
      <c r="B470" s="3">
        <v>20953467</v>
      </c>
      <c r="C470" s="3">
        <v>50089</v>
      </c>
      <c r="D470" s="5">
        <v>42009</v>
      </c>
      <c r="E470" s="5">
        <v>42017</v>
      </c>
      <c r="F470" s="3">
        <v>10696.59</v>
      </c>
      <c r="G470" s="3" t="s">
        <v>49</v>
      </c>
      <c r="H470">
        <f t="shared" si="14"/>
        <v>1</v>
      </c>
      <c r="I470">
        <f t="array" ref="I470">MAX(IF(((B:B=B470)*(D:D&gt;=D470)*(D:D&lt;E470)*1)&gt; 0,A:A))</f>
        <v>1989612732</v>
      </c>
      <c r="J470" t="str">
        <f t="shared" si="15"/>
        <v>NOT DELETE</v>
      </c>
      <c r="K470" s="7">
        <f t="array" ref="K470">DATE(RIGHT(G470,4),MAX(IF(MID(G470,3,3)=N$3:N$13,O$3:O$13,0)),LEFT(G470,2))</f>
        <v>42118</v>
      </c>
    </row>
    <row r="471" spans="1:11" x14ac:dyDescent="0.25">
      <c r="A471" s="3">
        <v>1989315936</v>
      </c>
      <c r="B471" s="3">
        <v>20953534</v>
      </c>
      <c r="C471" s="3">
        <v>50089</v>
      </c>
      <c r="D471" s="5">
        <v>41879</v>
      </c>
      <c r="E471" s="5">
        <v>41885</v>
      </c>
      <c r="F471" s="3">
        <v>10386.48</v>
      </c>
      <c r="G471" s="3" t="s">
        <v>42</v>
      </c>
      <c r="H471">
        <f t="shared" si="14"/>
        <v>1</v>
      </c>
      <c r="I471">
        <f t="array" ref="I471">MAX(IF(((B:B=B471)*(D:D&gt;=D471)*(D:D&lt;E471)*1)&gt; 0,A:A))</f>
        <v>1989315936</v>
      </c>
      <c r="J471" t="str">
        <f t="shared" si="15"/>
        <v>NOT DELETE</v>
      </c>
      <c r="K471" s="7">
        <f t="array" ref="K471">DATE(RIGHT(G471,4),MAX(IF(MID(G471,3,3)=N$3:N$13,O$3:O$13,0)),LEFT(G471,2))</f>
        <v>41906</v>
      </c>
    </row>
    <row r="472" spans="1:11" x14ac:dyDescent="0.25">
      <c r="A472" s="3">
        <v>2010619032</v>
      </c>
      <c r="B472" s="3">
        <v>20953632</v>
      </c>
      <c r="C472" s="3">
        <v>52049</v>
      </c>
      <c r="D472" s="5">
        <v>42040</v>
      </c>
      <c r="E472" s="5">
        <v>42053</v>
      </c>
      <c r="F472" s="3">
        <v>15216.82</v>
      </c>
      <c r="G472" s="3" t="s">
        <v>7</v>
      </c>
      <c r="H472">
        <f t="shared" si="14"/>
        <v>1</v>
      </c>
      <c r="I472">
        <f t="array" ref="I472">MAX(IF(((B:B=B472)*(D:D&gt;=D472)*(D:D&lt;E472)*1)&gt; 0,A:A))</f>
        <v>2010619032</v>
      </c>
      <c r="J472" t="str">
        <f t="shared" si="15"/>
        <v>NOT DELETE</v>
      </c>
      <c r="K472" s="7">
        <f t="array" ref="K472">DATE(RIGHT(G472,4),MAX(IF(MID(G472,3,3)=N$3:N$13,O$3:O$13,0)),LEFT(G472,2))</f>
        <v>41943</v>
      </c>
    </row>
    <row r="473" spans="1:11" x14ac:dyDescent="0.25">
      <c r="A473" s="3">
        <v>2029866327</v>
      </c>
      <c r="B473" s="3">
        <v>20953632</v>
      </c>
      <c r="C473" s="3">
        <v>50272</v>
      </c>
      <c r="D473" s="5">
        <v>42080</v>
      </c>
      <c r="E473" s="5">
        <v>42082</v>
      </c>
      <c r="F473" s="3">
        <v>8235.5</v>
      </c>
      <c r="G473" s="3" t="s">
        <v>143</v>
      </c>
      <c r="H473">
        <f t="shared" si="14"/>
        <v>1</v>
      </c>
      <c r="I473">
        <f t="array" ref="I473">MAX(IF(((B:B=B473)*(D:D&gt;=D473)*(D:D&lt;E473)*1)&gt; 0,A:A))</f>
        <v>2029866327</v>
      </c>
      <c r="J473" t="str">
        <f t="shared" si="15"/>
        <v>NOT DELETE</v>
      </c>
      <c r="K473" s="7">
        <f t="array" ref="K473">DATE(RIGHT(G473,4),MAX(IF(MID(G473,3,3)=N$3:N$13,O$3:O$13,0)),LEFT(G473,2))</f>
        <v>42101</v>
      </c>
    </row>
    <row r="474" spans="1:11" x14ac:dyDescent="0.25">
      <c r="A474" s="3">
        <v>1824372780</v>
      </c>
      <c r="B474" s="3">
        <v>20953632</v>
      </c>
      <c r="C474" s="3">
        <v>50129</v>
      </c>
      <c r="D474" s="5">
        <v>42083</v>
      </c>
      <c r="E474" s="5">
        <v>42089</v>
      </c>
      <c r="F474" s="3">
        <v>13172.5</v>
      </c>
      <c r="G474" s="3" t="s">
        <v>100</v>
      </c>
      <c r="H474">
        <f t="shared" si="14"/>
        <v>1</v>
      </c>
      <c r="I474">
        <f t="array" ref="I474">MAX(IF(((B:B=B474)*(D:D&gt;=D474)*(D:D&lt;E474)*1)&gt; 0,A:A))</f>
        <v>1824372780</v>
      </c>
      <c r="J474" t="str">
        <f t="shared" si="15"/>
        <v>NOT DELETE</v>
      </c>
      <c r="K474" s="7">
        <f t="array" ref="K474">DATE(RIGHT(G474,4),MAX(IF(MID(G474,3,3)=N$3:N$13,O$3:O$13,0)),LEFT(G474,2))</f>
        <v>42108</v>
      </c>
    </row>
    <row r="475" spans="1:11" x14ac:dyDescent="0.25">
      <c r="A475" s="3">
        <v>1888512388</v>
      </c>
      <c r="B475" s="3">
        <v>20953632</v>
      </c>
      <c r="C475" s="3">
        <v>50129</v>
      </c>
      <c r="D475" s="5">
        <v>42031</v>
      </c>
      <c r="E475" s="5">
        <v>42040</v>
      </c>
      <c r="F475" s="3">
        <v>39126.71</v>
      </c>
      <c r="G475" s="3" t="s">
        <v>104</v>
      </c>
      <c r="H475">
        <f t="shared" si="14"/>
        <v>1</v>
      </c>
      <c r="I475">
        <f t="array" ref="I475">MAX(IF(((B:B=B475)*(D:D&gt;=D475)*(D:D&lt;E475)*1)&gt; 0,A:A))</f>
        <v>1888512388</v>
      </c>
      <c r="J475" t="str">
        <f t="shared" si="15"/>
        <v>NOT DELETE</v>
      </c>
      <c r="K475" s="7">
        <f t="array" ref="K475">DATE(RIGHT(G475,4),MAX(IF(MID(G475,3,3)=N$3:N$13,O$3:O$13,0)),LEFT(G475,2))</f>
        <v>42107</v>
      </c>
    </row>
    <row r="476" spans="1:11" x14ac:dyDescent="0.25">
      <c r="A476" s="3">
        <v>1989681715</v>
      </c>
      <c r="B476" s="3">
        <v>20953632</v>
      </c>
      <c r="C476" s="3">
        <v>50089</v>
      </c>
      <c r="D476" s="5">
        <v>42028</v>
      </c>
      <c r="E476" s="5">
        <v>42031</v>
      </c>
      <c r="F476" s="3">
        <v>11419.61</v>
      </c>
      <c r="G476" s="3" t="s">
        <v>49</v>
      </c>
      <c r="H476">
        <f t="shared" si="14"/>
        <v>1</v>
      </c>
      <c r="I476">
        <f t="array" ref="I476">MAX(IF(((B:B=B476)*(D:D&gt;=D476)*(D:D&lt;E476)*1)&gt; 0,A:A))</f>
        <v>1989681715</v>
      </c>
      <c r="J476" t="str">
        <f t="shared" si="15"/>
        <v>NOT DELETE</v>
      </c>
      <c r="K476" s="7">
        <f t="array" ref="K476">DATE(RIGHT(G476,4),MAX(IF(MID(G476,3,3)=N$3:N$13,O$3:O$13,0)),LEFT(G476,2))</f>
        <v>42118</v>
      </c>
    </row>
    <row r="477" spans="1:11" x14ac:dyDescent="0.25">
      <c r="A477" s="3">
        <v>1998161808</v>
      </c>
      <c r="B477" s="3">
        <v>20953642</v>
      </c>
      <c r="C477" s="3">
        <v>50089</v>
      </c>
      <c r="D477" s="5">
        <v>41983</v>
      </c>
      <c r="E477" s="5">
        <v>41990</v>
      </c>
      <c r="F477" s="3">
        <v>10403.61</v>
      </c>
      <c r="G477" s="3" t="s">
        <v>104</v>
      </c>
      <c r="H477">
        <f t="shared" si="14"/>
        <v>1</v>
      </c>
      <c r="I477">
        <f t="array" ref="I477">MAX(IF(((B:B=B477)*(D:D&gt;=D477)*(D:D&lt;E477)*1)&gt; 0,A:A))</f>
        <v>1998161808</v>
      </c>
      <c r="J477" t="str">
        <f t="shared" si="15"/>
        <v>NOT DELETE</v>
      </c>
      <c r="K477" s="7">
        <f t="array" ref="K477">DATE(RIGHT(G477,4),MAX(IF(MID(G477,3,3)=N$3:N$13,O$3:O$13,0)),LEFT(G477,2))</f>
        <v>42107</v>
      </c>
    </row>
    <row r="478" spans="1:11" x14ac:dyDescent="0.25">
      <c r="A478" s="3">
        <v>1989739237</v>
      </c>
      <c r="B478" s="3">
        <v>20953765</v>
      </c>
      <c r="C478" s="3" t="s">
        <v>48</v>
      </c>
      <c r="D478" s="5">
        <v>42016</v>
      </c>
      <c r="E478" s="5">
        <v>42039</v>
      </c>
      <c r="F478" s="3">
        <v>20944.32</v>
      </c>
      <c r="G478" s="3" t="s">
        <v>47</v>
      </c>
      <c r="H478">
        <f t="shared" si="14"/>
        <v>1</v>
      </c>
      <c r="I478">
        <f t="array" ref="I478">MAX(IF(((B:B=B478)*(D:D&gt;=D478)*(D:D&lt;E478)*1)&gt; 0,A:A))</f>
        <v>1989739237</v>
      </c>
      <c r="J478" t="str">
        <f t="shared" si="15"/>
        <v>NOT DELETE</v>
      </c>
      <c r="K478" s="7">
        <f t="array" ref="K478">DATE(RIGHT(G478,4),MAX(IF(MID(G478,3,3)=N$3:N$13,O$3:O$13,0)),LEFT(G478,2))</f>
        <v>42059</v>
      </c>
    </row>
    <row r="479" spans="1:11" x14ac:dyDescent="0.25">
      <c r="A479" s="3">
        <v>1989722540</v>
      </c>
      <c r="B479" s="3">
        <v>20953765</v>
      </c>
      <c r="C479" s="3">
        <v>53034</v>
      </c>
      <c r="D479" s="5">
        <v>41927</v>
      </c>
      <c r="E479" s="5">
        <v>41942</v>
      </c>
      <c r="F479" s="3">
        <v>25501.87</v>
      </c>
      <c r="G479" s="3" t="s">
        <v>71</v>
      </c>
      <c r="H479">
        <f t="shared" si="14"/>
        <v>1</v>
      </c>
      <c r="I479">
        <f t="array" ref="I479">MAX(IF(((B:B=B479)*(D:D&gt;=D479)*(D:D&lt;E479)*1)&gt; 0,A:A))</f>
        <v>1989722540</v>
      </c>
      <c r="J479" t="str">
        <f t="shared" si="15"/>
        <v>NOT DELETE</v>
      </c>
      <c r="K479" s="7">
        <f t="array" ref="K479">DATE(RIGHT(G479,4),MAX(IF(MID(G479,3,3)=N$3:N$13,O$3:O$13,0)),LEFT(G479,2))</f>
        <v>41962</v>
      </c>
    </row>
    <row r="480" spans="1:11" x14ac:dyDescent="0.25">
      <c r="A480" s="3">
        <v>1989385963</v>
      </c>
      <c r="B480" s="3">
        <v>20953765</v>
      </c>
      <c r="C480" s="3">
        <v>50089</v>
      </c>
      <c r="D480" s="5">
        <v>41923</v>
      </c>
      <c r="E480" s="5">
        <v>41927</v>
      </c>
      <c r="F480" s="3">
        <v>16865.96</v>
      </c>
      <c r="G480" s="3" t="s">
        <v>28</v>
      </c>
      <c r="H480">
        <f t="shared" si="14"/>
        <v>1</v>
      </c>
      <c r="I480">
        <f t="array" ref="I480">MAX(IF(((B:B=B480)*(D:D&gt;=D480)*(D:D&lt;E480)*1)&gt; 0,A:A))</f>
        <v>1989385963</v>
      </c>
      <c r="J480" t="str">
        <f t="shared" si="15"/>
        <v>NOT DELETE</v>
      </c>
      <c r="K480" s="7">
        <f t="array" ref="K480">DATE(RIGHT(G480,4),MAX(IF(MID(G480,3,3)=N$3:N$13,O$3:O$13,0)),LEFT(G480,2))</f>
        <v>42121</v>
      </c>
    </row>
    <row r="481" spans="1:11" x14ac:dyDescent="0.25">
      <c r="A481" s="3">
        <v>1829378269</v>
      </c>
      <c r="B481" s="3">
        <v>20953904</v>
      </c>
      <c r="C481" s="3">
        <v>50089</v>
      </c>
      <c r="D481" s="5">
        <v>41852</v>
      </c>
      <c r="E481" s="5">
        <v>41854</v>
      </c>
      <c r="F481" s="3">
        <v>10734.89</v>
      </c>
      <c r="G481" s="3" t="s">
        <v>60</v>
      </c>
      <c r="H481">
        <f t="shared" si="14"/>
        <v>1</v>
      </c>
      <c r="I481">
        <f t="array" ref="I481">MAX(IF(((B:B=B481)*(D:D&gt;=D481)*(D:D&lt;E481)*1)&gt; 0,A:A))</f>
        <v>1829378269</v>
      </c>
      <c r="J481" t="str">
        <f t="shared" si="15"/>
        <v>NOT DELETE</v>
      </c>
      <c r="K481" s="7">
        <f t="array" ref="K481">DATE(RIGHT(G481,4),MAX(IF(MID(G481,3,3)=N$3:N$13,O$3:O$13,0)),LEFT(G481,2))</f>
        <v>41873</v>
      </c>
    </row>
    <row r="482" spans="1:11" x14ac:dyDescent="0.25">
      <c r="A482" s="3">
        <v>1861293364</v>
      </c>
      <c r="B482" s="3">
        <v>20953931</v>
      </c>
      <c r="C482" s="3">
        <v>50089</v>
      </c>
      <c r="D482" s="5">
        <v>41811</v>
      </c>
      <c r="E482" s="5">
        <v>41818</v>
      </c>
      <c r="F482" s="3">
        <v>19903.22</v>
      </c>
      <c r="G482" s="3" t="s">
        <v>114</v>
      </c>
      <c r="H482">
        <f t="shared" si="14"/>
        <v>1</v>
      </c>
      <c r="I482">
        <f t="array" ref="I482">MAX(IF(((B:B=B482)*(D:D&gt;=D482)*(D:D&lt;E482)*1)&gt; 0,A:A))</f>
        <v>1861293364</v>
      </c>
      <c r="J482" t="str">
        <f t="shared" si="15"/>
        <v>NOT DELETE</v>
      </c>
      <c r="K482" s="7">
        <f t="array" ref="K482">DATE(RIGHT(G482,4),MAX(IF(MID(G482,3,3)=N$3:N$13,O$3:O$13,0)),LEFT(G482,2))</f>
        <v>41984</v>
      </c>
    </row>
    <row r="483" spans="1:11" x14ac:dyDescent="0.25">
      <c r="A483" s="3">
        <v>1980469864</v>
      </c>
      <c r="B483" s="3">
        <v>20953931</v>
      </c>
      <c r="C483" s="3">
        <v>50089</v>
      </c>
      <c r="D483" s="5">
        <v>41840</v>
      </c>
      <c r="E483" s="5">
        <v>41844</v>
      </c>
      <c r="F483" s="3">
        <v>12204.11</v>
      </c>
      <c r="G483" s="3" t="s">
        <v>154</v>
      </c>
      <c r="H483">
        <f t="shared" si="14"/>
        <v>1</v>
      </c>
      <c r="I483">
        <f t="array" ref="I483">MAX(IF(((B:B=B483)*(D:D&gt;=D483)*(D:D&lt;E483)*1)&gt; 0,A:A))</f>
        <v>1980469864</v>
      </c>
      <c r="J483" t="str">
        <f t="shared" si="15"/>
        <v>NOT DELETE</v>
      </c>
      <c r="K483" s="7">
        <f t="array" ref="K483">DATE(RIGHT(G483,4),MAX(IF(MID(G483,3,3)=N$3:N$13,O$3:O$13,0)),LEFT(G483,2))</f>
        <v>41977</v>
      </c>
    </row>
    <row r="484" spans="1:11" x14ac:dyDescent="0.25">
      <c r="A484" s="3">
        <v>1980630737</v>
      </c>
      <c r="B484" s="3">
        <v>20953931</v>
      </c>
      <c r="C484" s="3">
        <v>50089</v>
      </c>
      <c r="D484" s="5">
        <v>41857</v>
      </c>
      <c r="E484" s="5">
        <v>41865</v>
      </c>
      <c r="F484" s="3">
        <v>19529.88</v>
      </c>
      <c r="G484" s="3" t="s">
        <v>7</v>
      </c>
      <c r="H484">
        <f t="shared" si="14"/>
        <v>1</v>
      </c>
      <c r="I484">
        <f t="array" ref="I484">MAX(IF(((B:B=B484)*(D:D&gt;=D484)*(D:D&lt;E484)*1)&gt; 0,A:A))</f>
        <v>1980630737</v>
      </c>
      <c r="J484" t="str">
        <f t="shared" si="15"/>
        <v>NOT DELETE</v>
      </c>
      <c r="K484" s="7">
        <f t="array" ref="K484">DATE(RIGHT(G484,4),MAX(IF(MID(G484,3,3)=N$3:N$13,O$3:O$13,0)),LEFT(G484,2))</f>
        <v>41943</v>
      </c>
    </row>
    <row r="485" spans="1:11" x14ac:dyDescent="0.25">
      <c r="A485" s="3">
        <v>1807028155</v>
      </c>
      <c r="B485" s="3">
        <v>20953964</v>
      </c>
      <c r="C485" s="3">
        <v>53037</v>
      </c>
      <c r="D485" s="5">
        <v>41984</v>
      </c>
      <c r="E485" s="5">
        <v>41998</v>
      </c>
      <c r="F485" s="3">
        <v>22614.57</v>
      </c>
      <c r="G485" s="3" t="s">
        <v>68</v>
      </c>
      <c r="H485">
        <f t="shared" si="14"/>
        <v>1</v>
      </c>
      <c r="I485">
        <f t="array" ref="I485">MAX(IF(((B:B=B485)*(D:D&gt;=D485)*(D:D&lt;E485)*1)&gt; 0,A:A))</f>
        <v>1807028155</v>
      </c>
      <c r="J485" t="str">
        <f t="shared" si="15"/>
        <v>NOT DELETE</v>
      </c>
      <c r="K485" s="7">
        <f t="array" ref="K485">DATE(RIGHT(G485,4),MAX(IF(MID(G485,3,3)=N$3:N$13,O$3:O$13,0)),LEFT(G485,2))</f>
        <v>42024</v>
      </c>
    </row>
    <row r="486" spans="1:11" x14ac:dyDescent="0.25">
      <c r="A486" s="3">
        <v>1985141247</v>
      </c>
      <c r="B486" s="3">
        <v>20953964</v>
      </c>
      <c r="C486" s="3">
        <v>50089</v>
      </c>
      <c r="D486" s="5">
        <v>41982</v>
      </c>
      <c r="E486" s="5">
        <v>41984</v>
      </c>
      <c r="F486" s="3">
        <v>12011.51</v>
      </c>
      <c r="G486" s="3" t="s">
        <v>49</v>
      </c>
      <c r="H486">
        <f t="shared" si="14"/>
        <v>1</v>
      </c>
      <c r="I486">
        <f t="array" ref="I486">MAX(IF(((B:B=B486)*(D:D&gt;=D486)*(D:D&lt;E486)*1)&gt; 0,A:A))</f>
        <v>1985141247</v>
      </c>
      <c r="J486" t="str">
        <f t="shared" si="15"/>
        <v>NOT DELETE</v>
      </c>
      <c r="K486" s="7">
        <f t="array" ref="K486">DATE(RIGHT(G486,4),MAX(IF(MID(G486,3,3)=N$3:N$13,O$3:O$13,0)),LEFT(G486,2))</f>
        <v>42118</v>
      </c>
    </row>
    <row r="487" spans="1:11" x14ac:dyDescent="0.25">
      <c r="A487" s="3">
        <v>1989543434</v>
      </c>
      <c r="B487" s="3">
        <v>20953997</v>
      </c>
      <c r="C487" s="3">
        <v>50272</v>
      </c>
      <c r="D487" s="5">
        <v>42047</v>
      </c>
      <c r="E487" s="5">
        <v>42049</v>
      </c>
      <c r="F487" s="3">
        <v>6210.68</v>
      </c>
      <c r="G487" s="3" t="s">
        <v>28</v>
      </c>
      <c r="H487">
        <f t="shared" si="14"/>
        <v>1</v>
      </c>
      <c r="I487">
        <f t="array" ref="I487">MAX(IF(((B:B=B487)*(D:D&gt;=D487)*(D:D&lt;E487)*1)&gt; 0,A:A))</f>
        <v>1989543434</v>
      </c>
      <c r="J487" t="str">
        <f t="shared" si="15"/>
        <v>NOT DELETE</v>
      </c>
      <c r="K487" s="7">
        <f t="array" ref="K487">DATE(RIGHT(G487,4),MAX(IF(MID(G487,3,3)=N$3:N$13,O$3:O$13,0)),LEFT(G487,2))</f>
        <v>42121</v>
      </c>
    </row>
    <row r="488" spans="1:11" x14ac:dyDescent="0.25">
      <c r="A488" s="3">
        <v>1989543434</v>
      </c>
      <c r="B488" s="3">
        <v>20953997</v>
      </c>
      <c r="C488" s="3">
        <v>50089</v>
      </c>
      <c r="D488" s="5">
        <v>42022</v>
      </c>
      <c r="E488" s="5">
        <v>42025</v>
      </c>
      <c r="F488" s="3">
        <v>11562.97</v>
      </c>
      <c r="G488" s="3" t="s">
        <v>28</v>
      </c>
      <c r="H488">
        <f t="shared" si="14"/>
        <v>1</v>
      </c>
      <c r="I488">
        <f t="array" ref="I488">MAX(IF(((B:B=B488)*(D:D&gt;=D488)*(D:D&lt;E488)*1)&gt; 0,A:A))</f>
        <v>1989543434</v>
      </c>
      <c r="J488" t="str">
        <f t="shared" si="15"/>
        <v>NOT DELETE</v>
      </c>
      <c r="K488" s="7">
        <f t="array" ref="K488">DATE(RIGHT(G488,4),MAX(IF(MID(G488,3,3)=N$3:N$13,O$3:O$13,0)),LEFT(G488,2))</f>
        <v>42121</v>
      </c>
    </row>
    <row r="489" spans="1:11" x14ac:dyDescent="0.25">
      <c r="A489" s="3">
        <v>1980658216</v>
      </c>
      <c r="B489" s="3">
        <v>20954028</v>
      </c>
      <c r="C489" s="3">
        <v>50089</v>
      </c>
      <c r="D489" s="5">
        <v>42066</v>
      </c>
      <c r="E489" s="5">
        <v>42073</v>
      </c>
      <c r="F489" s="3">
        <v>16901.89</v>
      </c>
      <c r="G489" s="3" t="s">
        <v>122</v>
      </c>
      <c r="H489">
        <f t="shared" si="14"/>
        <v>1</v>
      </c>
      <c r="I489">
        <f t="array" ref="I489">MAX(IF(((B:B=B489)*(D:D&gt;=D489)*(D:D&lt;E489)*1)&gt; 0,A:A))</f>
        <v>1980658216</v>
      </c>
      <c r="J489" t="str">
        <f t="shared" si="15"/>
        <v>NOT DELETE</v>
      </c>
      <c r="K489" s="7">
        <f t="array" ref="K489">DATE(RIGHT(G489,4),MAX(IF(MID(G489,3,3)=N$3:N$13,O$3:O$13,0)),LEFT(G489,2))</f>
        <v>42104</v>
      </c>
    </row>
    <row r="490" spans="1:11" x14ac:dyDescent="0.25">
      <c r="A490" s="3">
        <v>1989584624</v>
      </c>
      <c r="B490" s="3">
        <v>20954160</v>
      </c>
      <c r="C490" s="3">
        <v>50089</v>
      </c>
      <c r="D490" s="5">
        <v>41926</v>
      </c>
      <c r="E490" s="5">
        <v>41948</v>
      </c>
      <c r="F490" s="3">
        <v>32342.91</v>
      </c>
      <c r="G490" s="3" t="s">
        <v>28</v>
      </c>
      <c r="H490">
        <f t="shared" si="14"/>
        <v>1</v>
      </c>
      <c r="I490">
        <f t="array" ref="I490">MAX(IF(((B:B=B490)*(D:D&gt;=D490)*(D:D&lt;E490)*1)&gt; 0,A:A))</f>
        <v>1989584624</v>
      </c>
      <c r="J490" t="str">
        <f t="shared" si="15"/>
        <v>NOT DELETE</v>
      </c>
      <c r="K490" s="7">
        <f t="array" ref="K490">DATE(RIGHT(G490,4),MAX(IF(MID(G490,3,3)=N$3:N$13,O$3:O$13,0)),LEFT(G490,2))</f>
        <v>42121</v>
      </c>
    </row>
    <row r="491" spans="1:11" x14ac:dyDescent="0.25">
      <c r="A491" s="3">
        <v>1857010601</v>
      </c>
      <c r="B491" s="3">
        <v>20954176</v>
      </c>
      <c r="C491" s="3">
        <v>52052</v>
      </c>
      <c r="D491" s="5">
        <v>42059</v>
      </c>
      <c r="E491" s="5">
        <v>42067</v>
      </c>
      <c r="F491" s="3">
        <v>8469.98</v>
      </c>
      <c r="G491" s="3" t="s">
        <v>7</v>
      </c>
      <c r="H491">
        <f t="shared" si="14"/>
        <v>1</v>
      </c>
      <c r="I491">
        <f t="array" ref="I491">MAX(IF(((B:B=B491)*(D:D&gt;=D491)*(D:D&lt;E491)*1)&gt; 0,A:A))</f>
        <v>1857010601</v>
      </c>
      <c r="J491" t="str">
        <f t="shared" si="15"/>
        <v>NOT DELETE</v>
      </c>
      <c r="K491" s="7">
        <f t="array" ref="K491">DATE(RIGHT(G491,4),MAX(IF(MID(G491,3,3)=N$3:N$13,O$3:O$13,0)),LEFT(G491,2))</f>
        <v>41943</v>
      </c>
    </row>
    <row r="492" spans="1:11" x14ac:dyDescent="0.25">
      <c r="A492" s="3">
        <v>2014884755</v>
      </c>
      <c r="B492" s="3">
        <v>20954176</v>
      </c>
      <c r="C492" s="3">
        <v>52037</v>
      </c>
      <c r="D492" s="5">
        <v>42117</v>
      </c>
      <c r="E492" s="5">
        <v>42174</v>
      </c>
      <c r="F492" s="3">
        <v>107622.38</v>
      </c>
      <c r="G492" s="3" t="s">
        <v>119</v>
      </c>
      <c r="H492">
        <f t="shared" si="14"/>
        <v>1</v>
      </c>
      <c r="I492">
        <f t="array" ref="I492">MAX(IF(((B:B=B492)*(D:D&gt;=D492)*(D:D&lt;E492)*1)&gt; 0,A:A))</f>
        <v>2014884755</v>
      </c>
      <c r="J492" t="str">
        <f t="shared" si="15"/>
        <v>NOT DELETE</v>
      </c>
      <c r="K492" s="7">
        <f t="array" ref="K492">DATE(RIGHT(G492,4),MAX(IF(MID(G492,3,3)=N$3:N$13,O$3:O$13,0)),LEFT(G492,2))</f>
        <v>42195</v>
      </c>
    </row>
    <row r="493" spans="1:11" x14ac:dyDescent="0.25">
      <c r="A493" s="3">
        <v>1989584624</v>
      </c>
      <c r="B493" s="3">
        <v>20954176</v>
      </c>
      <c r="C493" s="3">
        <v>50089</v>
      </c>
      <c r="D493" s="5">
        <v>42047</v>
      </c>
      <c r="E493" s="5">
        <v>42059</v>
      </c>
      <c r="F493" s="3">
        <v>9415.18</v>
      </c>
      <c r="G493" s="3" t="s">
        <v>28</v>
      </c>
      <c r="H493">
        <f t="shared" si="14"/>
        <v>1</v>
      </c>
      <c r="I493">
        <f t="array" ref="I493">MAX(IF(((B:B=B493)*(D:D&gt;=D493)*(D:D&lt;E493)*1)&gt; 0,A:A))</f>
        <v>1989584624</v>
      </c>
      <c r="J493" t="str">
        <f t="shared" si="15"/>
        <v>NOT DELETE</v>
      </c>
      <c r="K493" s="7">
        <f t="array" ref="K493">DATE(RIGHT(G493,4),MAX(IF(MID(G493,3,3)=N$3:N$13,O$3:O$13,0)),LEFT(G493,2))</f>
        <v>42121</v>
      </c>
    </row>
    <row r="494" spans="1:11" x14ac:dyDescent="0.25">
      <c r="A494" s="3">
        <v>1980244282</v>
      </c>
      <c r="B494" s="3">
        <v>20954176</v>
      </c>
      <c r="C494" s="3">
        <v>50089</v>
      </c>
      <c r="D494" s="5">
        <v>42071</v>
      </c>
      <c r="E494" s="5">
        <v>42117</v>
      </c>
      <c r="F494" s="3">
        <v>244822.06</v>
      </c>
      <c r="G494" s="3" t="s">
        <v>151</v>
      </c>
      <c r="H494">
        <f t="shared" si="14"/>
        <v>1</v>
      </c>
      <c r="I494">
        <f t="array" ref="I494">MAX(IF(((B:B=B494)*(D:D&gt;=D494)*(D:D&lt;E494)*1)&gt; 0,A:A))</f>
        <v>1980244282</v>
      </c>
      <c r="J494" t="str">
        <f t="shared" si="15"/>
        <v>NOT DELETE</v>
      </c>
      <c r="K494" s="7">
        <f t="array" ref="K494">DATE(RIGHT(G494,4),MAX(IF(MID(G494,3,3)=N$3:N$13,O$3:O$13,0)),LEFT(G494,2))</f>
        <v>42160</v>
      </c>
    </row>
    <row r="495" spans="1:11" x14ac:dyDescent="0.25">
      <c r="A495" s="3">
        <v>1980469797</v>
      </c>
      <c r="B495" s="3">
        <v>20954198</v>
      </c>
      <c r="C495" s="3">
        <v>53037</v>
      </c>
      <c r="D495" s="5">
        <v>42070</v>
      </c>
      <c r="E495" s="5">
        <v>42077</v>
      </c>
      <c r="F495" s="3">
        <v>19330.98</v>
      </c>
      <c r="G495" s="3" t="s">
        <v>148</v>
      </c>
      <c r="H495">
        <f t="shared" si="14"/>
        <v>1</v>
      </c>
      <c r="I495">
        <f t="array" ref="I495">MAX(IF(((B:B=B495)*(D:D&gt;=D495)*(D:D&lt;E495)*1)&gt; 0,A:A))</f>
        <v>1980469797</v>
      </c>
      <c r="J495" t="str">
        <f t="shared" si="15"/>
        <v>NOT DELETE</v>
      </c>
      <c r="K495" s="7">
        <f t="array" ref="K495">DATE(RIGHT(G495,4),MAX(IF(MID(G495,3,3)=N$3:N$13,O$3:O$13,0)),LEFT(G495,2))</f>
        <v>42100</v>
      </c>
    </row>
    <row r="496" spans="1:11" x14ac:dyDescent="0.25">
      <c r="A496" s="3">
        <v>1971118966</v>
      </c>
      <c r="B496" s="3">
        <v>20954198</v>
      </c>
      <c r="C496" s="3">
        <v>50089</v>
      </c>
      <c r="D496" s="5">
        <v>42066</v>
      </c>
      <c r="E496" s="5">
        <v>42070</v>
      </c>
      <c r="F496" s="3">
        <v>10596.23</v>
      </c>
      <c r="G496" s="3" t="s">
        <v>7</v>
      </c>
      <c r="H496">
        <f t="shared" si="14"/>
        <v>1</v>
      </c>
      <c r="I496">
        <f t="array" ref="I496">MAX(IF(((B:B=B496)*(D:D&gt;=D496)*(D:D&lt;E496)*1)&gt; 0,A:A))</f>
        <v>1971118966</v>
      </c>
      <c r="J496" t="str">
        <f t="shared" si="15"/>
        <v>NOT DELETE</v>
      </c>
      <c r="K496" s="7">
        <f t="array" ref="K496">DATE(RIGHT(G496,4),MAX(IF(MID(G496,3,3)=N$3:N$13,O$3:O$13,0)),LEFT(G496,2))</f>
        <v>41943</v>
      </c>
    </row>
    <row r="497" spans="1:11" x14ac:dyDescent="0.25">
      <c r="A497" s="3">
        <v>2010619032</v>
      </c>
      <c r="B497" s="3">
        <v>20954276</v>
      </c>
      <c r="C497" s="3">
        <v>52049</v>
      </c>
      <c r="D497" s="5">
        <v>42062</v>
      </c>
      <c r="E497" s="5">
        <v>42066</v>
      </c>
      <c r="F497" s="3">
        <v>8101.25</v>
      </c>
      <c r="G497" s="3" t="s">
        <v>7</v>
      </c>
      <c r="H497">
        <f t="shared" si="14"/>
        <v>1</v>
      </c>
      <c r="I497">
        <f t="array" ref="I497">MAX(IF(((B:B=B497)*(D:D&gt;=D497)*(D:D&lt;E497)*1)&gt; 0,A:A))</f>
        <v>2010619032</v>
      </c>
      <c r="J497" t="str">
        <f t="shared" si="15"/>
        <v>NOT DELETE</v>
      </c>
      <c r="K497" s="7">
        <f t="array" ref="K497">DATE(RIGHT(G497,4),MAX(IF(MID(G497,3,3)=N$3:N$13,O$3:O$13,0)),LEFT(G497,2))</f>
        <v>41943</v>
      </c>
    </row>
    <row r="498" spans="1:11" x14ac:dyDescent="0.25">
      <c r="A498" s="3">
        <v>1980288376</v>
      </c>
      <c r="B498" s="3">
        <v>20954276</v>
      </c>
      <c r="C498" s="3">
        <v>50089</v>
      </c>
      <c r="D498" s="5">
        <v>42047</v>
      </c>
      <c r="E498" s="5">
        <v>42062</v>
      </c>
      <c r="F498" s="3">
        <v>17642.21</v>
      </c>
      <c r="G498" s="3" t="s">
        <v>148</v>
      </c>
      <c r="H498">
        <f t="shared" si="14"/>
        <v>1</v>
      </c>
      <c r="I498">
        <f t="array" ref="I498">MAX(IF(((B:B=B498)*(D:D&gt;=D498)*(D:D&lt;E498)*1)&gt; 0,A:A))</f>
        <v>1980288376</v>
      </c>
      <c r="J498" t="str">
        <f t="shared" si="15"/>
        <v>NOT DELETE</v>
      </c>
      <c r="K498" s="7">
        <f t="array" ref="K498">DATE(RIGHT(G498,4),MAX(IF(MID(G498,3,3)=N$3:N$13,O$3:O$13,0)),LEFT(G498,2))</f>
        <v>42100</v>
      </c>
    </row>
    <row r="499" spans="1:11" x14ac:dyDescent="0.25">
      <c r="A499" s="3">
        <v>2010574874</v>
      </c>
      <c r="B499" s="3">
        <v>20954344</v>
      </c>
      <c r="C499" s="3">
        <v>50089</v>
      </c>
      <c r="D499" s="5">
        <v>41935</v>
      </c>
      <c r="E499" s="5">
        <v>41935</v>
      </c>
      <c r="F499" s="3">
        <v>9696.82</v>
      </c>
      <c r="G499" s="3" t="s">
        <v>20</v>
      </c>
      <c r="H499">
        <f t="shared" si="14"/>
        <v>0</v>
      </c>
      <c r="I499">
        <f t="array" ref="I499">MAX(IF(((B:B=B499)*(D:D&gt;=D499)*(D:D&lt;E499)*1)&gt; 0,A:A))</f>
        <v>0</v>
      </c>
      <c r="J499" t="str">
        <f t="shared" si="15"/>
        <v>NOT DELETE</v>
      </c>
      <c r="K499" s="7">
        <f t="array" ref="K499">DATE(RIGHT(G499,4),MAX(IF(MID(G499,3,3)=N$3:N$13,O$3:O$13,0)),LEFT(G499,2))</f>
        <v>42123</v>
      </c>
    </row>
    <row r="500" spans="1:11" x14ac:dyDescent="0.25">
      <c r="A500" s="3">
        <v>1980523064</v>
      </c>
      <c r="B500" s="3">
        <v>20954406</v>
      </c>
      <c r="C500" s="3">
        <v>50089</v>
      </c>
      <c r="D500" s="5">
        <v>41824</v>
      </c>
      <c r="E500" s="5">
        <v>41827</v>
      </c>
      <c r="F500" s="3">
        <v>10734.89</v>
      </c>
      <c r="G500" s="3" t="s">
        <v>155</v>
      </c>
      <c r="H500">
        <f t="shared" si="14"/>
        <v>1</v>
      </c>
      <c r="I500">
        <f t="array" ref="I500">MAX(IF(((B:B=B500)*(D:D&gt;=D500)*(D:D&lt;E500)*1)&gt; 0,A:A))</f>
        <v>1980523064</v>
      </c>
      <c r="J500" t="str">
        <f t="shared" si="15"/>
        <v>NOT DELETE</v>
      </c>
      <c r="K500" s="7">
        <f t="array" ref="K500">DATE(RIGHT(G500,4),MAX(IF(MID(G500,3,3)=N$3:N$13,O$3:O$13,0)),LEFT(G500,2))</f>
        <v>41855</v>
      </c>
    </row>
    <row r="501" spans="1:11" x14ac:dyDescent="0.25">
      <c r="A501" s="3">
        <v>1998070649</v>
      </c>
      <c r="B501" s="3">
        <v>20954476</v>
      </c>
      <c r="C501" s="3" t="s">
        <v>15</v>
      </c>
      <c r="D501" s="5">
        <v>41967</v>
      </c>
      <c r="E501" s="5">
        <v>41969</v>
      </c>
      <c r="F501" s="3">
        <v>1990.87</v>
      </c>
      <c r="G501" s="3" t="s">
        <v>164</v>
      </c>
      <c r="H501">
        <f t="shared" si="14"/>
        <v>1</v>
      </c>
      <c r="I501">
        <f t="array" ref="I501">MAX(IF(((B:B=B501)*(D:D&gt;=D501)*(D:D&lt;E501)*1)&gt; 0,A:A))</f>
        <v>1998070649</v>
      </c>
      <c r="J501" t="str">
        <f t="shared" si="15"/>
        <v>NOT DELETE</v>
      </c>
      <c r="K501" s="7">
        <f t="array" ref="K501">DATE(RIGHT(G501,4),MAX(IF(MID(G501,3,3)=N$3:N$13,O$3:O$13,0)),LEFT(G501,2))</f>
        <v>42006</v>
      </c>
    </row>
    <row r="502" spans="1:11" x14ac:dyDescent="0.25">
      <c r="A502" s="3">
        <v>1803103099</v>
      </c>
      <c r="B502" s="3">
        <v>20954476</v>
      </c>
      <c r="C502" s="3">
        <v>53037</v>
      </c>
      <c r="D502" s="5">
        <v>41929</v>
      </c>
      <c r="E502" s="5">
        <v>41936</v>
      </c>
      <c r="F502" s="3">
        <v>11156.34</v>
      </c>
      <c r="G502" s="3" t="s">
        <v>128</v>
      </c>
      <c r="H502">
        <f t="shared" si="14"/>
        <v>1</v>
      </c>
      <c r="I502">
        <f t="array" ref="I502">MAX(IF(((B:B=B502)*(D:D&gt;=D502)*(D:D&lt;E502)*1)&gt; 0,A:A))</f>
        <v>1803103099</v>
      </c>
      <c r="J502" t="str">
        <f t="shared" si="15"/>
        <v>NOT DELETE</v>
      </c>
      <c r="K502" s="7">
        <f t="array" ref="K502">DATE(RIGHT(G502,4),MAX(IF(MID(G502,3,3)=N$3:N$13,O$3:O$13,0)),LEFT(G502,2))</f>
        <v>42013</v>
      </c>
    </row>
    <row r="503" spans="1:11" x14ac:dyDescent="0.25">
      <c r="A503" s="3">
        <v>2014870426</v>
      </c>
      <c r="B503" s="3">
        <v>20954476</v>
      </c>
      <c r="C503" s="3">
        <v>50327</v>
      </c>
      <c r="D503" s="5">
        <v>41891</v>
      </c>
      <c r="E503" s="5">
        <v>41895</v>
      </c>
      <c r="F503" s="3">
        <v>12925.9</v>
      </c>
      <c r="G503" s="3" t="s">
        <v>117</v>
      </c>
      <c r="H503">
        <f t="shared" si="14"/>
        <v>1</v>
      </c>
      <c r="I503">
        <f t="array" ref="I503">MAX(IF(((B:B=B503)*(D:D&gt;=D503)*(D:D&lt;E503)*1)&gt; 0,A:A))</f>
        <v>2014870426</v>
      </c>
      <c r="J503" t="str">
        <f t="shared" si="15"/>
        <v>NOT DELETE</v>
      </c>
      <c r="K503" s="7">
        <f t="array" ref="K503">DATE(RIGHT(G503,4),MAX(IF(MID(G503,3,3)=N$3:N$13,O$3:O$13,0)),LEFT(G503,2))</f>
        <v>41953</v>
      </c>
    </row>
    <row r="504" spans="1:11" x14ac:dyDescent="0.25">
      <c r="A504" s="3">
        <v>1989584624</v>
      </c>
      <c r="B504" s="3">
        <v>20954476</v>
      </c>
      <c r="C504" s="3">
        <v>50089</v>
      </c>
      <c r="D504" s="5">
        <v>41926</v>
      </c>
      <c r="E504" s="5">
        <v>41929</v>
      </c>
      <c r="F504" s="3">
        <v>9876.49</v>
      </c>
      <c r="G504" s="3" t="s">
        <v>28</v>
      </c>
      <c r="H504">
        <f t="shared" si="14"/>
        <v>1</v>
      </c>
      <c r="I504">
        <f t="array" ref="I504">MAX(IF(((B:B=B504)*(D:D&gt;=D504)*(D:D&lt;E504)*1)&gt; 0,A:A))</f>
        <v>1989584624</v>
      </c>
      <c r="J504" t="str">
        <f t="shared" si="15"/>
        <v>NOT DELETE</v>
      </c>
      <c r="K504" s="7">
        <f t="array" ref="K504">DATE(RIGHT(G504,4),MAX(IF(MID(G504,3,3)=N$3:N$13,O$3:O$13,0)),LEFT(G504,2))</f>
        <v>42121</v>
      </c>
    </row>
    <row r="505" spans="1:11" x14ac:dyDescent="0.25">
      <c r="A505" s="3">
        <v>1861298213</v>
      </c>
      <c r="B505" s="3">
        <v>20954476</v>
      </c>
      <c r="C505" s="3">
        <v>50089</v>
      </c>
      <c r="D505" s="5">
        <v>41836</v>
      </c>
      <c r="E505" s="5">
        <v>41841</v>
      </c>
      <c r="F505" s="3">
        <v>10604.71</v>
      </c>
      <c r="G505" s="3" t="s">
        <v>115</v>
      </c>
      <c r="H505">
        <f t="shared" si="14"/>
        <v>1</v>
      </c>
      <c r="I505">
        <f t="array" ref="I505">MAX(IF(((B:B=B505)*(D:D&gt;=D505)*(D:D&lt;E505)*1)&gt; 0,A:A))</f>
        <v>1861298213</v>
      </c>
      <c r="J505" t="str">
        <f t="shared" si="15"/>
        <v>NOT DELETE</v>
      </c>
      <c r="K505" s="7">
        <f t="array" ref="K505">DATE(RIGHT(G505,4),MAX(IF(MID(G505,3,3)=N$3:N$13,O$3:O$13,0)),LEFT(G505,2))</f>
        <v>41862</v>
      </c>
    </row>
    <row r="506" spans="1:11" x14ac:dyDescent="0.25">
      <c r="A506" s="3">
        <v>1998161808</v>
      </c>
      <c r="B506" s="3">
        <v>20954496</v>
      </c>
      <c r="C506" s="3">
        <v>50089</v>
      </c>
      <c r="D506" s="5">
        <v>42060</v>
      </c>
      <c r="E506" s="5">
        <v>42063</v>
      </c>
      <c r="F506" s="3">
        <v>9415.18</v>
      </c>
      <c r="G506" s="3" t="s">
        <v>104</v>
      </c>
      <c r="H506">
        <f t="shared" si="14"/>
        <v>1</v>
      </c>
      <c r="I506">
        <f t="array" ref="I506">MAX(IF(((B:B=B506)*(D:D&gt;=D506)*(D:D&lt;E506)*1)&gt; 0,A:A))</f>
        <v>1998161808</v>
      </c>
      <c r="J506" t="str">
        <f t="shared" si="15"/>
        <v>NOT DELETE</v>
      </c>
      <c r="K506" s="7">
        <f t="array" ref="K506">DATE(RIGHT(G506,4),MAX(IF(MID(G506,3,3)=N$3:N$13,O$3:O$13,0)),LEFT(G506,2))</f>
        <v>42107</v>
      </c>
    </row>
    <row r="507" spans="1:11" x14ac:dyDescent="0.25">
      <c r="A507" s="3">
        <v>2022707124</v>
      </c>
      <c r="B507" s="3">
        <v>20954530</v>
      </c>
      <c r="C507" s="3">
        <v>53037</v>
      </c>
      <c r="D507" s="5">
        <v>41933</v>
      </c>
      <c r="E507" s="5">
        <v>41936</v>
      </c>
      <c r="F507" s="3">
        <v>5407.69</v>
      </c>
      <c r="G507" s="3" t="s">
        <v>62</v>
      </c>
      <c r="H507">
        <f t="shared" si="14"/>
        <v>1</v>
      </c>
      <c r="I507">
        <f t="array" ref="I507">MAX(IF(((B:B=B507)*(D:D&gt;=D507)*(D:D&lt;E507)*1)&gt; 0,A:A))</f>
        <v>2022707124</v>
      </c>
      <c r="J507" t="str">
        <f t="shared" si="15"/>
        <v>NOT DELETE</v>
      </c>
      <c r="K507" s="7">
        <f t="array" ref="K507">DATE(RIGHT(G507,4),MAX(IF(MID(G507,3,3)=N$3:N$13,O$3:O$13,0)),LEFT(G507,2))</f>
        <v>41964</v>
      </c>
    </row>
    <row r="508" spans="1:11" x14ac:dyDescent="0.25">
      <c r="A508" s="3">
        <v>1940990969</v>
      </c>
      <c r="B508" s="3">
        <v>20954530</v>
      </c>
      <c r="C508" s="3">
        <v>52037</v>
      </c>
      <c r="D508" s="5">
        <v>41940</v>
      </c>
      <c r="E508" s="5">
        <v>41981</v>
      </c>
      <c r="F508" s="3">
        <v>86661.93</v>
      </c>
      <c r="G508" s="3" t="s">
        <v>69</v>
      </c>
      <c r="H508">
        <f t="shared" si="14"/>
        <v>1</v>
      </c>
      <c r="I508">
        <f t="array" ref="I508">MAX(IF(((B:B=B508)*(D:D&gt;=D508)*(D:D&lt;E508)*1)&gt; 0,A:A))</f>
        <v>1940990969</v>
      </c>
      <c r="J508" t="str">
        <f t="shared" si="15"/>
        <v>NOT DELETE</v>
      </c>
      <c r="K508" s="7">
        <f t="array" ref="K508">DATE(RIGHT(G508,4),MAX(IF(MID(G508,3,3)=N$3:N$13,O$3:O$13,0)),LEFT(G508,2))</f>
        <v>42055</v>
      </c>
    </row>
    <row r="509" spans="1:11" x14ac:dyDescent="0.25">
      <c r="A509" s="3">
        <v>1998159911</v>
      </c>
      <c r="B509" s="3">
        <v>20954530</v>
      </c>
      <c r="C509" s="3">
        <v>50129</v>
      </c>
      <c r="D509" s="5">
        <v>41981</v>
      </c>
      <c r="E509" s="5">
        <v>41989</v>
      </c>
      <c r="F509" s="3">
        <v>40260.67</v>
      </c>
      <c r="G509" s="3" t="s">
        <v>104</v>
      </c>
      <c r="H509">
        <f t="shared" si="14"/>
        <v>1</v>
      </c>
      <c r="I509">
        <f t="array" ref="I509">MAX(IF(((B:B=B509)*(D:D&gt;=D509)*(D:D&lt;E509)*1)&gt; 0,A:A))</f>
        <v>1998159911</v>
      </c>
      <c r="J509" t="str">
        <f t="shared" si="15"/>
        <v>NOT DELETE</v>
      </c>
      <c r="K509" s="7">
        <f t="array" ref="K509">DATE(RIGHT(G509,4),MAX(IF(MID(G509,3,3)=N$3:N$13,O$3:O$13,0)),LEFT(G509,2))</f>
        <v>42107</v>
      </c>
    </row>
    <row r="510" spans="1:11" x14ac:dyDescent="0.25">
      <c r="A510" s="3">
        <v>1847810122</v>
      </c>
      <c r="B510" s="3">
        <v>20954530</v>
      </c>
      <c r="C510" s="3">
        <v>50089</v>
      </c>
      <c r="D510" s="5">
        <v>41936</v>
      </c>
      <c r="E510" s="5">
        <v>41940</v>
      </c>
      <c r="F510" s="3">
        <v>16639.189999999999</v>
      </c>
      <c r="G510" s="3" t="s">
        <v>49</v>
      </c>
      <c r="H510">
        <f t="shared" si="14"/>
        <v>1</v>
      </c>
      <c r="I510">
        <f t="array" ref="I510">MAX(IF(((B:B=B510)*(D:D&gt;=D510)*(D:D&lt;E510)*1)&gt; 0,A:A))</f>
        <v>1847810122</v>
      </c>
      <c r="J510" t="str">
        <f t="shared" si="15"/>
        <v>NOT DELETE</v>
      </c>
      <c r="K510" s="7">
        <f t="array" ref="K510">DATE(RIGHT(G510,4),MAX(IF(MID(G510,3,3)=N$3:N$13,O$3:O$13,0)),LEFT(G510,2))</f>
        <v>42118</v>
      </c>
    </row>
    <row r="511" spans="1:11" x14ac:dyDescent="0.25">
      <c r="A511" s="3">
        <v>2010519185</v>
      </c>
      <c r="B511" s="3">
        <v>20954660</v>
      </c>
      <c r="C511" s="3">
        <v>53037</v>
      </c>
      <c r="D511" s="5">
        <v>41991</v>
      </c>
      <c r="E511" s="5">
        <v>42006</v>
      </c>
      <c r="F511" s="3">
        <v>29871.66</v>
      </c>
      <c r="G511" s="3" t="s">
        <v>165</v>
      </c>
      <c r="H511">
        <f t="shared" si="14"/>
        <v>1</v>
      </c>
      <c r="I511">
        <f t="array" ref="I511">MAX(IF(((B:B=B511)*(D:D&gt;=D511)*(D:D&lt;E511)*1)&gt; 0,A:A))</f>
        <v>2010519185</v>
      </c>
      <c r="J511" t="str">
        <f t="shared" si="15"/>
        <v>NOT DELETE</v>
      </c>
      <c r="K511" s="7">
        <f t="array" ref="K511">DATE(RIGHT(G511,4),MAX(IF(MID(G511,3,3)=N$3:N$13,O$3:O$13,0)),LEFT(G511,2))</f>
        <v>42037</v>
      </c>
    </row>
    <row r="512" spans="1:11" x14ac:dyDescent="0.25">
      <c r="A512" s="3">
        <v>1989626830</v>
      </c>
      <c r="B512" s="3">
        <v>20954660</v>
      </c>
      <c r="C512" s="3">
        <v>50089</v>
      </c>
      <c r="D512" s="5">
        <v>41989</v>
      </c>
      <c r="E512" s="5">
        <v>41991</v>
      </c>
      <c r="F512" s="3">
        <v>9783.2000000000007</v>
      </c>
      <c r="G512" s="3" t="s">
        <v>28</v>
      </c>
      <c r="H512">
        <f t="shared" si="14"/>
        <v>1</v>
      </c>
      <c r="I512">
        <f t="array" ref="I512">MAX(IF(((B:B=B512)*(D:D&gt;=D512)*(D:D&lt;E512)*1)&gt; 0,A:A))</f>
        <v>1989626830</v>
      </c>
      <c r="J512" t="str">
        <f t="shared" si="15"/>
        <v>NOT DELETE</v>
      </c>
      <c r="K512" s="7">
        <f t="array" ref="K512">DATE(RIGHT(G512,4),MAX(IF(MID(G512,3,3)=N$3:N$13,O$3:O$13,0)),LEFT(G512,2))</f>
        <v>42121</v>
      </c>
    </row>
    <row r="513" spans="1:11" x14ac:dyDescent="0.25">
      <c r="A513" s="3">
        <v>2010598803</v>
      </c>
      <c r="B513" s="3">
        <v>20954674</v>
      </c>
      <c r="C513" s="3">
        <v>50089</v>
      </c>
      <c r="D513" s="5">
        <v>42130</v>
      </c>
      <c r="E513" s="5">
        <v>42133</v>
      </c>
      <c r="F513" s="3">
        <v>13556.83</v>
      </c>
      <c r="G513" s="3" t="s">
        <v>21</v>
      </c>
      <c r="H513">
        <f t="shared" si="14"/>
        <v>1</v>
      </c>
      <c r="I513">
        <f t="array" ref="I513">MAX(IF(((B:B=B513)*(D:D&gt;=D513)*(D:D&lt;E513)*1)&gt; 0,A:A))</f>
        <v>2010598803</v>
      </c>
      <c r="J513" t="str">
        <f t="shared" si="15"/>
        <v>NOT DELETE</v>
      </c>
      <c r="K513" s="7">
        <f t="array" ref="K513">DATE(RIGHT(G513,4),MAX(IF(MID(G513,3,3)=N$3:N$13,O$3:O$13,0)),LEFT(G513,2))</f>
        <v>42152</v>
      </c>
    </row>
    <row r="514" spans="1:11" x14ac:dyDescent="0.25">
      <c r="A514" s="3">
        <v>1976047605</v>
      </c>
      <c r="B514" s="3">
        <v>20954675</v>
      </c>
      <c r="C514" s="3">
        <v>53037</v>
      </c>
      <c r="D514" s="5">
        <v>42063</v>
      </c>
      <c r="E514" s="5">
        <v>42075</v>
      </c>
      <c r="F514" s="3">
        <v>20238.439999999999</v>
      </c>
      <c r="G514" s="3" t="s">
        <v>130</v>
      </c>
      <c r="H514">
        <f t="shared" ref="H514:H577" si="16">COUNTIFS(B:B,B514,D:D,"&gt;="&amp;D514,D:D,"&lt;"&amp;E514)</f>
        <v>1</v>
      </c>
      <c r="I514">
        <f t="array" ref="I514">MAX(IF(((B:B=B514)*(D:D&gt;=D514)*(D:D&lt;E514)*1)&gt; 0,A:A))</f>
        <v>1976047605</v>
      </c>
      <c r="J514" t="str">
        <f t="shared" si="15"/>
        <v>NOT DELETE</v>
      </c>
      <c r="K514" s="7">
        <f t="array" ref="K514">DATE(RIGHT(G514,4),MAX(IF(MID(G514,3,3)=N$3:N$13,O$3:O$13,0)),LEFT(G514,2))</f>
        <v>42103</v>
      </c>
    </row>
    <row r="515" spans="1:11" x14ac:dyDescent="0.25">
      <c r="A515" s="3">
        <v>1824434050</v>
      </c>
      <c r="B515" s="3">
        <v>20954675</v>
      </c>
      <c r="C515" s="3">
        <v>50089</v>
      </c>
      <c r="D515" s="5">
        <v>42075</v>
      </c>
      <c r="E515" s="5">
        <v>42089</v>
      </c>
      <c r="F515" s="3">
        <v>12654.41</v>
      </c>
      <c r="G515" s="3" t="s">
        <v>100</v>
      </c>
      <c r="H515">
        <f t="shared" si="16"/>
        <v>1</v>
      </c>
      <c r="I515">
        <f t="array" ref="I515">MAX(IF(((B:B=B515)*(D:D&gt;=D515)*(D:D&lt;E515)*1)&gt; 0,A:A))</f>
        <v>1824434050</v>
      </c>
      <c r="J515" t="str">
        <f t="shared" ref="J515:J578" si="17">IF(AND(H515&gt;1,I515&lt;&gt;A515),"DELETE","NOT DELETE")</f>
        <v>NOT DELETE</v>
      </c>
      <c r="K515" s="7">
        <f t="array" ref="K515">DATE(RIGHT(G515,4),MAX(IF(MID(G515,3,3)=N$3:N$13,O$3:O$13,0)),LEFT(G515,2))</f>
        <v>42108</v>
      </c>
    </row>
    <row r="516" spans="1:11" x14ac:dyDescent="0.25">
      <c r="A516" s="3">
        <v>1989333161</v>
      </c>
      <c r="B516" s="3">
        <v>20954678</v>
      </c>
      <c r="C516" s="3">
        <v>50327</v>
      </c>
      <c r="D516" s="5">
        <v>41979</v>
      </c>
      <c r="E516" s="5">
        <v>41992</v>
      </c>
      <c r="F516" s="3">
        <v>19771.8</v>
      </c>
      <c r="G516" s="3" t="s">
        <v>28</v>
      </c>
      <c r="H516">
        <f t="shared" si="16"/>
        <v>1</v>
      </c>
      <c r="I516">
        <f t="array" ref="I516">MAX(IF(((B:B=B516)*(D:D&gt;=D516)*(D:D&lt;E516)*1)&gt; 0,A:A))</f>
        <v>1989333161</v>
      </c>
      <c r="J516" t="str">
        <f t="shared" si="17"/>
        <v>NOT DELETE</v>
      </c>
      <c r="K516" s="7">
        <f t="array" ref="K516">DATE(RIGHT(G516,4),MAX(IF(MID(G516,3,3)=N$3:N$13,O$3:O$13,0)),LEFT(G516,2))</f>
        <v>42121</v>
      </c>
    </row>
    <row r="517" spans="1:11" x14ac:dyDescent="0.25">
      <c r="A517" s="3">
        <v>1989328853</v>
      </c>
      <c r="B517" s="3">
        <v>20954678</v>
      </c>
      <c r="C517" s="3">
        <v>50089</v>
      </c>
      <c r="D517" s="5">
        <v>41915</v>
      </c>
      <c r="E517" s="5">
        <v>41940</v>
      </c>
      <c r="F517" s="3">
        <v>66249.83</v>
      </c>
      <c r="G517" s="3" t="s">
        <v>28</v>
      </c>
      <c r="H517">
        <f t="shared" si="16"/>
        <v>1</v>
      </c>
      <c r="I517">
        <f t="array" ref="I517">MAX(IF(((B:B=B517)*(D:D&gt;=D517)*(D:D&lt;E517)*1)&gt; 0,A:A))</f>
        <v>1989328853</v>
      </c>
      <c r="J517" t="str">
        <f t="shared" si="17"/>
        <v>NOT DELETE</v>
      </c>
      <c r="K517" s="7">
        <f t="array" ref="K517">DATE(RIGHT(G517,4),MAX(IF(MID(G517,3,3)=N$3:N$13,O$3:O$13,0)),LEFT(G517,2))</f>
        <v>42121</v>
      </c>
    </row>
    <row r="518" spans="1:11" x14ac:dyDescent="0.25">
      <c r="A518" s="3">
        <v>1989410733</v>
      </c>
      <c r="B518" s="3">
        <v>20954758</v>
      </c>
      <c r="C518" s="3">
        <v>50089</v>
      </c>
      <c r="D518" s="5">
        <v>41955</v>
      </c>
      <c r="E518" s="5">
        <v>41955</v>
      </c>
      <c r="F518" s="3">
        <v>8684.81</v>
      </c>
      <c r="G518" s="3" t="s">
        <v>28</v>
      </c>
      <c r="H518">
        <f t="shared" si="16"/>
        <v>0</v>
      </c>
      <c r="I518">
        <f t="array" ref="I518">MAX(IF(((B:B=B518)*(D:D&gt;=D518)*(D:D&lt;E518)*1)&gt; 0,A:A))</f>
        <v>0</v>
      </c>
      <c r="J518" t="str">
        <f t="shared" si="17"/>
        <v>NOT DELETE</v>
      </c>
      <c r="K518" s="7">
        <f t="array" ref="K518">DATE(RIGHT(G518,4),MAX(IF(MID(G518,3,3)=N$3:N$13,O$3:O$13,0)),LEFT(G518,2))</f>
        <v>42121</v>
      </c>
    </row>
    <row r="519" spans="1:11" x14ac:dyDescent="0.25">
      <c r="A519" s="3">
        <v>1857010601</v>
      </c>
      <c r="B519" s="3">
        <v>20954887</v>
      </c>
      <c r="C519" s="3">
        <v>50089</v>
      </c>
      <c r="D519" s="5">
        <v>42045</v>
      </c>
      <c r="E519" s="5">
        <v>42048</v>
      </c>
      <c r="F519" s="3">
        <v>9409.49</v>
      </c>
      <c r="G519" s="3" t="s">
        <v>7</v>
      </c>
      <c r="H519">
        <f t="shared" si="16"/>
        <v>1</v>
      </c>
      <c r="I519">
        <f t="array" ref="I519">MAX(IF(((B:B=B519)*(D:D&gt;=D519)*(D:D&lt;E519)*1)&gt; 0,A:A))</f>
        <v>1857010601</v>
      </c>
      <c r="J519" t="str">
        <f t="shared" si="17"/>
        <v>NOT DELETE</v>
      </c>
      <c r="K519" s="7">
        <f t="array" ref="K519">DATE(RIGHT(G519,4),MAX(IF(MID(G519,3,3)=N$3:N$13,O$3:O$13,0)),LEFT(G519,2))</f>
        <v>41943</v>
      </c>
    </row>
    <row r="520" spans="1:11" x14ac:dyDescent="0.25">
      <c r="A520" s="3">
        <v>1980658216</v>
      </c>
      <c r="B520" s="3">
        <v>20954912</v>
      </c>
      <c r="C520" s="3">
        <v>50089</v>
      </c>
      <c r="D520" s="5">
        <v>42079</v>
      </c>
      <c r="E520" s="5">
        <v>42083</v>
      </c>
      <c r="F520" s="3">
        <v>8586.86</v>
      </c>
      <c r="G520" s="3" t="s">
        <v>122</v>
      </c>
      <c r="H520">
        <f t="shared" si="16"/>
        <v>1</v>
      </c>
      <c r="I520">
        <f t="array" ref="I520">MAX(IF(((B:B=B520)*(D:D&gt;=D520)*(D:D&lt;E520)*1)&gt; 0,A:A))</f>
        <v>1980658216</v>
      </c>
      <c r="J520" t="str">
        <f t="shared" si="17"/>
        <v>NOT DELETE</v>
      </c>
      <c r="K520" s="7">
        <f t="array" ref="K520">DATE(RIGHT(G520,4),MAX(IF(MID(G520,3,3)=N$3:N$13,O$3:O$13,0)),LEFT(G520,2))</f>
        <v>42104</v>
      </c>
    </row>
    <row r="521" spans="1:11" x14ac:dyDescent="0.25">
      <c r="A521" s="3">
        <v>2003330955</v>
      </c>
      <c r="B521" s="3">
        <v>20954941</v>
      </c>
      <c r="C521" s="3">
        <v>51312</v>
      </c>
      <c r="D521" s="5">
        <v>42023</v>
      </c>
      <c r="E521" s="5">
        <v>42025</v>
      </c>
      <c r="F521" s="3">
        <v>4378.6400000000003</v>
      </c>
      <c r="G521" s="3" t="s">
        <v>54</v>
      </c>
      <c r="H521">
        <f t="shared" si="16"/>
        <v>1</v>
      </c>
      <c r="I521">
        <f t="array" ref="I521">MAX(IF(((B:B=B521)*(D:D&gt;=D521)*(D:D&lt;E521)*1)&gt; 0,A:A))</f>
        <v>2003330955</v>
      </c>
      <c r="J521" t="str">
        <f t="shared" si="17"/>
        <v>NOT DELETE</v>
      </c>
      <c r="K521" s="7">
        <f t="array" ref="K521">DATE(RIGHT(G521,4),MAX(IF(MID(G521,3,3)=N$3:N$13,O$3:O$13,0)),LEFT(G521,2))</f>
        <v>42058</v>
      </c>
    </row>
    <row r="522" spans="1:11" x14ac:dyDescent="0.25">
      <c r="A522" s="3">
        <v>1989427297</v>
      </c>
      <c r="B522" s="3">
        <v>20954941</v>
      </c>
      <c r="C522" s="3">
        <v>50089</v>
      </c>
      <c r="D522" s="5">
        <v>42025</v>
      </c>
      <c r="E522" s="5">
        <v>42026</v>
      </c>
      <c r="F522" s="3">
        <v>9906.36</v>
      </c>
      <c r="G522" s="3" t="s">
        <v>28</v>
      </c>
      <c r="H522">
        <f t="shared" si="16"/>
        <v>1</v>
      </c>
      <c r="I522">
        <f t="array" ref="I522">MAX(IF(((B:B=B522)*(D:D&gt;=D522)*(D:D&lt;E522)*1)&gt; 0,A:A))</f>
        <v>1989427297</v>
      </c>
      <c r="J522" t="str">
        <f t="shared" si="17"/>
        <v>NOT DELETE</v>
      </c>
      <c r="K522" s="7">
        <f t="array" ref="K522">DATE(RIGHT(G522,4),MAX(IF(MID(G522,3,3)=N$3:N$13,O$3:O$13,0)),LEFT(G522,2))</f>
        <v>42121</v>
      </c>
    </row>
    <row r="523" spans="1:11" x14ac:dyDescent="0.25">
      <c r="A523" s="3">
        <v>2010519185</v>
      </c>
      <c r="B523" s="3">
        <v>20954956</v>
      </c>
      <c r="C523" s="3">
        <v>50089</v>
      </c>
      <c r="D523" s="5">
        <v>42071</v>
      </c>
      <c r="E523" s="5">
        <v>42074</v>
      </c>
      <c r="F523" s="3">
        <v>9191.2000000000007</v>
      </c>
      <c r="G523" s="3" t="s">
        <v>166</v>
      </c>
      <c r="H523">
        <f t="shared" si="16"/>
        <v>1</v>
      </c>
      <c r="I523">
        <f t="array" ref="I523">MAX(IF(((B:B=B523)*(D:D&gt;=D523)*(D:D&lt;E523)*1)&gt; 0,A:A))</f>
        <v>2010519185</v>
      </c>
      <c r="J523" t="str">
        <f t="shared" si="17"/>
        <v>NOT DELETE</v>
      </c>
      <c r="K523" s="7">
        <f t="array" ref="K523">DATE(RIGHT(G523,4),MAX(IF(MID(G523,3,3)=N$3:N$13,O$3:O$13,0)),LEFT(G523,2))</f>
        <v>42096</v>
      </c>
    </row>
    <row r="524" spans="1:11" x14ac:dyDescent="0.25">
      <c r="A524" s="3">
        <v>1829374744</v>
      </c>
      <c r="B524" s="3">
        <v>20954962</v>
      </c>
      <c r="C524" s="3">
        <v>50089</v>
      </c>
      <c r="D524" s="5">
        <v>41866</v>
      </c>
      <c r="E524" s="5">
        <v>41867</v>
      </c>
      <c r="F524" s="3">
        <v>10386.48</v>
      </c>
      <c r="G524" s="3" t="s">
        <v>57</v>
      </c>
      <c r="H524">
        <f t="shared" si="16"/>
        <v>1</v>
      </c>
      <c r="I524">
        <f t="array" ref="I524">MAX(IF(((B:B=B524)*(D:D&gt;=D524)*(D:D&lt;E524)*1)&gt; 0,A:A))</f>
        <v>1829374744</v>
      </c>
      <c r="J524" t="str">
        <f t="shared" si="17"/>
        <v>NOT DELETE</v>
      </c>
      <c r="K524" s="7">
        <f t="array" ref="K524">DATE(RIGHT(G524,4),MAX(IF(MID(G524,3,3)=N$3:N$13,O$3:O$13,0)),LEFT(G524,2))</f>
        <v>41934</v>
      </c>
    </row>
    <row r="525" spans="1:11" x14ac:dyDescent="0.25">
      <c r="A525" s="3">
        <v>1984927651</v>
      </c>
      <c r="B525" s="3">
        <v>20956917</v>
      </c>
      <c r="C525" s="3">
        <v>50089</v>
      </c>
      <c r="D525" s="5">
        <v>41892</v>
      </c>
      <c r="E525" s="5">
        <v>41895</v>
      </c>
      <c r="F525" s="3">
        <v>25794.21</v>
      </c>
      <c r="G525" s="3" t="s">
        <v>25</v>
      </c>
      <c r="H525">
        <f t="shared" si="16"/>
        <v>1</v>
      </c>
      <c r="I525">
        <f t="array" ref="I525">MAX(IF(((B:B=B525)*(D:D&gt;=D525)*(D:D&lt;E525)*1)&gt; 0,A:A))</f>
        <v>1984927651</v>
      </c>
      <c r="J525" t="str">
        <f t="shared" si="17"/>
        <v>NOT DELETE</v>
      </c>
      <c r="K525" s="7">
        <f t="array" ref="K525">DATE(RIGHT(G525,4),MAX(IF(MID(G525,3,3)=N$3:N$13,O$3:O$13,0)),LEFT(G525,2))</f>
        <v>41939</v>
      </c>
    </row>
    <row r="526" spans="1:11" x14ac:dyDescent="0.25">
      <c r="A526" s="3">
        <v>1980103823</v>
      </c>
      <c r="B526" s="3">
        <v>20957302</v>
      </c>
      <c r="C526" s="3">
        <v>50245</v>
      </c>
      <c r="D526" s="5">
        <v>42165</v>
      </c>
      <c r="E526" s="5">
        <v>42176</v>
      </c>
      <c r="F526" s="3">
        <v>24801.48</v>
      </c>
      <c r="G526" s="3" t="s">
        <v>146</v>
      </c>
      <c r="H526">
        <f t="shared" si="16"/>
        <v>1</v>
      </c>
      <c r="I526">
        <f t="array" ref="I526">MAX(IF(((B:B=B526)*(D:D&gt;=D526)*(D:D&lt;E526)*1)&gt; 0,A:A))</f>
        <v>1980103823</v>
      </c>
      <c r="J526" t="str">
        <f t="shared" si="17"/>
        <v>NOT DELETE</v>
      </c>
      <c r="K526" s="7">
        <f t="array" ref="K526">DATE(RIGHT(G526,4),MAX(IF(MID(G526,3,3)=N$3:N$13,O$3:O$13,0)),LEFT(G526,2))</f>
        <v>42191</v>
      </c>
    </row>
    <row r="527" spans="1:11" x14ac:dyDescent="0.25">
      <c r="A527" s="3">
        <v>1799144066</v>
      </c>
      <c r="B527" s="3">
        <v>20957302</v>
      </c>
      <c r="C527" s="3">
        <v>50245</v>
      </c>
      <c r="D527" s="5">
        <v>42133</v>
      </c>
      <c r="E527" s="5">
        <v>42140</v>
      </c>
      <c r="F527" s="3">
        <v>17173.55</v>
      </c>
      <c r="G527" s="3" t="s">
        <v>169</v>
      </c>
      <c r="H527">
        <f t="shared" si="16"/>
        <v>1</v>
      </c>
      <c r="I527">
        <f t="array" ref="I527">MAX(IF(((B:B=B527)*(D:D&gt;=D527)*(D:D&lt;E527)*1)&gt; 0,A:A))</f>
        <v>1799144066</v>
      </c>
      <c r="J527" t="str">
        <f t="shared" si="17"/>
        <v>NOT DELETE</v>
      </c>
      <c r="K527" s="7">
        <f t="array" ref="K527">DATE(RIGHT(G527,4),MAX(IF(MID(G527,3,3)=N$3:N$13,O$3:O$13,0)),LEFT(G527,2))</f>
        <v>42156</v>
      </c>
    </row>
    <row r="528" spans="1:11" x14ac:dyDescent="0.25">
      <c r="A528" s="3">
        <v>1989322932</v>
      </c>
      <c r="B528" s="3">
        <v>20957302</v>
      </c>
      <c r="C528" s="3">
        <v>50089</v>
      </c>
      <c r="D528" s="5">
        <v>42044</v>
      </c>
      <c r="E528" s="5">
        <v>42050</v>
      </c>
      <c r="F528" s="3">
        <v>12054.15</v>
      </c>
      <c r="G528" s="3" t="s">
        <v>28</v>
      </c>
      <c r="H528">
        <f t="shared" si="16"/>
        <v>1</v>
      </c>
      <c r="I528">
        <f t="array" ref="I528">MAX(IF(((B:B=B528)*(D:D&gt;=D528)*(D:D&lt;E528)*1)&gt; 0,A:A))</f>
        <v>1989322932</v>
      </c>
      <c r="J528" t="str">
        <f t="shared" si="17"/>
        <v>NOT DELETE</v>
      </c>
      <c r="K528" s="7">
        <f t="array" ref="K528">DATE(RIGHT(G528,4),MAX(IF(MID(G528,3,3)=N$3:N$13,O$3:O$13,0)),LEFT(G528,2))</f>
        <v>42121</v>
      </c>
    </row>
    <row r="529" spans="1:11" x14ac:dyDescent="0.25">
      <c r="A529" s="3">
        <v>2029866327</v>
      </c>
      <c r="B529" s="3">
        <v>20957302</v>
      </c>
      <c r="C529" s="3">
        <v>50089</v>
      </c>
      <c r="D529" s="5">
        <v>42075</v>
      </c>
      <c r="E529" s="5">
        <v>42082</v>
      </c>
      <c r="F529" s="3">
        <v>10210.969999999999</v>
      </c>
      <c r="G529" s="3" t="s">
        <v>143</v>
      </c>
      <c r="H529">
        <f t="shared" si="16"/>
        <v>1</v>
      </c>
      <c r="I529">
        <f t="array" ref="I529">MAX(IF(((B:B=B529)*(D:D&gt;=D529)*(D:D&lt;E529)*1)&gt; 0,A:A))</f>
        <v>2029866327</v>
      </c>
      <c r="J529" t="str">
        <f t="shared" si="17"/>
        <v>NOT DELETE</v>
      </c>
      <c r="K529" s="7">
        <f t="array" ref="K529">DATE(RIGHT(G529,4),MAX(IF(MID(G529,3,3)=N$3:N$13,O$3:O$13,0)),LEFT(G529,2))</f>
        <v>42101</v>
      </c>
    </row>
    <row r="530" spans="1:11" x14ac:dyDescent="0.25">
      <c r="A530" s="3">
        <v>1870975504</v>
      </c>
      <c r="B530" s="3">
        <v>20962658</v>
      </c>
      <c r="C530" s="3">
        <v>50089</v>
      </c>
      <c r="D530" s="5">
        <v>42170</v>
      </c>
      <c r="E530" s="5">
        <v>42172</v>
      </c>
      <c r="F530" s="3">
        <v>10940.51</v>
      </c>
      <c r="G530" s="3" t="s">
        <v>102</v>
      </c>
      <c r="H530">
        <f t="shared" si="16"/>
        <v>1</v>
      </c>
      <c r="I530">
        <f t="array" ref="I530">MAX(IF(((B:B=B530)*(D:D&gt;=D530)*(D:D&lt;E530)*1)&gt; 0,A:A))</f>
        <v>1870975504</v>
      </c>
      <c r="J530" t="str">
        <f t="shared" si="17"/>
        <v>NOT DELETE</v>
      </c>
      <c r="K530" s="7">
        <f t="array" ref="K530">DATE(RIGHT(G530,4),MAX(IF(MID(G530,3,3)=N$3:N$13,O$3:O$13,0)),LEFT(G530,2))</f>
        <v>42198</v>
      </c>
    </row>
    <row r="531" spans="1:11" x14ac:dyDescent="0.25">
      <c r="A531" s="3">
        <v>2019387492</v>
      </c>
      <c r="B531" s="3">
        <v>20962658</v>
      </c>
      <c r="C531" s="3">
        <v>50089</v>
      </c>
      <c r="D531" s="5">
        <v>42173</v>
      </c>
      <c r="E531" s="5">
        <v>42175</v>
      </c>
      <c r="F531" s="3">
        <v>9705.7099999999991</v>
      </c>
      <c r="G531" s="3" t="s">
        <v>126</v>
      </c>
      <c r="H531">
        <f t="shared" si="16"/>
        <v>1</v>
      </c>
      <c r="I531">
        <f t="array" ref="I531">MAX(IF(((B:B=B531)*(D:D&gt;=D531)*(D:D&lt;E531)*1)&gt; 0,A:A))</f>
        <v>2019387492</v>
      </c>
      <c r="J531" t="str">
        <f t="shared" si="17"/>
        <v>NOT DELETE</v>
      </c>
      <c r="K531" s="7">
        <f t="array" ref="K531">DATE(RIGHT(G531,4),MAX(IF(MID(G531,3,3)=N$3:N$13,O$3:O$13,0)),LEFT(G531,2))</f>
        <v>42194</v>
      </c>
    </row>
    <row r="532" spans="1:11" x14ac:dyDescent="0.25">
      <c r="A532" s="3">
        <v>1989849045</v>
      </c>
      <c r="B532" s="3">
        <v>20970800</v>
      </c>
      <c r="C532" s="3">
        <v>50089</v>
      </c>
      <c r="D532" s="5">
        <v>42146</v>
      </c>
      <c r="E532" s="5">
        <v>42151</v>
      </c>
      <c r="F532" s="3">
        <v>10613.29</v>
      </c>
      <c r="G532" s="3" t="s">
        <v>85</v>
      </c>
      <c r="H532">
        <f t="shared" si="16"/>
        <v>1</v>
      </c>
      <c r="I532">
        <f t="array" ref="I532">MAX(IF(((B:B=B532)*(D:D&gt;=D532)*(D:D&lt;E532)*1)&gt; 0,A:A))</f>
        <v>1989849045</v>
      </c>
      <c r="J532" t="str">
        <f t="shared" si="17"/>
        <v>NOT DELETE</v>
      </c>
      <c r="K532" s="7">
        <f t="array" ref="K532">DATE(RIGHT(G532,4),MAX(IF(MID(G532,3,3)=N$3:N$13,O$3:O$13,0)),LEFT(G532,2))</f>
        <v>42171</v>
      </c>
    </row>
    <row r="533" spans="1:11" x14ac:dyDescent="0.25">
      <c r="A533" s="3">
        <v>1985143530</v>
      </c>
      <c r="B533" s="3">
        <v>20974090</v>
      </c>
      <c r="C533" s="3">
        <v>50089</v>
      </c>
      <c r="D533" s="5">
        <v>42101</v>
      </c>
      <c r="E533" s="5">
        <v>42103</v>
      </c>
      <c r="F533" s="3">
        <v>10552.2</v>
      </c>
      <c r="G533" s="3" t="s">
        <v>13</v>
      </c>
      <c r="H533">
        <f t="shared" si="16"/>
        <v>1</v>
      </c>
      <c r="I533">
        <f t="array" ref="I533">MAX(IF(((B:B=B533)*(D:D&gt;=D533)*(D:D&lt;E533)*1)&gt; 0,A:A))</f>
        <v>1985143530</v>
      </c>
      <c r="J533" t="str">
        <f t="shared" si="17"/>
        <v>NOT DELETE</v>
      </c>
      <c r="K533" s="7">
        <f t="array" ref="K533">DATE(RIGHT(G533,4),MAX(IF(MID(G533,3,3)=N$3:N$13,O$3:O$13,0)),LEFT(G533,2))</f>
        <v>42124</v>
      </c>
    </row>
    <row r="534" spans="1:11" x14ac:dyDescent="0.25">
      <c r="A534" s="3">
        <v>1866445366</v>
      </c>
      <c r="B534" s="3">
        <v>20974095</v>
      </c>
      <c r="C534" s="3">
        <v>50204</v>
      </c>
      <c r="D534" s="5">
        <v>42170</v>
      </c>
      <c r="E534" s="5">
        <v>42178</v>
      </c>
      <c r="F534" s="3">
        <v>13867.78</v>
      </c>
      <c r="G534" s="3" t="s">
        <v>102</v>
      </c>
      <c r="H534">
        <f t="shared" si="16"/>
        <v>1</v>
      </c>
      <c r="I534">
        <f t="array" ref="I534">MAX(IF(((B:B=B534)*(D:D&gt;=D534)*(D:D&lt;E534)*1)&gt; 0,A:A))</f>
        <v>1866445366</v>
      </c>
      <c r="J534" t="str">
        <f t="shared" si="17"/>
        <v>NOT DELETE</v>
      </c>
      <c r="K534" s="7">
        <f t="array" ref="K534">DATE(RIGHT(G534,4),MAX(IF(MID(G534,3,3)=N$3:N$13,O$3:O$13,0)),LEFT(G534,2))</f>
        <v>42198</v>
      </c>
    </row>
    <row r="535" spans="1:11" x14ac:dyDescent="0.25">
      <c r="A535" s="3">
        <v>1989557702</v>
      </c>
      <c r="B535" s="3">
        <v>20974095</v>
      </c>
      <c r="C535" s="3">
        <v>50089</v>
      </c>
      <c r="D535" s="5">
        <v>42092</v>
      </c>
      <c r="E535" s="5">
        <v>42101</v>
      </c>
      <c r="F535" s="3">
        <v>19626.36</v>
      </c>
      <c r="G535" s="3" t="s">
        <v>28</v>
      </c>
      <c r="H535">
        <f t="shared" si="16"/>
        <v>1</v>
      </c>
      <c r="I535">
        <f t="array" ref="I535">MAX(IF(((B:B=B535)*(D:D&gt;=D535)*(D:D&lt;E535)*1)&gt; 0,A:A))</f>
        <v>1989557702</v>
      </c>
      <c r="J535" t="str">
        <f t="shared" si="17"/>
        <v>NOT DELETE</v>
      </c>
      <c r="K535" s="7">
        <f t="array" ref="K535">DATE(RIGHT(G535,4),MAX(IF(MID(G535,3,3)=N$3:N$13,O$3:O$13,0)),LEFT(G535,2))</f>
        <v>42121</v>
      </c>
    </row>
    <row r="536" spans="1:11" x14ac:dyDescent="0.25">
      <c r="A536" s="3">
        <v>2019466053</v>
      </c>
      <c r="B536" s="3">
        <v>20974204</v>
      </c>
      <c r="C536" s="3">
        <v>50089</v>
      </c>
      <c r="D536" s="5">
        <v>42095</v>
      </c>
      <c r="E536" s="5">
        <v>42098</v>
      </c>
      <c r="F536" s="3">
        <v>9718.17</v>
      </c>
      <c r="G536" s="3" t="s">
        <v>55</v>
      </c>
      <c r="H536">
        <f t="shared" si="16"/>
        <v>1</v>
      </c>
      <c r="I536">
        <f t="array" ref="I536">MAX(IF(((B:B=B536)*(D:D&gt;=D536)*(D:D&lt;E536)*1)&gt; 0,A:A))</f>
        <v>2019466053</v>
      </c>
      <c r="J536" t="str">
        <f t="shared" si="17"/>
        <v>NOT DELETE</v>
      </c>
      <c r="K536" s="7">
        <f t="array" ref="K536">DATE(RIGHT(G536,4),MAX(IF(MID(G536,3,3)=N$3:N$13,O$3:O$13,0)),LEFT(G536,2))</f>
        <v>42117</v>
      </c>
    </row>
    <row r="537" spans="1:11" x14ac:dyDescent="0.25">
      <c r="A537" s="3">
        <v>1843367476</v>
      </c>
      <c r="B537" s="3">
        <v>20974204</v>
      </c>
      <c r="C537" s="3">
        <v>50089</v>
      </c>
      <c r="D537" s="5">
        <v>42145</v>
      </c>
      <c r="E537" s="5">
        <v>42147</v>
      </c>
      <c r="F537" s="3">
        <v>11255.13</v>
      </c>
      <c r="G537" s="3" t="s">
        <v>106</v>
      </c>
      <c r="H537">
        <f t="shared" si="16"/>
        <v>1</v>
      </c>
      <c r="I537">
        <f t="array" ref="I537">MAX(IF(((B:B=B537)*(D:D&gt;=D537)*(D:D&lt;E537)*1)&gt; 0,A:A))</f>
        <v>1843367476</v>
      </c>
      <c r="J537" t="str">
        <f t="shared" si="17"/>
        <v>NOT DELETE</v>
      </c>
      <c r="K537" s="7">
        <f t="array" ref="K537">DATE(RIGHT(G537,4),MAX(IF(MID(G537,3,3)=N$3:N$13,O$3:O$13,0)),LEFT(G537,2))</f>
        <v>42167</v>
      </c>
    </row>
    <row r="538" spans="1:11" x14ac:dyDescent="0.25">
      <c r="A538" s="3">
        <v>1847799077</v>
      </c>
      <c r="B538" s="3">
        <v>20974272</v>
      </c>
      <c r="C538" s="3">
        <v>53037</v>
      </c>
      <c r="D538" s="5">
        <v>42103</v>
      </c>
      <c r="E538" s="5">
        <v>42117</v>
      </c>
      <c r="F538" s="3">
        <v>29240.13</v>
      </c>
      <c r="G538" s="3" t="s">
        <v>90</v>
      </c>
      <c r="H538">
        <f t="shared" si="16"/>
        <v>1</v>
      </c>
      <c r="I538">
        <f t="array" ref="I538">MAX(IF(((B:B=B538)*(D:D&gt;=D538)*(D:D&lt;E538)*1)&gt; 0,A:A))</f>
        <v>1847799077</v>
      </c>
      <c r="J538" t="str">
        <f t="shared" si="17"/>
        <v>NOT DELETE</v>
      </c>
      <c r="K538" s="7">
        <f t="array" ref="K538">DATE(RIGHT(G538,4),MAX(IF(MID(G538,3,3)=N$3:N$13,O$3:O$13,0)),LEFT(G538,2))</f>
        <v>42139</v>
      </c>
    </row>
    <row r="539" spans="1:11" x14ac:dyDescent="0.25">
      <c r="A539" s="3">
        <v>1989849045</v>
      </c>
      <c r="B539" s="3">
        <v>20974272</v>
      </c>
      <c r="C539" s="3">
        <v>50129</v>
      </c>
      <c r="D539" s="5">
        <v>42147</v>
      </c>
      <c r="E539" s="5">
        <v>42152</v>
      </c>
      <c r="F539" s="3">
        <v>8909.93</v>
      </c>
      <c r="G539" s="3" t="s">
        <v>85</v>
      </c>
      <c r="H539">
        <f t="shared" si="16"/>
        <v>1</v>
      </c>
      <c r="I539">
        <f t="array" ref="I539">MAX(IF(((B:B=B539)*(D:D&gt;=D539)*(D:D&lt;E539)*1)&gt; 0,A:A))</f>
        <v>1989849045</v>
      </c>
      <c r="J539" t="str">
        <f t="shared" si="17"/>
        <v>NOT DELETE</v>
      </c>
      <c r="K539" s="7">
        <f t="array" ref="K539">DATE(RIGHT(G539,4),MAX(IF(MID(G539,3,3)=N$3:N$13,O$3:O$13,0)),LEFT(G539,2))</f>
        <v>42171</v>
      </c>
    </row>
    <row r="540" spans="1:11" x14ac:dyDescent="0.25">
      <c r="A540" s="3">
        <v>1985143530</v>
      </c>
      <c r="B540" s="3">
        <v>20974272</v>
      </c>
      <c r="C540" s="3">
        <v>50089</v>
      </c>
      <c r="D540" s="5">
        <v>42098</v>
      </c>
      <c r="E540" s="5">
        <v>42103</v>
      </c>
      <c r="F540" s="3">
        <v>14471.52</v>
      </c>
      <c r="G540" s="3" t="s">
        <v>13</v>
      </c>
      <c r="H540">
        <f t="shared" si="16"/>
        <v>1</v>
      </c>
      <c r="I540">
        <f t="array" ref="I540">MAX(IF(((B:B=B540)*(D:D&gt;=D540)*(D:D&lt;E540)*1)&gt; 0,A:A))</f>
        <v>1985143530</v>
      </c>
      <c r="J540" t="str">
        <f t="shared" si="17"/>
        <v>NOT DELETE</v>
      </c>
      <c r="K540" s="7">
        <f t="array" ref="K540">DATE(RIGHT(G540,4),MAX(IF(MID(G540,3,3)=N$3:N$13,O$3:O$13,0)),LEFT(G540,2))</f>
        <v>42124</v>
      </c>
    </row>
    <row r="541" spans="1:11" x14ac:dyDescent="0.25">
      <c r="A541" s="3">
        <v>2010653705</v>
      </c>
      <c r="B541" s="3">
        <v>20974272</v>
      </c>
      <c r="C541" s="3">
        <v>50089</v>
      </c>
      <c r="D541" s="5">
        <v>42135</v>
      </c>
      <c r="E541" s="5">
        <v>42138</v>
      </c>
      <c r="F541" s="3">
        <v>13902.2</v>
      </c>
      <c r="G541" s="3" t="s">
        <v>158</v>
      </c>
      <c r="H541">
        <f t="shared" si="16"/>
        <v>1</v>
      </c>
      <c r="I541">
        <f t="array" ref="I541">MAX(IF(((B:B=B541)*(D:D&gt;=D541)*(D:D&lt;E541)*1)&gt; 0,A:A))</f>
        <v>2010653705</v>
      </c>
      <c r="J541" t="str">
        <f t="shared" si="17"/>
        <v>NOT DELETE</v>
      </c>
      <c r="K541" s="7">
        <f t="array" ref="K541">DATE(RIGHT(G541,4),MAX(IF(MID(G541,3,3)=N$3:N$13,O$3:O$13,0)),LEFT(G541,2))</f>
        <v>42158</v>
      </c>
    </row>
    <row r="542" spans="1:11" x14ac:dyDescent="0.25">
      <c r="A542" s="3">
        <v>1989564402</v>
      </c>
      <c r="B542" s="3">
        <v>20974275</v>
      </c>
      <c r="C542" s="3">
        <v>53037</v>
      </c>
      <c r="D542" s="5">
        <v>42083</v>
      </c>
      <c r="E542" s="5">
        <v>42085</v>
      </c>
      <c r="F542" s="3">
        <v>2603.79</v>
      </c>
      <c r="G542" s="3" t="s">
        <v>70</v>
      </c>
      <c r="H542">
        <f t="shared" si="16"/>
        <v>1</v>
      </c>
      <c r="I542">
        <f t="array" ref="I542">MAX(IF(((B:B=B542)*(D:D&gt;=D542)*(D:D&lt;E542)*1)&gt; 0,A:A))</f>
        <v>1989564402</v>
      </c>
      <c r="J542" t="str">
        <f t="shared" si="17"/>
        <v>NOT DELETE</v>
      </c>
      <c r="K542" s="7">
        <f t="array" ref="K542">DATE(RIGHT(G542,4),MAX(IF(MID(G542,3,3)=N$3:N$13,O$3:O$13,0)),LEFT(G542,2))</f>
        <v>42114</v>
      </c>
    </row>
    <row r="543" spans="1:11" x14ac:dyDescent="0.25">
      <c r="A543" s="3">
        <v>2014863671</v>
      </c>
      <c r="B543" s="3">
        <v>20974275</v>
      </c>
      <c r="C543" s="3">
        <v>50696</v>
      </c>
      <c r="D543" s="5">
        <v>42095</v>
      </c>
      <c r="E543" s="5">
        <v>42114</v>
      </c>
      <c r="F543" s="3">
        <v>132933.01</v>
      </c>
      <c r="G543" s="3" t="s">
        <v>111</v>
      </c>
      <c r="H543">
        <f t="shared" si="16"/>
        <v>1</v>
      </c>
      <c r="I543">
        <f t="array" ref="I543">MAX(IF(((B:B=B543)*(D:D&gt;=D543)*(D:D&lt;E543)*1)&gt; 0,A:A))</f>
        <v>2014863671</v>
      </c>
      <c r="J543" t="str">
        <f t="shared" si="17"/>
        <v>NOT DELETE</v>
      </c>
      <c r="K543" s="7">
        <f t="array" ref="K543">DATE(RIGHT(G543,4),MAX(IF(MID(G543,3,3)=N$3:N$13,O$3:O$13,0)),LEFT(G543,2))</f>
        <v>42166</v>
      </c>
    </row>
    <row r="544" spans="1:11" x14ac:dyDescent="0.25">
      <c r="A544" s="3">
        <v>1980600158</v>
      </c>
      <c r="B544" s="3">
        <v>20974275</v>
      </c>
      <c r="C544" s="3">
        <v>50089</v>
      </c>
      <c r="D544" s="5">
        <v>42079</v>
      </c>
      <c r="E544" s="5">
        <v>42083</v>
      </c>
      <c r="F544" s="3">
        <v>17577.150000000001</v>
      </c>
      <c r="G544" s="3" t="s">
        <v>132</v>
      </c>
      <c r="H544">
        <f t="shared" si="16"/>
        <v>1</v>
      </c>
      <c r="I544">
        <f t="array" ref="I544">MAX(IF(((B:B=B544)*(D:D&gt;=D544)*(D:D&lt;E544)*1)&gt; 0,A:A))</f>
        <v>1980600158</v>
      </c>
      <c r="J544" t="str">
        <f t="shared" si="17"/>
        <v>NOT DELETE</v>
      </c>
      <c r="K544" s="7">
        <f t="array" ref="K544">DATE(RIGHT(G544,4),MAX(IF(MID(G544,3,3)=N$3:N$13,O$3:O$13,0)),LEFT(G544,2))</f>
        <v>42132</v>
      </c>
    </row>
    <row r="545" spans="1:11" x14ac:dyDescent="0.25">
      <c r="A545" s="3">
        <v>2010648303</v>
      </c>
      <c r="B545" s="3">
        <v>20974275</v>
      </c>
      <c r="C545" s="3">
        <v>50089</v>
      </c>
      <c r="D545" s="5">
        <v>42085</v>
      </c>
      <c r="E545" s="5">
        <v>42095</v>
      </c>
      <c r="F545" s="3">
        <v>36331.360000000001</v>
      </c>
      <c r="G545" s="3" t="s">
        <v>168</v>
      </c>
      <c r="H545">
        <f t="shared" si="16"/>
        <v>1</v>
      </c>
      <c r="I545">
        <f t="array" ref="I545">MAX(IF(((B:B=B545)*(D:D&gt;=D545)*(D:D&lt;E545)*1)&gt; 0,A:A))</f>
        <v>2010648303</v>
      </c>
      <c r="J545" t="str">
        <f t="shared" si="17"/>
        <v>NOT DELETE</v>
      </c>
      <c r="K545" s="7">
        <f t="array" ref="K545">DATE(RIGHT(G545,4),MAX(IF(MID(G545,3,3)=N$3:N$13,O$3:O$13,0)),LEFT(G545,2))</f>
        <v>42125</v>
      </c>
    </row>
    <row r="546" spans="1:11" x14ac:dyDescent="0.25">
      <c r="A546" s="3">
        <v>2014863671</v>
      </c>
      <c r="B546" s="3">
        <v>20974337</v>
      </c>
      <c r="C546" s="3">
        <v>53037</v>
      </c>
      <c r="D546" s="5">
        <v>42098</v>
      </c>
      <c r="E546" s="5">
        <v>42109</v>
      </c>
      <c r="F546" s="3">
        <v>21422.69</v>
      </c>
      <c r="G546" s="3" t="s">
        <v>110</v>
      </c>
      <c r="H546">
        <f t="shared" si="16"/>
        <v>1</v>
      </c>
      <c r="I546">
        <f t="array" ref="I546">MAX(IF(((B:B=B546)*(D:D&gt;=D546)*(D:D&lt;E546)*1)&gt; 0,A:A))</f>
        <v>2014863671</v>
      </c>
      <c r="J546" t="str">
        <f t="shared" si="17"/>
        <v>NOT DELETE</v>
      </c>
      <c r="K546" s="7">
        <f t="array" ref="K546">DATE(RIGHT(G546,4),MAX(IF(MID(G546,3,3)=N$3:N$13,O$3:O$13,0)),LEFT(G546,2))</f>
        <v>42135</v>
      </c>
    </row>
    <row r="547" spans="1:11" x14ac:dyDescent="0.25">
      <c r="A547" s="3">
        <v>1789178842</v>
      </c>
      <c r="B547" s="3">
        <v>20974337</v>
      </c>
      <c r="C547" s="3">
        <v>50089</v>
      </c>
      <c r="D547" s="5">
        <v>42094</v>
      </c>
      <c r="E547" s="5">
        <v>42098</v>
      </c>
      <c r="F547" s="3">
        <v>17828.78</v>
      </c>
      <c r="G547" s="3" t="s">
        <v>55</v>
      </c>
      <c r="H547">
        <f t="shared" si="16"/>
        <v>1</v>
      </c>
      <c r="I547">
        <f t="array" ref="I547">MAX(IF(((B:B=B547)*(D:D&gt;=D547)*(D:D&lt;E547)*1)&gt; 0,A:A))</f>
        <v>1789178842</v>
      </c>
      <c r="J547" t="str">
        <f t="shared" si="17"/>
        <v>NOT DELETE</v>
      </c>
      <c r="K547" s="7">
        <f t="array" ref="K547">DATE(RIGHT(G547,4),MAX(IF(MID(G547,3,3)=N$3:N$13,O$3:O$13,0)),LEFT(G547,2))</f>
        <v>42117</v>
      </c>
    </row>
    <row r="548" spans="1:11" x14ac:dyDescent="0.25">
      <c r="A548" s="3">
        <v>1847809947</v>
      </c>
      <c r="B548" s="3">
        <v>20974635</v>
      </c>
      <c r="C548" s="3">
        <v>50089</v>
      </c>
      <c r="D548" s="5">
        <v>42091</v>
      </c>
      <c r="E548" s="5">
        <v>42093</v>
      </c>
      <c r="F548" s="3">
        <v>9528.3799999999992</v>
      </c>
      <c r="G548" s="3" t="s">
        <v>49</v>
      </c>
      <c r="H548">
        <f t="shared" si="16"/>
        <v>1</v>
      </c>
      <c r="I548">
        <f t="array" ref="I548">MAX(IF(((B:B=B548)*(D:D&gt;=D548)*(D:D&lt;E548)*1)&gt; 0,A:A))</f>
        <v>1847809947</v>
      </c>
      <c r="J548" t="str">
        <f t="shared" si="17"/>
        <v>NOT DELETE</v>
      </c>
      <c r="K548" s="7">
        <f t="array" ref="K548">DATE(RIGHT(G548,4),MAX(IF(MID(G548,3,3)=N$3:N$13,O$3:O$13,0)),LEFT(G548,2))</f>
        <v>42118</v>
      </c>
    </row>
    <row r="549" spans="1:11" x14ac:dyDescent="0.25">
      <c r="A549" s="3">
        <v>2022689223</v>
      </c>
      <c r="B549" s="3">
        <v>20974781</v>
      </c>
      <c r="C549" s="3">
        <v>53037</v>
      </c>
      <c r="D549" s="5">
        <v>42104</v>
      </c>
      <c r="E549" s="5">
        <v>42119</v>
      </c>
      <c r="F549" s="3">
        <v>29241.97</v>
      </c>
      <c r="G549" s="3" t="s">
        <v>67</v>
      </c>
      <c r="H549">
        <f t="shared" si="16"/>
        <v>1</v>
      </c>
      <c r="I549">
        <f t="array" ref="I549">MAX(IF(((B:B=B549)*(D:D&gt;=D549)*(D:D&lt;E549)*1)&gt; 0,A:A))</f>
        <v>2022689223</v>
      </c>
      <c r="J549" t="str">
        <f t="shared" si="17"/>
        <v>NOT DELETE</v>
      </c>
      <c r="K549" s="7">
        <f t="array" ref="K549">DATE(RIGHT(G549,4),MAX(IF(MID(G549,3,3)=N$3:N$13,O$3:O$13,0)),LEFT(G549,2))</f>
        <v>42144</v>
      </c>
    </row>
    <row r="550" spans="1:11" x14ac:dyDescent="0.25">
      <c r="A550" s="3">
        <v>1985143530</v>
      </c>
      <c r="B550" s="3">
        <v>20974781</v>
      </c>
      <c r="C550" s="3">
        <v>50089</v>
      </c>
      <c r="D550" s="5">
        <v>42092</v>
      </c>
      <c r="E550" s="5">
        <v>42104</v>
      </c>
      <c r="F550" s="3">
        <v>19732.2</v>
      </c>
      <c r="G550" s="3" t="s">
        <v>13</v>
      </c>
      <c r="H550">
        <f t="shared" si="16"/>
        <v>1</v>
      </c>
      <c r="I550">
        <f t="array" ref="I550">MAX(IF(((B:B=B550)*(D:D&gt;=D550)*(D:D&lt;E550)*1)&gt; 0,A:A))</f>
        <v>1985143530</v>
      </c>
      <c r="J550" t="str">
        <f t="shared" si="17"/>
        <v>NOT DELETE</v>
      </c>
      <c r="K550" s="7">
        <f t="array" ref="K550">DATE(RIGHT(G550,4),MAX(IF(MID(G550,3,3)=N$3:N$13,O$3:O$13,0)),LEFT(G550,2))</f>
        <v>42124</v>
      </c>
    </row>
    <row r="551" spans="1:11" x14ac:dyDescent="0.25">
      <c r="A551" s="3">
        <v>1940977619</v>
      </c>
      <c r="B551" s="3">
        <v>21636909</v>
      </c>
      <c r="C551" s="3">
        <v>50129</v>
      </c>
      <c r="D551" s="5">
        <v>42124</v>
      </c>
      <c r="E551" s="5">
        <v>42129</v>
      </c>
      <c r="F551" s="3">
        <v>17257.939999999999</v>
      </c>
      <c r="G551" s="3" t="s">
        <v>169</v>
      </c>
      <c r="H551">
        <f t="shared" si="16"/>
        <v>1</v>
      </c>
      <c r="I551">
        <f t="array" ref="I551">MAX(IF(((B:B=B551)*(D:D&gt;=D551)*(D:D&lt;E551)*1)&gt; 0,A:A))</f>
        <v>1940977619</v>
      </c>
      <c r="J551" t="str">
        <f t="shared" si="17"/>
        <v>NOT DELETE</v>
      </c>
      <c r="K551" s="7">
        <f t="array" ref="K551">DATE(RIGHT(G551,4),MAX(IF(MID(G551,3,3)=N$3:N$13,O$3:O$13,0)),LEFT(G551,2))</f>
        <v>42156</v>
      </c>
    </row>
    <row r="552" spans="1:11" x14ac:dyDescent="0.25">
      <c r="A552" s="3">
        <v>1989722540</v>
      </c>
      <c r="B552" s="3">
        <v>21636909</v>
      </c>
      <c r="C552" s="3">
        <v>50089</v>
      </c>
      <c r="D552" s="5">
        <v>42119</v>
      </c>
      <c r="E552" s="5">
        <v>42124</v>
      </c>
      <c r="F552" s="3">
        <v>12018.27</v>
      </c>
      <c r="G552" s="3" t="s">
        <v>72</v>
      </c>
      <c r="H552">
        <f t="shared" si="16"/>
        <v>1</v>
      </c>
      <c r="I552">
        <f t="array" ref="I552">MAX(IF(((B:B=B552)*(D:D&gt;=D552)*(D:D&lt;E552)*1)&gt; 0,A:A))</f>
        <v>1989722540</v>
      </c>
      <c r="J552" t="str">
        <f t="shared" si="17"/>
        <v>NOT DELETE</v>
      </c>
      <c r="K552" s="7">
        <f t="array" ref="K552">DATE(RIGHT(G552,4),MAX(IF(MID(G552,3,3)=N$3:N$13,O$3:O$13,0)),LEFT(G552,2))</f>
        <v>42143</v>
      </c>
    </row>
    <row r="553" spans="1:11" x14ac:dyDescent="0.25">
      <c r="A553" s="3">
        <v>2014881879</v>
      </c>
      <c r="B553" s="3">
        <v>21636909</v>
      </c>
      <c r="C553" s="3">
        <v>50089</v>
      </c>
      <c r="D553" s="5">
        <v>42140</v>
      </c>
      <c r="E553" s="5">
        <v>42147</v>
      </c>
      <c r="F553" s="3">
        <v>10649.98</v>
      </c>
      <c r="G553" s="3" t="s">
        <v>111</v>
      </c>
      <c r="H553">
        <f t="shared" si="16"/>
        <v>1</v>
      </c>
      <c r="I553">
        <f t="array" ref="I553">MAX(IF(((B:B=B553)*(D:D&gt;=D553)*(D:D&lt;E553)*1)&gt; 0,A:A))</f>
        <v>2014881879</v>
      </c>
      <c r="J553" t="str">
        <f t="shared" si="17"/>
        <v>NOT DELETE</v>
      </c>
      <c r="K553" s="7">
        <f t="array" ref="K553">DATE(RIGHT(G553,4),MAX(IF(MID(G553,3,3)=N$3:N$13,O$3:O$13,0)),LEFT(G553,2))</f>
        <v>42166</v>
      </c>
    </row>
    <row r="554" spans="1:11" x14ac:dyDescent="0.25">
      <c r="A554" s="3">
        <v>2014738763</v>
      </c>
      <c r="B554" s="3">
        <v>21637019</v>
      </c>
      <c r="C554" s="3">
        <v>50089</v>
      </c>
      <c r="D554" s="5">
        <v>42134</v>
      </c>
      <c r="E554" s="5">
        <v>42136</v>
      </c>
      <c r="F554" s="3">
        <v>9718.17</v>
      </c>
      <c r="G554" s="3" t="s">
        <v>158</v>
      </c>
      <c r="H554">
        <f t="shared" si="16"/>
        <v>1</v>
      </c>
      <c r="I554">
        <f t="array" ref="I554">MAX(IF(((B:B=B554)*(D:D&gt;=D554)*(D:D&lt;E554)*1)&gt; 0,A:A))</f>
        <v>2014738763</v>
      </c>
      <c r="J554" t="str">
        <f t="shared" si="17"/>
        <v>NOT DELETE</v>
      </c>
      <c r="K554" s="7">
        <f t="array" ref="K554">DATE(RIGHT(G554,4),MAX(IF(MID(G554,3,3)=N$3:N$13,O$3:O$13,0)),LEFT(G554,2))</f>
        <v>42158</v>
      </c>
    </row>
    <row r="555" spans="1:11" x14ac:dyDescent="0.25">
      <c r="A555" s="3">
        <v>1919755413</v>
      </c>
      <c r="B555" s="3">
        <v>21637133</v>
      </c>
      <c r="C555" s="3">
        <v>50089</v>
      </c>
      <c r="D555" s="5">
        <v>42132</v>
      </c>
      <c r="E555" s="5">
        <v>42136</v>
      </c>
      <c r="F555" s="3">
        <v>21955.919999999998</v>
      </c>
      <c r="G555" s="3" t="s">
        <v>161</v>
      </c>
      <c r="H555">
        <f t="shared" si="16"/>
        <v>1</v>
      </c>
      <c r="I555">
        <f t="array" ref="I555">MAX(IF(((B:B=B555)*(D:D&gt;=D555)*(D:D&lt;E555)*1)&gt; 0,A:A))</f>
        <v>1919755413</v>
      </c>
      <c r="J555" t="str">
        <f t="shared" si="17"/>
        <v>NOT DELETE</v>
      </c>
      <c r="K555" s="7">
        <f t="array" ref="K555">DATE(RIGHT(G555,4),MAX(IF(MID(G555,3,3)=N$3:N$13,O$3:O$13,0)),LEFT(G555,2))</f>
        <v>42157</v>
      </c>
    </row>
    <row r="556" spans="1:11" x14ac:dyDescent="0.25">
      <c r="A556" s="3">
        <v>2022689223</v>
      </c>
      <c r="B556" s="3">
        <v>21637154</v>
      </c>
      <c r="C556" s="3">
        <v>50089</v>
      </c>
      <c r="D556" s="5">
        <v>42122</v>
      </c>
      <c r="E556" s="5">
        <v>42124</v>
      </c>
      <c r="F556" s="3">
        <v>8671.56</v>
      </c>
      <c r="G556" s="3" t="s">
        <v>67</v>
      </c>
      <c r="H556">
        <f t="shared" si="16"/>
        <v>1</v>
      </c>
      <c r="I556">
        <f t="array" ref="I556">MAX(IF(((B:B=B556)*(D:D&gt;=D556)*(D:D&lt;E556)*1)&gt; 0,A:A))</f>
        <v>2022689223</v>
      </c>
      <c r="J556" t="str">
        <f t="shared" si="17"/>
        <v>NOT DELETE</v>
      </c>
      <c r="K556" s="7">
        <f t="array" ref="K556">DATE(RIGHT(G556,4),MAX(IF(MID(G556,3,3)=N$3:N$13,O$3:O$13,0)),LEFT(G556,2))</f>
        <v>42144</v>
      </c>
    </row>
    <row r="557" spans="1:11" x14ac:dyDescent="0.25">
      <c r="A557" s="3">
        <v>1866417352</v>
      </c>
      <c r="B557" s="3">
        <v>21637224</v>
      </c>
      <c r="C557" s="3">
        <v>50089</v>
      </c>
      <c r="D557" s="5">
        <v>42117</v>
      </c>
      <c r="E557" s="5">
        <v>42118</v>
      </c>
      <c r="F557" s="3">
        <v>8671.56</v>
      </c>
      <c r="G557" s="3" t="s">
        <v>101</v>
      </c>
      <c r="H557">
        <f t="shared" si="16"/>
        <v>1</v>
      </c>
      <c r="I557">
        <f t="array" ref="I557">MAX(IF(((B:B=B557)*(D:D&gt;=D557)*(D:D&lt;E557)*1)&gt; 0,A:A))</f>
        <v>1866417352</v>
      </c>
      <c r="J557" t="str">
        <f t="shared" si="17"/>
        <v>NOT DELETE</v>
      </c>
      <c r="K557" s="7">
        <f t="array" ref="K557">DATE(RIGHT(G557,4),MAX(IF(MID(G557,3,3)=N$3:N$13,O$3:O$13,0)),LEFT(G557,2))</f>
        <v>42137</v>
      </c>
    </row>
    <row r="558" spans="1:11" x14ac:dyDescent="0.25">
      <c r="A558" s="3">
        <v>1944849880</v>
      </c>
      <c r="B558" s="3">
        <v>21637247</v>
      </c>
      <c r="C558" s="3">
        <v>50089</v>
      </c>
      <c r="D558" s="5">
        <v>42143</v>
      </c>
      <c r="E558" s="5">
        <v>42146</v>
      </c>
      <c r="F558" s="3">
        <v>13556.83</v>
      </c>
      <c r="G558" s="3" t="s">
        <v>111</v>
      </c>
      <c r="H558">
        <f t="shared" si="16"/>
        <v>1</v>
      </c>
      <c r="I558">
        <f t="array" ref="I558">MAX(IF(((B:B=B558)*(D:D&gt;=D558)*(D:D&lt;E558)*1)&gt; 0,A:A))</f>
        <v>1944849880</v>
      </c>
      <c r="J558" t="str">
        <f t="shared" si="17"/>
        <v>NOT DELETE</v>
      </c>
      <c r="K558" s="7">
        <f t="array" ref="K558">DATE(RIGHT(G558,4),MAX(IF(MID(G558,3,3)=N$3:N$13,O$3:O$13,0)),LEFT(G558,2))</f>
        <v>42166</v>
      </c>
    </row>
    <row r="559" spans="1:11" x14ac:dyDescent="0.25">
      <c r="A559" s="3">
        <v>1989450283</v>
      </c>
      <c r="B559" s="3">
        <v>21637319</v>
      </c>
      <c r="C559" s="3">
        <v>50089</v>
      </c>
      <c r="D559" s="5">
        <v>42127</v>
      </c>
      <c r="E559" s="5">
        <v>42129</v>
      </c>
      <c r="F559" s="3">
        <v>10756.64</v>
      </c>
      <c r="G559" s="3" t="s">
        <v>30</v>
      </c>
      <c r="H559">
        <f t="shared" si="16"/>
        <v>1</v>
      </c>
      <c r="I559">
        <f t="array" ref="I559">MAX(IF(((B:B=B559)*(D:D&gt;=D559)*(D:D&lt;E559)*1)&gt; 0,A:A))</f>
        <v>1989450283</v>
      </c>
      <c r="J559" t="str">
        <f t="shared" si="17"/>
        <v>NOT DELETE</v>
      </c>
      <c r="K559" s="7">
        <f t="array" ref="K559">DATE(RIGHT(G559,4),MAX(IF(MID(G559,3,3)=N$3:N$13,O$3:O$13,0)),LEFT(G559,2))</f>
        <v>42150</v>
      </c>
    </row>
    <row r="560" spans="1:11" x14ac:dyDescent="0.25">
      <c r="A560" s="3">
        <v>1919795747</v>
      </c>
      <c r="B560" s="3">
        <v>21637346</v>
      </c>
      <c r="C560" s="3">
        <v>50089</v>
      </c>
      <c r="D560" s="5">
        <v>42129</v>
      </c>
      <c r="E560" s="5">
        <v>42131</v>
      </c>
      <c r="F560" s="3">
        <v>12538.76</v>
      </c>
      <c r="G560" s="3" t="s">
        <v>161</v>
      </c>
      <c r="H560">
        <f t="shared" si="16"/>
        <v>1</v>
      </c>
      <c r="I560">
        <f t="array" ref="I560">MAX(IF(((B:B=B560)*(D:D&gt;=D560)*(D:D&lt;E560)*1)&gt; 0,A:A))</f>
        <v>1919795747</v>
      </c>
      <c r="J560" t="str">
        <f t="shared" si="17"/>
        <v>NOT DELETE</v>
      </c>
      <c r="K560" s="7">
        <f t="array" ref="K560">DATE(RIGHT(G560,4),MAX(IF(MID(G560,3,3)=N$3:N$13,O$3:O$13,0)),LEFT(G560,2))</f>
        <v>42157</v>
      </c>
    </row>
    <row r="561" spans="1:11" x14ac:dyDescent="0.25">
      <c r="A561" s="3">
        <v>1829382937</v>
      </c>
      <c r="B561" s="3">
        <v>21637500</v>
      </c>
      <c r="C561" s="3">
        <v>50089</v>
      </c>
      <c r="D561" s="5">
        <v>42122</v>
      </c>
      <c r="E561" s="5">
        <v>42126</v>
      </c>
      <c r="F561" s="3">
        <v>10020.33</v>
      </c>
      <c r="G561" s="3" t="s">
        <v>58</v>
      </c>
      <c r="H561">
        <f t="shared" si="16"/>
        <v>1</v>
      </c>
      <c r="I561">
        <f t="array" ref="I561">MAX(IF(((B:B=B561)*(D:D&gt;=D561)*(D:D&lt;E561)*1)&gt; 0,A:A))</f>
        <v>1829382937</v>
      </c>
      <c r="J561" t="str">
        <f t="shared" si="17"/>
        <v>NOT DELETE</v>
      </c>
      <c r="K561" s="7">
        <f t="array" ref="K561">DATE(RIGHT(G561,4),MAX(IF(MID(G561,3,3)=N$3:N$13,O$3:O$13,0)),LEFT(G561,2))</f>
        <v>42146</v>
      </c>
    </row>
    <row r="562" spans="1:11" x14ac:dyDescent="0.25">
      <c r="A562" s="3">
        <v>1883803198</v>
      </c>
      <c r="B562" s="3">
        <v>21637565</v>
      </c>
      <c r="C562" s="3">
        <v>50089</v>
      </c>
      <c r="D562" s="5">
        <v>42139</v>
      </c>
      <c r="E562" s="5">
        <v>42143</v>
      </c>
      <c r="F562" s="3">
        <v>11848.09</v>
      </c>
      <c r="G562" s="3" t="s">
        <v>106</v>
      </c>
      <c r="H562">
        <f t="shared" si="16"/>
        <v>1</v>
      </c>
      <c r="I562">
        <f t="array" ref="I562">MAX(IF(((B:B=B562)*(D:D&gt;=D562)*(D:D&lt;E562)*1)&gt; 0,A:A))</f>
        <v>1883803198</v>
      </c>
      <c r="J562" t="str">
        <f t="shared" si="17"/>
        <v>NOT DELETE</v>
      </c>
      <c r="K562" s="7">
        <f t="array" ref="K562">DATE(RIGHT(G562,4),MAX(IF(MID(G562,3,3)=N$3:N$13,O$3:O$13,0)),LEFT(G562,2))</f>
        <v>42167</v>
      </c>
    </row>
    <row r="563" spans="1:11" x14ac:dyDescent="0.25">
      <c r="A563" s="3">
        <v>1944849880</v>
      </c>
      <c r="B563" s="3">
        <v>21637573</v>
      </c>
      <c r="C563" s="3">
        <v>50089</v>
      </c>
      <c r="D563" s="5">
        <v>42140</v>
      </c>
      <c r="E563" s="5">
        <v>42147</v>
      </c>
      <c r="F563" s="3">
        <v>12018.27</v>
      </c>
      <c r="G563" s="3" t="s">
        <v>111</v>
      </c>
      <c r="H563">
        <f t="shared" si="16"/>
        <v>1</v>
      </c>
      <c r="I563">
        <f t="array" ref="I563">MAX(IF(((B:B=B563)*(D:D&gt;=D563)*(D:D&lt;E563)*1)&gt; 0,A:A))</f>
        <v>1944849880</v>
      </c>
      <c r="J563" t="str">
        <f t="shared" si="17"/>
        <v>NOT DELETE</v>
      </c>
      <c r="K563" s="7">
        <f t="array" ref="K563">DATE(RIGHT(G563,4),MAX(IF(MID(G563,3,3)=N$3:N$13,O$3:O$13,0)),LEFT(G563,2))</f>
        <v>42166</v>
      </c>
    </row>
    <row r="564" spans="1:11" x14ac:dyDescent="0.25">
      <c r="A564" s="3">
        <v>1989620373</v>
      </c>
      <c r="B564" s="3">
        <v>21637595</v>
      </c>
      <c r="C564" s="3">
        <v>50089</v>
      </c>
      <c r="D564" s="5">
        <v>42149</v>
      </c>
      <c r="E564" s="5">
        <v>42154</v>
      </c>
      <c r="F564" s="3">
        <v>14471.52</v>
      </c>
      <c r="G564" s="3" t="s">
        <v>45</v>
      </c>
      <c r="H564">
        <f t="shared" si="16"/>
        <v>1</v>
      </c>
      <c r="I564">
        <f t="array" ref="I564">MAX(IF(((B:B=B564)*(D:D&gt;=D564)*(D:D&lt;E564)*1)&gt; 0,A:A))</f>
        <v>1989620373</v>
      </c>
      <c r="J564" t="str">
        <f t="shared" si="17"/>
        <v>NOT DELETE</v>
      </c>
      <c r="K564" s="7">
        <f t="array" ref="K564">DATE(RIGHT(G564,4),MAX(IF(MID(G564,3,3)=N$3:N$13,O$3:O$13,0)),LEFT(G564,2))</f>
        <v>42179</v>
      </c>
    </row>
    <row r="565" spans="1:11" x14ac:dyDescent="0.25">
      <c r="A565" s="3">
        <v>2014887201</v>
      </c>
      <c r="B565" s="3">
        <v>21637595</v>
      </c>
      <c r="C565" s="3">
        <v>50089</v>
      </c>
      <c r="D565" s="5">
        <v>42113</v>
      </c>
      <c r="E565" s="5">
        <v>42117</v>
      </c>
      <c r="F565" s="3">
        <v>9528.3799999999992</v>
      </c>
      <c r="G565" s="3" t="s">
        <v>105</v>
      </c>
      <c r="H565">
        <f t="shared" si="16"/>
        <v>1</v>
      </c>
      <c r="I565">
        <f t="array" ref="I565">MAX(IF(((B:B=B565)*(D:D&gt;=D565)*(D:D&lt;E565)*1)&gt; 0,A:A))</f>
        <v>2014887201</v>
      </c>
      <c r="J565" t="str">
        <f t="shared" si="17"/>
        <v>NOT DELETE</v>
      </c>
      <c r="K565" s="7">
        <f t="array" ref="K565">DATE(RIGHT(G565,4),MAX(IF(MID(G565,3,3)=N$3:N$13,O$3:O$13,0)),LEFT(G565,2))</f>
        <v>42136</v>
      </c>
    </row>
    <row r="566" spans="1:11" x14ac:dyDescent="0.25">
      <c r="A566" s="3">
        <v>1989629924</v>
      </c>
      <c r="B566" s="3">
        <v>21637598</v>
      </c>
      <c r="C566" s="3">
        <v>50089</v>
      </c>
      <c r="D566" s="5">
        <v>42126</v>
      </c>
      <c r="E566" s="5">
        <v>42129</v>
      </c>
      <c r="F566" s="3">
        <v>8671.56</v>
      </c>
      <c r="G566" s="3" t="s">
        <v>30</v>
      </c>
      <c r="H566">
        <f t="shared" si="16"/>
        <v>1</v>
      </c>
      <c r="I566">
        <f t="array" ref="I566">MAX(IF(((B:B=B566)*(D:D&gt;=D566)*(D:D&lt;E566)*1)&gt; 0,A:A))</f>
        <v>1989629924</v>
      </c>
      <c r="J566" t="str">
        <f t="shared" si="17"/>
        <v>NOT DELETE</v>
      </c>
      <c r="K566" s="7">
        <f t="array" ref="K566">DATE(RIGHT(G566,4),MAX(IF(MID(G566,3,3)=N$3:N$13,O$3:O$13,0)),LEFT(G566,2))</f>
        <v>42150</v>
      </c>
    </row>
    <row r="567" spans="1:11" x14ac:dyDescent="0.25">
      <c r="A567" s="3">
        <v>1866437300</v>
      </c>
      <c r="B567" s="3">
        <v>21637623</v>
      </c>
      <c r="C567" s="3">
        <v>50129</v>
      </c>
      <c r="D567" s="5">
        <v>42177</v>
      </c>
      <c r="E567" s="5">
        <v>42179</v>
      </c>
      <c r="F567" s="3">
        <v>8406.2800000000007</v>
      </c>
      <c r="G567" s="3" t="s">
        <v>102</v>
      </c>
      <c r="H567">
        <f t="shared" si="16"/>
        <v>1</v>
      </c>
      <c r="I567">
        <f t="array" ref="I567">MAX(IF(((B:B=B567)*(D:D&gt;=D567)*(D:D&lt;E567)*1)&gt; 0,A:A))</f>
        <v>1866437300</v>
      </c>
      <c r="J567" t="str">
        <f t="shared" si="17"/>
        <v>NOT DELETE</v>
      </c>
      <c r="K567" s="7">
        <f t="array" ref="K567">DATE(RIGHT(G567,4),MAX(IF(MID(G567,3,3)=N$3:N$13,O$3:O$13,0)),LEFT(G567,2))</f>
        <v>42198</v>
      </c>
    </row>
    <row r="568" spans="1:11" x14ac:dyDescent="0.25">
      <c r="A568" s="3">
        <v>1852742511</v>
      </c>
      <c r="B568" s="3">
        <v>21637623</v>
      </c>
      <c r="C568" s="3">
        <v>50089</v>
      </c>
      <c r="D568" s="5">
        <v>42123</v>
      </c>
      <c r="E568" s="5">
        <v>42126</v>
      </c>
      <c r="F568" s="3">
        <v>8671.56</v>
      </c>
      <c r="G568" s="3" t="s">
        <v>17</v>
      </c>
      <c r="H568">
        <f t="shared" si="16"/>
        <v>1</v>
      </c>
      <c r="I568">
        <f t="array" ref="I568">MAX(IF(((B:B=B568)*(D:D&gt;=D568)*(D:D&lt;E568)*1)&gt; 0,A:A))</f>
        <v>1852742511</v>
      </c>
      <c r="J568" t="str">
        <f t="shared" si="17"/>
        <v>NOT DELETE</v>
      </c>
      <c r="K568" s="7">
        <f t="array" ref="K568">DATE(RIGHT(G568,4),MAX(IF(MID(G568,3,3)=N$3:N$13,O$3:O$13,0)),LEFT(G568,2))</f>
        <v>42153</v>
      </c>
    </row>
    <row r="569" spans="1:11" x14ac:dyDescent="0.25">
      <c r="A569" s="3">
        <v>1989551886</v>
      </c>
      <c r="B569" s="3">
        <v>21637706</v>
      </c>
      <c r="C569" s="3">
        <v>50089</v>
      </c>
      <c r="D569" s="5">
        <v>42119</v>
      </c>
      <c r="E569" s="5">
        <v>42122</v>
      </c>
      <c r="F569" s="3">
        <v>9191.2000000000007</v>
      </c>
      <c r="G569" s="3" t="s">
        <v>77</v>
      </c>
      <c r="H569">
        <f t="shared" si="16"/>
        <v>1</v>
      </c>
      <c r="I569">
        <f t="array" ref="I569">MAX(IF(((B:B=B569)*(D:D&gt;=D569)*(D:D&lt;E569)*1)&gt; 0,A:A))</f>
        <v>1989551886</v>
      </c>
      <c r="J569" t="str">
        <f t="shared" si="17"/>
        <v>NOT DELETE</v>
      </c>
      <c r="K569" s="7">
        <f t="array" ref="K569">DATE(RIGHT(G569,4),MAX(IF(MID(G569,3,3)=N$3:N$13,O$3:O$13,0)),LEFT(G569,2))</f>
        <v>42173</v>
      </c>
    </row>
    <row r="570" spans="1:11" x14ac:dyDescent="0.25">
      <c r="A570" s="3">
        <v>1829382937</v>
      </c>
      <c r="B570" s="3">
        <v>21637895</v>
      </c>
      <c r="C570" s="3">
        <v>50089</v>
      </c>
      <c r="D570" s="5">
        <v>42114</v>
      </c>
      <c r="E570" s="5">
        <v>42118</v>
      </c>
      <c r="F570" s="3">
        <v>16901.89</v>
      </c>
      <c r="G570" s="3" t="s">
        <v>58</v>
      </c>
      <c r="H570">
        <f t="shared" si="16"/>
        <v>1</v>
      </c>
      <c r="I570">
        <f t="array" ref="I570">MAX(IF(((B:B=B570)*(D:D&gt;=D570)*(D:D&lt;E570)*1)&gt; 0,A:A))</f>
        <v>1829382937</v>
      </c>
      <c r="J570" t="str">
        <f t="shared" si="17"/>
        <v>NOT DELETE</v>
      </c>
      <c r="K570" s="7">
        <f t="array" ref="K570">DATE(RIGHT(G570,4),MAX(IF(MID(G570,3,3)=N$3:N$13,O$3:O$13,0)),LEFT(G570,2))</f>
        <v>42146</v>
      </c>
    </row>
    <row r="571" spans="1:11" x14ac:dyDescent="0.25">
      <c r="A571" s="3">
        <v>2010654644</v>
      </c>
      <c r="B571" s="3">
        <v>21637935</v>
      </c>
      <c r="C571" s="3">
        <v>50089</v>
      </c>
      <c r="D571" s="5">
        <v>42136</v>
      </c>
      <c r="E571" s="5">
        <v>42138</v>
      </c>
      <c r="F571" s="3">
        <v>9409.49</v>
      </c>
      <c r="G571" s="3" t="s">
        <v>158</v>
      </c>
      <c r="H571">
        <f t="shared" si="16"/>
        <v>1</v>
      </c>
      <c r="I571">
        <f t="array" ref="I571">MAX(IF(((B:B=B571)*(D:D&gt;=D571)*(D:D&lt;E571)*1)&gt; 0,A:A))</f>
        <v>2010654644</v>
      </c>
      <c r="J571" t="str">
        <f t="shared" si="17"/>
        <v>NOT DELETE</v>
      </c>
      <c r="K571" s="7">
        <f t="array" ref="K571">DATE(RIGHT(G571,4),MAX(IF(MID(G571,3,3)=N$3:N$13,O$3:O$13,0)),LEFT(G571,2))</f>
        <v>42158</v>
      </c>
    </row>
    <row r="572" spans="1:11" x14ac:dyDescent="0.25">
      <c r="A572" s="3">
        <v>1989612111</v>
      </c>
      <c r="B572" s="3">
        <v>21656160</v>
      </c>
      <c r="C572" s="3">
        <v>50089</v>
      </c>
      <c r="D572" s="5">
        <v>42148</v>
      </c>
      <c r="E572" s="5">
        <v>42150</v>
      </c>
      <c r="F572" s="3">
        <v>10819.35</v>
      </c>
      <c r="G572" s="3" t="s">
        <v>81</v>
      </c>
      <c r="H572">
        <f t="shared" si="16"/>
        <v>1</v>
      </c>
      <c r="I572">
        <f t="array" ref="I572">MAX(IF(((B:B=B572)*(D:D&gt;=D572)*(D:D&lt;E572)*1)&gt; 0,A:A))</f>
        <v>1989612111</v>
      </c>
      <c r="J572" t="str">
        <f t="shared" si="17"/>
        <v>NOT DELETE</v>
      </c>
      <c r="K572" s="7">
        <f t="array" ref="K572">DATE(RIGHT(G572,4),MAX(IF(MID(G572,3,3)=N$3:N$13,O$3:O$13,0)),LEFT(G572,2))</f>
        <v>42172</v>
      </c>
    </row>
    <row r="573" spans="1:11" x14ac:dyDescent="0.25">
      <c r="A573" s="3">
        <v>1971122288</v>
      </c>
      <c r="B573" s="3">
        <v>21656417</v>
      </c>
      <c r="C573" s="3">
        <v>50089</v>
      </c>
      <c r="D573" s="5">
        <v>42138</v>
      </c>
      <c r="E573" s="5">
        <v>42140</v>
      </c>
      <c r="F573" s="3">
        <v>9179.7999999999993</v>
      </c>
      <c r="G573" s="3" t="s">
        <v>153</v>
      </c>
      <c r="H573">
        <f t="shared" si="16"/>
        <v>1</v>
      </c>
      <c r="I573">
        <f t="array" ref="I573">MAX(IF(((B:B=B573)*(D:D&gt;=D573)*(D:D&lt;E573)*1)&gt; 0,A:A))</f>
        <v>1971122288</v>
      </c>
      <c r="J573" t="str">
        <f t="shared" si="17"/>
        <v>NOT DELETE</v>
      </c>
      <c r="K573" s="7">
        <f t="array" ref="K573">DATE(RIGHT(G573,4),MAX(IF(MID(G573,3,3)=N$3:N$13,O$3:O$13,0)),LEFT(G573,2))</f>
        <v>42159</v>
      </c>
    </row>
    <row r="574" spans="1:11" x14ac:dyDescent="0.25">
      <c r="A574" s="3">
        <v>1989718469</v>
      </c>
      <c r="B574" s="3">
        <v>21656535</v>
      </c>
      <c r="C574" s="3">
        <v>50089</v>
      </c>
      <c r="D574" s="5">
        <v>42150</v>
      </c>
      <c r="E574" s="5">
        <v>42152</v>
      </c>
      <c r="F574" s="3">
        <v>8671.56</v>
      </c>
      <c r="G574" s="3" t="s">
        <v>85</v>
      </c>
      <c r="H574">
        <f t="shared" si="16"/>
        <v>1</v>
      </c>
      <c r="I574">
        <f t="array" ref="I574">MAX(IF(((B:B=B574)*(D:D&gt;=D574)*(D:D&lt;E574)*1)&gt; 0,A:A))</f>
        <v>1989718469</v>
      </c>
      <c r="J574" t="str">
        <f t="shared" si="17"/>
        <v>NOT DELETE</v>
      </c>
      <c r="K574" s="7">
        <f t="array" ref="K574">DATE(RIGHT(G574,4),MAX(IF(MID(G574,3,3)=N$3:N$13,O$3:O$13,0)),LEFT(G574,2))</f>
        <v>42171</v>
      </c>
    </row>
    <row r="575" spans="1:11" x14ac:dyDescent="0.25">
      <c r="A575" s="3">
        <v>2003193062</v>
      </c>
      <c r="B575" s="3">
        <v>21656555</v>
      </c>
      <c r="C575" s="3">
        <v>51312</v>
      </c>
      <c r="D575" s="5">
        <v>42119</v>
      </c>
      <c r="E575" s="5">
        <v>42120</v>
      </c>
      <c r="F575" s="3">
        <v>2078.58</v>
      </c>
      <c r="G575" s="3" t="s">
        <v>106</v>
      </c>
      <c r="H575">
        <f t="shared" si="16"/>
        <v>1</v>
      </c>
      <c r="I575">
        <f t="array" ref="I575">MAX(IF(((B:B=B575)*(D:D&gt;=D575)*(D:D&lt;E575)*1)&gt; 0,A:A))</f>
        <v>2003193062</v>
      </c>
      <c r="J575" t="str">
        <f t="shared" si="17"/>
        <v>NOT DELETE</v>
      </c>
      <c r="K575" s="7">
        <f t="array" ref="K575">DATE(RIGHT(G575,4),MAX(IF(MID(G575,3,3)=N$3:N$13,O$3:O$13,0)),LEFT(G575,2))</f>
        <v>42167</v>
      </c>
    </row>
    <row r="576" spans="1:11" x14ac:dyDescent="0.25">
      <c r="A576" s="3">
        <v>2022664618</v>
      </c>
      <c r="B576" s="3">
        <v>21656555</v>
      </c>
      <c r="C576" s="3">
        <v>50089</v>
      </c>
      <c r="D576" s="5">
        <v>42120</v>
      </c>
      <c r="E576" s="5">
        <v>42124</v>
      </c>
      <c r="F576" s="3">
        <v>10078.18</v>
      </c>
      <c r="G576" s="3" t="s">
        <v>67</v>
      </c>
      <c r="H576">
        <f t="shared" si="16"/>
        <v>1</v>
      </c>
      <c r="I576">
        <f t="array" ref="I576">MAX(IF(((B:B=B576)*(D:D&gt;=D576)*(D:D&lt;E576)*1)&gt; 0,A:A))</f>
        <v>2022664618</v>
      </c>
      <c r="J576" t="str">
        <f t="shared" si="17"/>
        <v>NOT DELETE</v>
      </c>
      <c r="K576" s="7">
        <f t="array" ref="K576">DATE(RIGHT(G576,4),MAX(IF(MID(G576,3,3)=N$3:N$13,O$3:O$13,0)),LEFT(G576,2))</f>
        <v>42144</v>
      </c>
    </row>
    <row r="577" spans="1:11" x14ac:dyDescent="0.25">
      <c r="A577" s="3">
        <v>2019229217</v>
      </c>
      <c r="B577" s="3">
        <v>21656781</v>
      </c>
      <c r="C577" s="3">
        <v>50089</v>
      </c>
      <c r="D577" s="5">
        <v>42140</v>
      </c>
      <c r="E577" s="5">
        <v>42147</v>
      </c>
      <c r="F577" s="3">
        <v>12247.15</v>
      </c>
      <c r="G577" s="3" t="s">
        <v>106</v>
      </c>
      <c r="H577">
        <f t="shared" si="16"/>
        <v>1</v>
      </c>
      <c r="I577">
        <f t="array" ref="I577">MAX(IF(((B:B=B577)*(D:D&gt;=D577)*(D:D&lt;E577)*1)&gt; 0,A:A))</f>
        <v>2019229217</v>
      </c>
      <c r="J577" t="str">
        <f t="shared" si="17"/>
        <v>NOT DELETE</v>
      </c>
      <c r="K577" s="7">
        <f t="array" ref="K577">DATE(RIGHT(G577,4),MAX(IF(MID(G577,3,3)=N$3:N$13,O$3:O$13,0)),LEFT(G577,2))</f>
        <v>42167</v>
      </c>
    </row>
    <row r="578" spans="1:11" x14ac:dyDescent="0.25">
      <c r="A578" s="3">
        <v>2019387492</v>
      </c>
      <c r="B578" s="3">
        <v>21656813</v>
      </c>
      <c r="C578" s="3">
        <v>50089</v>
      </c>
      <c r="D578" s="5">
        <v>42134</v>
      </c>
      <c r="E578" s="5">
        <v>42142</v>
      </c>
      <c r="F578" s="3">
        <v>11255.13</v>
      </c>
      <c r="G578" s="3" t="s">
        <v>125</v>
      </c>
      <c r="H578">
        <f t="shared" ref="H578:H596" si="18">COUNTIFS(B:B,B578,D:D,"&gt;="&amp;D578,D:D,"&lt;"&amp;E578)</f>
        <v>1</v>
      </c>
      <c r="I578">
        <f t="array" ref="I578">MAX(IF(((B:B=B578)*(D:D&gt;=D578)*(D:D&lt;E578)*1)&gt; 0,A:A))</f>
        <v>2019387492</v>
      </c>
      <c r="J578" t="str">
        <f t="shared" si="17"/>
        <v>NOT DELETE</v>
      </c>
      <c r="K578" s="7">
        <f t="array" ref="K578">DATE(RIGHT(G578,4),MAX(IF(MID(G578,3,3)=N$3:N$13,O$3:O$13,0)),LEFT(G578,2))</f>
        <v>42164</v>
      </c>
    </row>
    <row r="579" spans="1:11" x14ac:dyDescent="0.25">
      <c r="A579" s="3">
        <v>2010654644</v>
      </c>
      <c r="B579" s="3">
        <v>21656921</v>
      </c>
      <c r="C579" s="3">
        <v>50089</v>
      </c>
      <c r="D579" s="5">
        <v>42134</v>
      </c>
      <c r="E579" s="5">
        <v>42137</v>
      </c>
      <c r="F579" s="3">
        <v>8641.43</v>
      </c>
      <c r="G579" s="3" t="s">
        <v>158</v>
      </c>
      <c r="H579">
        <f t="shared" si="18"/>
        <v>1</v>
      </c>
      <c r="I579">
        <f t="array" ref="I579">MAX(IF(((B:B=B579)*(D:D&gt;=D579)*(D:D&lt;E579)*1)&gt; 0,A:A))</f>
        <v>2010654644</v>
      </c>
      <c r="J579" t="str">
        <f t="shared" ref="J579:J596" si="19">IF(AND(H579&gt;1,I579&lt;&gt;A579),"DELETE","NOT DELETE")</f>
        <v>NOT DELETE</v>
      </c>
      <c r="K579" s="7">
        <f t="array" ref="K579">DATE(RIGHT(G579,4),MAX(IF(MID(G579,3,3)=N$3:N$13,O$3:O$13,0)),LEFT(G579,2))</f>
        <v>42158</v>
      </c>
    </row>
    <row r="580" spans="1:11" x14ac:dyDescent="0.25">
      <c r="A580" s="3">
        <v>1989718904</v>
      </c>
      <c r="B580" s="3">
        <v>21664163</v>
      </c>
      <c r="C580" s="3">
        <v>50089</v>
      </c>
      <c r="D580" s="5">
        <v>42159</v>
      </c>
      <c r="E580" s="5">
        <v>42162</v>
      </c>
      <c r="F580" s="3">
        <v>10306.39</v>
      </c>
      <c r="G580" s="3" t="s">
        <v>31</v>
      </c>
      <c r="H580">
        <f t="shared" si="18"/>
        <v>1</v>
      </c>
      <c r="I580">
        <f t="array" ref="I580">MAX(IF(((B:B=B580)*(D:D&gt;=D580)*(D:D&lt;E580)*1)&gt; 0,A:A))</f>
        <v>1989718904</v>
      </c>
      <c r="J580" t="str">
        <f t="shared" si="19"/>
        <v>NOT DELETE</v>
      </c>
      <c r="K580" s="7">
        <f t="array" ref="K580">DATE(RIGHT(G580,4),MAX(IF(MID(G580,3,3)=N$3:N$13,O$3:O$13,0)),LEFT(G580,2))</f>
        <v>42181</v>
      </c>
    </row>
    <row r="581" spans="1:11" x14ac:dyDescent="0.25">
      <c r="A581" s="3">
        <v>1815888849</v>
      </c>
      <c r="B581" s="3">
        <v>21664805</v>
      </c>
      <c r="C581" s="3">
        <v>50089</v>
      </c>
      <c r="D581" s="5">
        <v>42159</v>
      </c>
      <c r="E581" s="5">
        <v>42164</v>
      </c>
      <c r="F581" s="3">
        <v>10757.48</v>
      </c>
      <c r="G581" s="3" t="s">
        <v>170</v>
      </c>
      <c r="H581">
        <f t="shared" si="18"/>
        <v>1</v>
      </c>
      <c r="I581">
        <f t="array" ref="I581">MAX(IF(((B:B=B581)*(D:D&gt;=D581)*(D:D&lt;E581)*1)&gt; 0,A:A))</f>
        <v>1815888849</v>
      </c>
      <c r="J581" t="str">
        <f t="shared" si="19"/>
        <v>NOT DELETE</v>
      </c>
      <c r="K581" s="7">
        <f t="array" ref="K581">DATE(RIGHT(G581,4),MAX(IF(MID(G581,3,3)=N$3:N$13,O$3:O$13,0)),LEFT(G581,2))</f>
        <v>42186</v>
      </c>
    </row>
    <row r="582" spans="1:11" x14ac:dyDescent="0.25">
      <c r="A582" s="3">
        <v>1989412938</v>
      </c>
      <c r="B582" s="3">
        <v>21669012</v>
      </c>
      <c r="C582" s="3">
        <v>50089</v>
      </c>
      <c r="D582" s="5">
        <v>42179</v>
      </c>
      <c r="E582" s="5">
        <v>42182</v>
      </c>
      <c r="F582" s="3">
        <v>13536.47</v>
      </c>
      <c r="G582" s="3" t="s">
        <v>86</v>
      </c>
      <c r="H582">
        <f t="shared" si="18"/>
        <v>1</v>
      </c>
      <c r="I582">
        <f t="array" ref="I582">MAX(IF(((B:B=B582)*(D:D&gt;=D582)*(D:D&lt;E582)*1)&gt; 0,A:A))</f>
        <v>1989412938</v>
      </c>
      <c r="J582" t="str">
        <f t="shared" si="19"/>
        <v>NOT DELETE</v>
      </c>
      <c r="K582" s="7">
        <f t="array" ref="K582">DATE(RIGHT(G582,4),MAX(IF(MID(G582,3,3)=N$3:N$13,O$3:O$13,0)),LEFT(G582,2))</f>
        <v>42201</v>
      </c>
    </row>
    <row r="583" spans="1:11" x14ac:dyDescent="0.25">
      <c r="A583" s="3">
        <v>1980186592</v>
      </c>
      <c r="B583" s="3">
        <v>33357215</v>
      </c>
      <c r="C583" s="3">
        <v>50129</v>
      </c>
      <c r="D583" s="5">
        <v>42170</v>
      </c>
      <c r="E583" s="5">
        <v>42171</v>
      </c>
      <c r="F583" s="3">
        <v>17249.689999999999</v>
      </c>
      <c r="G583" s="3" t="s">
        <v>146</v>
      </c>
      <c r="H583">
        <f t="shared" si="18"/>
        <v>1</v>
      </c>
      <c r="I583">
        <f t="array" ref="I583">MAX(IF(((B:B=B583)*(D:D&gt;=D583)*(D:D&lt;E583)*1)&gt; 0,A:A))</f>
        <v>1980186592</v>
      </c>
      <c r="J583" t="str">
        <f t="shared" si="19"/>
        <v>NOT DELETE</v>
      </c>
      <c r="K583" s="7">
        <f t="array" ref="K583">DATE(RIGHT(G583,4),MAX(IF(MID(G583,3,3)=N$3:N$13,O$3:O$13,0)),LEFT(G583,2))</f>
        <v>42191</v>
      </c>
    </row>
    <row r="584" spans="1:11" x14ac:dyDescent="0.25">
      <c r="A584" s="3">
        <v>2029869619</v>
      </c>
      <c r="B584" s="3">
        <v>33357215</v>
      </c>
      <c r="C584" s="3">
        <v>50089</v>
      </c>
      <c r="D584" s="5">
        <v>42169</v>
      </c>
      <c r="E584" s="5">
        <v>42170</v>
      </c>
      <c r="F584" s="3">
        <v>9818.7099999999991</v>
      </c>
      <c r="G584" s="3" t="s">
        <v>140</v>
      </c>
      <c r="H584">
        <f t="shared" si="18"/>
        <v>1</v>
      </c>
      <c r="I584">
        <f t="array" ref="I584">MAX(IF(((B:B=B584)*(D:D&gt;=D584)*(D:D&lt;E584)*1)&gt; 0,A:A))</f>
        <v>2029869619</v>
      </c>
      <c r="J584" t="str">
        <f t="shared" si="19"/>
        <v>NOT DELETE</v>
      </c>
      <c r="K584" s="7">
        <f t="array" ref="K584">DATE(RIGHT(G584,4),MAX(IF(MID(G584,3,3)=N$3:N$13,O$3:O$13,0)),LEFT(G584,2))</f>
        <v>42192</v>
      </c>
    </row>
    <row r="585" spans="1:11" x14ac:dyDescent="0.25">
      <c r="A585" s="3">
        <v>1824443906</v>
      </c>
      <c r="B585" s="3">
        <v>33373237</v>
      </c>
      <c r="C585" s="3">
        <v>50089</v>
      </c>
      <c r="D585" s="5">
        <v>42167</v>
      </c>
      <c r="E585" s="5">
        <v>42169</v>
      </c>
      <c r="F585" s="3">
        <v>23576.36</v>
      </c>
      <c r="G585" s="3" t="s">
        <v>97</v>
      </c>
      <c r="H585">
        <f t="shared" si="18"/>
        <v>1</v>
      </c>
      <c r="I585">
        <f t="array" ref="I585">MAX(IF(((B:B=B585)*(D:D&gt;=D585)*(D:D&lt;E585)*1)&gt; 0,A:A))</f>
        <v>1824443906</v>
      </c>
      <c r="J585" t="str">
        <f t="shared" si="19"/>
        <v>NOT DELETE</v>
      </c>
      <c r="K585" s="7">
        <f t="array" ref="K585">DATE(RIGHT(G585,4),MAX(IF(MID(G585,3,3)=N$3:N$13,O$3:O$13,0)),LEFT(G585,2))</f>
        <v>42199</v>
      </c>
    </row>
    <row r="586" spans="1:11" x14ac:dyDescent="0.25">
      <c r="A586" s="3">
        <v>1989557219</v>
      </c>
      <c r="B586" s="3">
        <v>33373356</v>
      </c>
      <c r="C586" s="3">
        <v>50089</v>
      </c>
      <c r="D586" s="5">
        <v>42178</v>
      </c>
      <c r="E586" s="5">
        <v>42181</v>
      </c>
      <c r="F586" s="3">
        <v>12229.49</v>
      </c>
      <c r="G586" s="3" t="s">
        <v>86</v>
      </c>
      <c r="H586">
        <f t="shared" si="18"/>
        <v>1</v>
      </c>
      <c r="I586">
        <f t="array" ref="I586">MAX(IF(((B:B=B586)*(D:D&gt;=D586)*(D:D&lt;E586)*1)&gt; 0,A:A))</f>
        <v>1989557219</v>
      </c>
      <c r="J586" t="str">
        <f t="shared" si="19"/>
        <v>NOT DELETE</v>
      </c>
      <c r="K586" s="7">
        <f t="array" ref="K586">DATE(RIGHT(G586,4),MAX(IF(MID(G586,3,3)=N$3:N$13,O$3:O$13,0)),LEFT(G586,2))</f>
        <v>42201</v>
      </c>
    </row>
    <row r="587" spans="1:11" x14ac:dyDescent="0.25">
      <c r="A587" s="3">
        <v>1866413512</v>
      </c>
      <c r="B587" s="3">
        <v>33373508</v>
      </c>
      <c r="C587" s="3">
        <v>50089</v>
      </c>
      <c r="D587" s="5">
        <v>42175</v>
      </c>
      <c r="E587" s="5">
        <v>42179</v>
      </c>
      <c r="F587" s="3">
        <v>10386.84</v>
      </c>
      <c r="G587" s="3" t="s">
        <v>97</v>
      </c>
      <c r="H587">
        <f t="shared" si="18"/>
        <v>1</v>
      </c>
      <c r="I587">
        <f t="array" ref="I587">MAX(IF(((B:B=B587)*(D:D&gt;=D587)*(D:D&lt;E587)*1)&gt; 0,A:A))</f>
        <v>1866413512</v>
      </c>
      <c r="J587" t="str">
        <f t="shared" si="19"/>
        <v>NOT DELETE</v>
      </c>
      <c r="K587" s="7">
        <f t="array" ref="K587">DATE(RIGHT(G587,4),MAX(IF(MID(G587,3,3)=N$3:N$13,O$3:O$13,0)),LEFT(G587,2))</f>
        <v>42199</v>
      </c>
    </row>
    <row r="588" spans="1:11" x14ac:dyDescent="0.25">
      <c r="A588" s="3">
        <v>1989723267</v>
      </c>
      <c r="B588" s="3">
        <v>33373757</v>
      </c>
      <c r="C588" s="3" t="s">
        <v>15</v>
      </c>
      <c r="D588" s="5">
        <v>42158</v>
      </c>
      <c r="E588" s="5">
        <v>42160</v>
      </c>
      <c r="F588" s="3">
        <v>1947.16</v>
      </c>
      <c r="G588" s="3" t="s">
        <v>45</v>
      </c>
      <c r="H588">
        <f t="shared" si="18"/>
        <v>1</v>
      </c>
      <c r="I588">
        <f t="array" ref="I588">MAX(IF(((B:B=B588)*(D:D&gt;=D588)*(D:D&lt;E588)*1)&gt; 0,A:A))</f>
        <v>1989723267</v>
      </c>
      <c r="J588" t="str">
        <f t="shared" si="19"/>
        <v>NOT DELETE</v>
      </c>
      <c r="K588" s="7">
        <f t="array" ref="K588">DATE(RIGHT(G588,4),MAX(IF(MID(G588,3,3)=N$3:N$13,O$3:O$13,0)),LEFT(G588,2))</f>
        <v>42179</v>
      </c>
    </row>
    <row r="589" spans="1:11" x14ac:dyDescent="0.25">
      <c r="A589" s="3">
        <v>1980235394</v>
      </c>
      <c r="B589" s="3">
        <v>33373757</v>
      </c>
      <c r="C589" s="3">
        <v>50089</v>
      </c>
      <c r="D589" s="5">
        <v>42156</v>
      </c>
      <c r="E589" s="5">
        <v>42158</v>
      </c>
      <c r="F589" s="3">
        <v>10638.15</v>
      </c>
      <c r="G589" s="3" t="s">
        <v>146</v>
      </c>
      <c r="H589">
        <f t="shared" si="18"/>
        <v>1</v>
      </c>
      <c r="I589">
        <f t="array" ref="I589">MAX(IF(((B:B=B589)*(D:D&gt;=D589)*(D:D&lt;E589)*1)&gt; 0,A:A))</f>
        <v>1980235394</v>
      </c>
      <c r="J589" t="str">
        <f t="shared" si="19"/>
        <v>NOT DELETE</v>
      </c>
      <c r="K589" s="7">
        <f t="array" ref="K589">DATE(RIGHT(G589,4),MAX(IF(MID(G589,3,3)=N$3:N$13,O$3:O$13,0)),LEFT(G589,2))</f>
        <v>42191</v>
      </c>
    </row>
    <row r="590" spans="1:11" x14ac:dyDescent="0.25">
      <c r="A590" s="3">
        <v>1980062173</v>
      </c>
      <c r="B590" s="3">
        <v>33373956</v>
      </c>
      <c r="C590" s="3">
        <v>50089</v>
      </c>
      <c r="D590" s="5">
        <v>42167</v>
      </c>
      <c r="E590" s="5">
        <v>42171</v>
      </c>
      <c r="F590" s="3">
        <v>14099.74</v>
      </c>
      <c r="G590" s="3" t="s">
        <v>146</v>
      </c>
      <c r="H590">
        <f t="shared" si="18"/>
        <v>1</v>
      </c>
      <c r="I590">
        <f t="array" ref="I590">MAX(IF(((B:B=B590)*(D:D&gt;=D590)*(D:D&lt;E590)*1)&gt; 0,A:A))</f>
        <v>1980062173</v>
      </c>
      <c r="J590" t="str">
        <f t="shared" si="19"/>
        <v>NOT DELETE</v>
      </c>
      <c r="K590" s="7">
        <f t="array" ref="K590">DATE(RIGHT(G590,4),MAX(IF(MID(G590,3,3)=N$3:N$13,O$3:O$13,0)),LEFT(G590,2))</f>
        <v>42191</v>
      </c>
    </row>
    <row r="591" spans="1:11" x14ac:dyDescent="0.25">
      <c r="A591" s="3">
        <v>1980666506</v>
      </c>
      <c r="B591" s="3">
        <v>33374059</v>
      </c>
      <c r="C591" s="3">
        <v>50089</v>
      </c>
      <c r="D591" s="5">
        <v>42169</v>
      </c>
      <c r="E591" s="5">
        <v>42172</v>
      </c>
      <c r="F591" s="3">
        <v>9516.33</v>
      </c>
      <c r="G591" s="3" t="s">
        <v>133</v>
      </c>
      <c r="H591">
        <f t="shared" si="18"/>
        <v>1</v>
      </c>
      <c r="I591">
        <f t="array" ref="I591">MAX(IF(((B:B=B591)*(D:D&gt;=D591)*(D:D&lt;E591)*1)&gt; 0,A:A))</f>
        <v>1980666506</v>
      </c>
      <c r="J591" t="str">
        <f t="shared" si="19"/>
        <v>NOT DELETE</v>
      </c>
      <c r="K591" s="7">
        <f t="array" ref="K591">DATE(RIGHT(G591,4),MAX(IF(MID(G591,3,3)=N$3:N$13,O$3:O$13,0)),LEFT(G591,2))</f>
        <v>42193</v>
      </c>
    </row>
    <row r="592" spans="1:11" x14ac:dyDescent="0.25">
      <c r="A592" s="3">
        <v>1861282679</v>
      </c>
      <c r="B592" s="3">
        <v>33374136</v>
      </c>
      <c r="C592" s="3">
        <v>50089</v>
      </c>
      <c r="D592" s="5">
        <v>42160</v>
      </c>
      <c r="E592" s="5">
        <v>42167</v>
      </c>
      <c r="F592" s="3">
        <v>11817.39</v>
      </c>
      <c r="G592" s="3" t="s">
        <v>170</v>
      </c>
      <c r="H592">
        <f t="shared" si="18"/>
        <v>1</v>
      </c>
      <c r="I592">
        <f t="array" ref="I592">MAX(IF(((B:B=B592)*(D:D&gt;=D592)*(D:D&lt;E592)*1)&gt; 0,A:A))</f>
        <v>1861282679</v>
      </c>
      <c r="J592" t="str">
        <f t="shared" si="19"/>
        <v>NOT DELETE</v>
      </c>
      <c r="K592" s="7">
        <f t="array" ref="K592">DATE(RIGHT(G592,4),MAX(IF(MID(G592,3,3)=N$3:N$13,O$3:O$13,0)),LEFT(G592,2))</f>
        <v>42186</v>
      </c>
    </row>
    <row r="593" spans="1:11" x14ac:dyDescent="0.25">
      <c r="A593" s="3">
        <v>1883685206</v>
      </c>
      <c r="B593" s="3">
        <v>33374152</v>
      </c>
      <c r="C593" s="3">
        <v>50089</v>
      </c>
      <c r="D593" s="5">
        <v>42159</v>
      </c>
      <c r="E593" s="5">
        <v>42165</v>
      </c>
      <c r="F593" s="3">
        <v>11613.37</v>
      </c>
      <c r="G593" s="3" t="s">
        <v>170</v>
      </c>
      <c r="H593">
        <f t="shared" si="18"/>
        <v>1</v>
      </c>
      <c r="I593">
        <f t="array" ref="I593">MAX(IF(((B:B=B593)*(D:D&gt;=D593)*(D:D&lt;E593)*1)&gt; 0,A:A))</f>
        <v>1883685206</v>
      </c>
      <c r="J593" t="str">
        <f t="shared" si="19"/>
        <v>NOT DELETE</v>
      </c>
      <c r="K593" s="7">
        <f t="array" ref="K593">DATE(RIGHT(G593,4),MAX(IF(MID(G593,3,3)=N$3:N$13,O$3:O$13,0)),LEFT(G593,2))</f>
        <v>42186</v>
      </c>
    </row>
    <row r="594" spans="1:11" x14ac:dyDescent="0.25">
      <c r="A594" s="3">
        <v>1803081897</v>
      </c>
      <c r="B594" s="3">
        <v>33374160</v>
      </c>
      <c r="C594" s="3">
        <v>50089</v>
      </c>
      <c r="D594" s="5">
        <v>42167</v>
      </c>
      <c r="E594" s="5">
        <v>42172</v>
      </c>
      <c r="F594" s="3">
        <v>11288.24</v>
      </c>
      <c r="G594" s="3" t="s">
        <v>140</v>
      </c>
      <c r="H594">
        <f t="shared" si="18"/>
        <v>1</v>
      </c>
      <c r="I594">
        <f t="array" ref="I594">MAX(IF(((B:B=B594)*(D:D&gt;=D594)*(D:D&lt;E594)*1)&gt; 0,A:A))</f>
        <v>1803081897</v>
      </c>
      <c r="J594" t="str">
        <f t="shared" si="19"/>
        <v>NOT DELETE</v>
      </c>
      <c r="K594" s="7">
        <f t="array" ref="K594">DATE(RIGHT(G594,4),MAX(IF(MID(G594,3,3)=N$3:N$13,O$3:O$13,0)),LEFT(G594,2))</f>
        <v>42192</v>
      </c>
    </row>
    <row r="595" spans="1:11" x14ac:dyDescent="0.25">
      <c r="A595" s="3">
        <v>1989887858</v>
      </c>
      <c r="B595" s="3">
        <v>33374368</v>
      </c>
      <c r="C595" s="3">
        <v>50089</v>
      </c>
      <c r="D595" s="5">
        <v>42164</v>
      </c>
      <c r="E595" s="5">
        <v>42167</v>
      </c>
      <c r="F595" s="3">
        <v>9705.7099999999991</v>
      </c>
      <c r="G595" s="3" t="s">
        <v>162</v>
      </c>
      <c r="H595">
        <f t="shared" si="18"/>
        <v>1</v>
      </c>
      <c r="I595">
        <f t="array" ref="I595">MAX(IF(((B:B=B595)*(D:D&gt;=D595)*(D:D&lt;E595)*1)&gt; 0,A:A))</f>
        <v>1989887858</v>
      </c>
      <c r="J595" t="str">
        <f t="shared" si="19"/>
        <v>NOT DELETE</v>
      </c>
      <c r="K595" s="7">
        <f t="array" ref="K595">DATE(RIGHT(G595,4),MAX(IF(MID(G595,3,3)=N$3:N$13,O$3:O$13,0)),LEFT(G595,2))</f>
        <v>42187</v>
      </c>
    </row>
    <row r="596" spans="1:11" x14ac:dyDescent="0.25">
      <c r="A596" s="3">
        <v>1980062173</v>
      </c>
      <c r="B596" s="3">
        <v>33374503</v>
      </c>
      <c r="C596" s="3">
        <v>50089</v>
      </c>
      <c r="D596" s="5">
        <v>42167</v>
      </c>
      <c r="E596" s="5">
        <v>42170</v>
      </c>
      <c r="F596" s="3">
        <v>9349.7000000000007</v>
      </c>
      <c r="G596" s="3" t="s">
        <v>146</v>
      </c>
      <c r="H596">
        <f t="shared" si="18"/>
        <v>1</v>
      </c>
      <c r="I596">
        <f t="array" ref="I596">MAX(IF(((B:B=B596)*(D:D&gt;=D596)*(D:D&lt;E596)*1)&gt; 0,A:A))</f>
        <v>1980062173</v>
      </c>
      <c r="J596" t="str">
        <f t="shared" si="19"/>
        <v>NOT DELETE</v>
      </c>
      <c r="K596" s="7">
        <f t="array" ref="K596">DATE(RIGHT(G596,4),MAX(IF(MID(G596,3,3)=N$3:N$13,O$3:O$13,0)),LEFT(G596,2))</f>
        <v>42191</v>
      </c>
    </row>
    <row r="597" spans="1:11" x14ac:dyDescent="0.25">
      <c r="K597" s="7" t="e">
        <f t="array" ref="K597">DATE(RIGHT(G597,4),MAX(IF(MID(G597,3,3)=N$3:N$13,O$3:O$13,0)),LEFT(G597,2))</f>
        <v>#VALUE!</v>
      </c>
    </row>
    <row r="598" spans="1:11" x14ac:dyDescent="0.25">
      <c r="K598" s="7" t="e">
        <f t="array" ref="K598">DATE(RIGHT(G598,4),MAX(IF(MID(G598,3,3)=N$3:N$13,O$3:O$13,0)),LEFT(G598,2))</f>
        <v>#VALUE!</v>
      </c>
    </row>
    <row r="599" spans="1:11" x14ac:dyDescent="0.25">
      <c r="K599" s="7" t="e">
        <f t="array" ref="K599">DATE(RIGHT(G599,4),MAX(IF(MID(G599,3,3)=N$3:N$13,O$3:O$13,0)),LEFT(G599,2))</f>
        <v>#VALUE!</v>
      </c>
    </row>
    <row r="600" spans="1:11" x14ac:dyDescent="0.25">
      <c r="K600" s="7" t="e">
        <f t="array" ref="K600">DATE(RIGHT(G600,4),MAX(IF(MID(G600,3,3)=N$3:N$13,O$3:O$13,0)),LEFT(G600,2))</f>
        <v>#VALUE!</v>
      </c>
    </row>
    <row r="601" spans="1:11" x14ac:dyDescent="0.25">
      <c r="K601" s="7" t="e">
        <f t="array" ref="K601">DATE(RIGHT(G601,4),MAX(IF(MID(G601,3,3)=N$3:N$13,O$3:O$13,0)),LEFT(G601,2))</f>
        <v>#VALUE!</v>
      </c>
    </row>
    <row r="602" spans="1:11" x14ac:dyDescent="0.25">
      <c r="K602" s="7" t="e">
        <f t="array" ref="K602">DATE(RIGHT(G602,4),MAX(IF(MID(G602,3,3)=N$3:N$13,O$3:O$13,0)),LEFT(G602,2))</f>
        <v>#VALUE!</v>
      </c>
    </row>
    <row r="603" spans="1:11" x14ac:dyDescent="0.25">
      <c r="K603" s="7" t="e">
        <f t="array" ref="K603">DATE(RIGHT(G603,4),MAX(IF(MID(G603,3,3)=N$3:N$13,O$3:O$13,0)),LEFT(G603,2))</f>
        <v>#VALUE!</v>
      </c>
    </row>
    <row r="604" spans="1:11" x14ac:dyDescent="0.25">
      <c r="K604" s="7" t="e">
        <f t="array" ref="K604">DATE(RIGHT(G604,4),MAX(IF(MID(G604,3,3)=N$3:N$13,O$3:O$13,0)),LEFT(G604,2))</f>
        <v>#VALUE!</v>
      </c>
    </row>
    <row r="605" spans="1:11" x14ac:dyDescent="0.25">
      <c r="K605" s="7" t="e">
        <f t="array" ref="K605">DATE(RIGHT(G605,4),MAX(IF(MID(G605,3,3)=N$3:N$13,O$3:O$13,0)),LEFT(G605,2))</f>
        <v>#VALUE!</v>
      </c>
    </row>
    <row r="606" spans="1:11" x14ac:dyDescent="0.25">
      <c r="K606" s="7" t="e">
        <f t="array" ref="K606">DATE(RIGHT(G606,4),MAX(IF(MID(G606,3,3)=N$3:N$13,O$3:O$13,0)),LEFT(G606,2))</f>
        <v>#VALUE!</v>
      </c>
    </row>
    <row r="607" spans="1:11" x14ac:dyDescent="0.25">
      <c r="K607" s="7" t="e">
        <f t="array" ref="K607">DATE(RIGHT(G607,4),MAX(IF(MID(G607,3,3)=N$3:N$13,O$3:O$13,0)),LEFT(G607,2))</f>
        <v>#VALUE!</v>
      </c>
    </row>
    <row r="608" spans="1:11" x14ac:dyDescent="0.25">
      <c r="K608" s="7" t="e">
        <f t="array" ref="K608">DATE(RIGHT(G608,4),MAX(IF(MID(G608,3,3)=N$3:N$13,O$3:O$13,0)),LEFT(G608,2))</f>
        <v>#VALUE!</v>
      </c>
    </row>
    <row r="609" spans="11:11" x14ac:dyDescent="0.25">
      <c r="K609" s="7" t="e">
        <f t="array" ref="K609">DATE(RIGHT(G609,4),MAX(IF(MID(G609,3,3)=N$3:N$13,O$3:O$13,0)),LEFT(G609,2))</f>
        <v>#VALUE!</v>
      </c>
    </row>
    <row r="610" spans="11:11" x14ac:dyDescent="0.25">
      <c r="K610" s="7" t="e">
        <f t="array" ref="K610">DATE(RIGHT(G610,4),MAX(IF(MID(G610,3,3)=N$3:N$13,O$3:O$13,0)),LEFT(G610,2))</f>
        <v>#VALUE!</v>
      </c>
    </row>
    <row r="611" spans="11:11" x14ac:dyDescent="0.25">
      <c r="K611" s="7" t="e">
        <f t="array" ref="K611">DATE(RIGHT(G611,4),MAX(IF(MID(G611,3,3)=N$3:N$13,O$3:O$13,0)),LEFT(G611,2))</f>
        <v>#VALUE!</v>
      </c>
    </row>
    <row r="612" spans="11:11" x14ac:dyDescent="0.25">
      <c r="K612" s="7" t="e">
        <f t="array" ref="K612">DATE(RIGHT(G612,4),MAX(IF(MID(G612,3,3)=N$3:N$13,O$3:O$13,0)),LEFT(G612,2))</f>
        <v>#VALUE!</v>
      </c>
    </row>
    <row r="613" spans="11:11" x14ac:dyDescent="0.25">
      <c r="K613" s="7" t="e">
        <f t="array" ref="K613">DATE(RIGHT(G613,4),MAX(IF(MID(G613,3,3)=N$3:N$13,O$3:O$13,0)),LEFT(G613,2))</f>
        <v>#VALUE!</v>
      </c>
    </row>
    <row r="614" spans="11:11" x14ac:dyDescent="0.25">
      <c r="K614" s="7" t="e">
        <f t="array" ref="K614">DATE(RIGHT(G614,4),MAX(IF(MID(G614,3,3)=N$3:N$13,O$3:O$13,0)),LEFT(G614,2))</f>
        <v>#VALUE!</v>
      </c>
    </row>
    <row r="615" spans="11:11" x14ac:dyDescent="0.25">
      <c r="K615" s="7" t="e">
        <f t="array" ref="K615">DATE(RIGHT(G615,4),MAX(IF(MID(G615,3,3)=N$3:N$13,O$3:O$13,0)),LEFT(G615,2))</f>
        <v>#VALUE!</v>
      </c>
    </row>
    <row r="616" spans="11:11" x14ac:dyDescent="0.25">
      <c r="K616" s="7" t="e">
        <f t="array" ref="K616">DATE(RIGHT(G616,4),MAX(IF(MID(G616,3,3)=N$3:N$13,O$3:O$13,0)),LEFT(G616,2))</f>
        <v>#VALUE!</v>
      </c>
    </row>
    <row r="617" spans="11:11" x14ac:dyDescent="0.25">
      <c r="K617" s="7" t="e">
        <f t="array" ref="K617">DATE(RIGHT(G617,4),MAX(IF(MID(G617,3,3)=N$3:N$13,O$3:O$13,0)),LEFT(G617,2))</f>
        <v>#VALUE!</v>
      </c>
    </row>
    <row r="618" spans="11:11" x14ac:dyDescent="0.25">
      <c r="K618" s="7" t="e">
        <f t="array" ref="K618">DATE(RIGHT(G618,4),MAX(IF(MID(G618,3,3)=N$3:N$13,O$3:O$13,0)),LEFT(G618,2))</f>
        <v>#VALUE!</v>
      </c>
    </row>
    <row r="619" spans="11:11" x14ac:dyDescent="0.25">
      <c r="K619" s="7" t="e">
        <f t="array" ref="K619">DATE(RIGHT(G619,4),MAX(IF(MID(G619,3,3)=N$3:N$13,O$3:O$13,0)),LEFT(G619,2))</f>
        <v>#VALUE!</v>
      </c>
    </row>
    <row r="620" spans="11:11" x14ac:dyDescent="0.25">
      <c r="K620" s="7" t="e">
        <f t="array" ref="K620">DATE(RIGHT(G620,4),MAX(IF(MID(G620,3,3)=N$3:N$13,O$3:O$13,0)),LEFT(G620,2))</f>
        <v>#VALUE!</v>
      </c>
    </row>
    <row r="621" spans="11:11" x14ac:dyDescent="0.25">
      <c r="K621" s="7" t="e">
        <f t="array" ref="K621">DATE(RIGHT(G621,4),MAX(IF(MID(G621,3,3)=N$3:N$13,O$3:O$13,0)),LEFT(G621,2))</f>
        <v>#VALUE!</v>
      </c>
    </row>
    <row r="622" spans="11:11" x14ac:dyDescent="0.25">
      <c r="K622" s="7" t="e">
        <f t="array" ref="K622">DATE(RIGHT(G622,4),MAX(IF(MID(G622,3,3)=N$3:N$13,O$3:O$13,0)),LEFT(G622,2))</f>
        <v>#VALUE!</v>
      </c>
    </row>
    <row r="623" spans="11:11" x14ac:dyDescent="0.25">
      <c r="K623" s="7" t="e">
        <f t="array" ref="K623">DATE(RIGHT(G623,4),MAX(IF(MID(G623,3,3)=N$3:N$13,O$3:O$13,0)),LEFT(G623,2))</f>
        <v>#VALUE!</v>
      </c>
    </row>
    <row r="624" spans="11:11" x14ac:dyDescent="0.25">
      <c r="K624" s="7" t="e">
        <f t="array" ref="K624">DATE(RIGHT(G624,4),MAX(IF(MID(G624,3,3)=N$3:N$13,O$3:O$13,0)),LEFT(G624,2))</f>
        <v>#VALUE!</v>
      </c>
    </row>
    <row r="625" spans="11:11" x14ac:dyDescent="0.25">
      <c r="K625" s="7" t="e">
        <f t="array" ref="K625">DATE(RIGHT(G625,4),MAX(IF(MID(G625,3,3)=N$3:N$13,O$3:O$13,0)),LEFT(G625,2))</f>
        <v>#VALUE!</v>
      </c>
    </row>
    <row r="626" spans="11:11" x14ac:dyDescent="0.25">
      <c r="K626" s="7" t="e">
        <f t="array" ref="K626">DATE(RIGHT(G626,4),MAX(IF(MID(G626,3,3)=N$3:N$13,O$3:O$13,0)),LEFT(G626,2))</f>
        <v>#VALUE!</v>
      </c>
    </row>
    <row r="627" spans="11:11" x14ac:dyDescent="0.25">
      <c r="K627" s="7" t="e">
        <f t="array" ref="K627">DATE(RIGHT(G627,4),MAX(IF(MID(G627,3,3)=N$3:N$13,O$3:O$13,0)),LEFT(G627,2))</f>
        <v>#VALUE!</v>
      </c>
    </row>
    <row r="628" spans="11:11" x14ac:dyDescent="0.25">
      <c r="K628" s="7" t="e">
        <f t="array" ref="K628">DATE(RIGHT(G628,4),MAX(IF(MID(G628,3,3)=N$3:N$13,O$3:O$13,0)),LEFT(G628,2))</f>
        <v>#VALUE!</v>
      </c>
    </row>
    <row r="629" spans="11:11" x14ac:dyDescent="0.25">
      <c r="K629" s="7" t="e">
        <f t="array" ref="K629">DATE(RIGHT(G629,4),MAX(IF(MID(G629,3,3)=N$3:N$13,O$3:O$13,0)),LEFT(G629,2))</f>
        <v>#VALUE!</v>
      </c>
    </row>
    <row r="630" spans="11:11" x14ac:dyDescent="0.25">
      <c r="K630" s="7" t="e">
        <f t="array" ref="K630">DATE(RIGHT(G630,4),MAX(IF(MID(G630,3,3)=N$3:N$13,O$3:O$13,0)),LEFT(G630,2))</f>
        <v>#VALUE!</v>
      </c>
    </row>
    <row r="631" spans="11:11" x14ac:dyDescent="0.25">
      <c r="K631" s="7" t="e">
        <f t="array" ref="K631">DATE(RIGHT(G631,4),MAX(IF(MID(G631,3,3)=N$3:N$13,O$3:O$13,0)),LEFT(G631,2))</f>
        <v>#VALUE!</v>
      </c>
    </row>
    <row r="632" spans="11:11" x14ac:dyDescent="0.25">
      <c r="K632" s="7" t="e">
        <f t="array" ref="K632">DATE(RIGHT(G632,4),MAX(IF(MID(G632,3,3)=N$3:N$13,O$3:O$13,0)),LEFT(G632,2))</f>
        <v>#VALUE!</v>
      </c>
    </row>
    <row r="633" spans="11:11" x14ac:dyDescent="0.25">
      <c r="K633" s="7" t="e">
        <f t="array" ref="K633">DATE(RIGHT(G633,4),MAX(IF(MID(G633,3,3)=N$3:N$13,O$3:O$13,0)),LEFT(G633,2))</f>
        <v>#VALUE!</v>
      </c>
    </row>
    <row r="634" spans="11:11" x14ac:dyDescent="0.25">
      <c r="K634" s="7" t="e">
        <f t="array" ref="K634">DATE(RIGHT(G634,4),MAX(IF(MID(G634,3,3)=N$3:N$13,O$3:O$13,0)),LEFT(G634,2))</f>
        <v>#VALUE!</v>
      </c>
    </row>
    <row r="635" spans="11:11" x14ac:dyDescent="0.25">
      <c r="K635" s="7" t="e">
        <f t="array" ref="K635">DATE(RIGHT(G635,4),MAX(IF(MID(G635,3,3)=N$3:N$13,O$3:O$13,0)),LEFT(G635,2))</f>
        <v>#VALUE!</v>
      </c>
    </row>
    <row r="636" spans="11:11" x14ac:dyDescent="0.25">
      <c r="K636" s="7" t="e">
        <f t="array" ref="K636">DATE(RIGHT(G636,4),MAX(IF(MID(G636,3,3)=N$3:N$13,O$3:O$13,0)),LEFT(G636,2))</f>
        <v>#VALUE!</v>
      </c>
    </row>
    <row r="637" spans="11:11" x14ac:dyDescent="0.25">
      <c r="K637" s="7" t="e">
        <f t="array" ref="K637">DATE(RIGHT(G637,4),MAX(IF(MID(G637,3,3)=N$3:N$13,O$3:O$13,0)),LEFT(G637,2))</f>
        <v>#VALUE!</v>
      </c>
    </row>
    <row r="638" spans="11:11" x14ac:dyDescent="0.25">
      <c r="K638" s="7" t="e">
        <f t="array" ref="K638">DATE(RIGHT(G638,4),MAX(IF(MID(G638,3,3)=N$3:N$13,O$3:O$13,0)),LEFT(G638,2))</f>
        <v>#VALUE!</v>
      </c>
    </row>
    <row r="639" spans="11:11" x14ac:dyDescent="0.25">
      <c r="K639" s="7" t="e">
        <f t="array" ref="K639">DATE(RIGHT(G639,4),MAX(IF(MID(G639,3,3)=N$3:N$13,O$3:O$13,0)),LEFT(G639,2))</f>
        <v>#VALUE!</v>
      </c>
    </row>
    <row r="640" spans="11:11" x14ac:dyDescent="0.25">
      <c r="K640" s="7" t="e">
        <f t="array" ref="K640">DATE(RIGHT(G640,4),MAX(IF(MID(G640,3,3)=N$3:N$13,O$3:O$13,0)),LEFT(G640,2))</f>
        <v>#VALUE!</v>
      </c>
    </row>
    <row r="641" spans="11:11" x14ac:dyDescent="0.25">
      <c r="K641" s="7" t="e">
        <f t="array" ref="K641">DATE(RIGHT(G641,4),MAX(IF(MID(G641,3,3)=N$3:N$13,O$3:O$13,0)),LEFT(G641,2))</f>
        <v>#VALUE!</v>
      </c>
    </row>
    <row r="642" spans="11:11" x14ac:dyDescent="0.25">
      <c r="K642" s="7" t="e">
        <f t="array" ref="K642">DATE(RIGHT(G642,4),MAX(IF(MID(G642,3,3)=N$3:N$13,O$3:O$13,0)),LEFT(G642,2))</f>
        <v>#VALUE!</v>
      </c>
    </row>
    <row r="643" spans="11:11" x14ac:dyDescent="0.25">
      <c r="K643" s="7" t="e">
        <f t="array" ref="K643">DATE(RIGHT(G643,4),MAX(IF(MID(G643,3,3)=N$3:N$13,O$3:O$13,0)),LEFT(G643,2))</f>
        <v>#VALUE!</v>
      </c>
    </row>
    <row r="644" spans="11:11" x14ac:dyDescent="0.25">
      <c r="K644" s="7" t="e">
        <f t="array" ref="K644">DATE(RIGHT(G644,4),MAX(IF(MID(G644,3,3)=N$3:N$13,O$3:O$13,0)),LEFT(G644,2))</f>
        <v>#VALUE!</v>
      </c>
    </row>
    <row r="645" spans="11:11" x14ac:dyDescent="0.25">
      <c r="K645" s="7" t="e">
        <f t="array" ref="K645">DATE(RIGHT(G645,4),MAX(IF(MID(G645,3,3)=N$3:N$13,O$3:O$13,0)),LEFT(G645,2))</f>
        <v>#VALUE!</v>
      </c>
    </row>
    <row r="646" spans="11:11" x14ac:dyDescent="0.25">
      <c r="K646" s="7" t="e">
        <f t="array" ref="K646">DATE(RIGHT(G646,4),MAX(IF(MID(G646,3,3)=N$3:N$13,O$3:O$13,0)),LEFT(G646,2))</f>
        <v>#VALUE!</v>
      </c>
    </row>
    <row r="647" spans="11:11" x14ac:dyDescent="0.25">
      <c r="K647" s="7" t="e">
        <f t="array" ref="K647">DATE(RIGHT(G647,4),MAX(IF(MID(G647,3,3)=N$3:N$13,O$3:O$13,0)),LEFT(G647,2))</f>
        <v>#VALUE!</v>
      </c>
    </row>
    <row r="648" spans="11:11" x14ac:dyDescent="0.25">
      <c r="K648" s="7" t="e">
        <f t="array" ref="K648">DATE(RIGHT(G648,4),MAX(IF(MID(G648,3,3)=N$3:N$13,O$3:O$13,0)),LEFT(G648,2))</f>
        <v>#VALUE!</v>
      </c>
    </row>
    <row r="649" spans="11:11" x14ac:dyDescent="0.25">
      <c r="K649" s="7" t="e">
        <f t="array" ref="K649">DATE(RIGHT(G649,4),MAX(IF(MID(G649,3,3)=N$3:N$13,O$3:O$13,0)),LEFT(G649,2))</f>
        <v>#VALUE!</v>
      </c>
    </row>
    <row r="650" spans="11:11" x14ac:dyDescent="0.25">
      <c r="K650" s="7" t="e">
        <f t="array" ref="K650">DATE(RIGHT(G650,4),MAX(IF(MID(G650,3,3)=N$3:N$13,O$3:O$13,0)),LEFT(G650,2))</f>
        <v>#VALUE!</v>
      </c>
    </row>
    <row r="651" spans="11:11" x14ac:dyDescent="0.25">
      <c r="K651" s="7" t="e">
        <f t="array" ref="K651">DATE(RIGHT(G651,4),MAX(IF(MID(G651,3,3)=N$3:N$13,O$3:O$13,0)),LEFT(G651,2))</f>
        <v>#VALUE!</v>
      </c>
    </row>
    <row r="652" spans="11:11" x14ac:dyDescent="0.25">
      <c r="K652" s="7" t="e">
        <f t="array" ref="K652">DATE(RIGHT(G652,4),MAX(IF(MID(G652,3,3)=N$3:N$13,O$3:O$13,0)),LEFT(G652,2))</f>
        <v>#VALUE!</v>
      </c>
    </row>
    <row r="653" spans="11:11" x14ac:dyDescent="0.25">
      <c r="K653" s="7" t="e">
        <f t="array" ref="K653">DATE(RIGHT(G653,4),MAX(IF(MID(G653,3,3)=N$3:N$13,O$3:O$13,0)),LEFT(G653,2))</f>
        <v>#VALUE!</v>
      </c>
    </row>
    <row r="654" spans="11:11" x14ac:dyDescent="0.25">
      <c r="K654" s="7" t="e">
        <f t="array" ref="K654">DATE(RIGHT(G654,4),MAX(IF(MID(G654,3,3)=N$3:N$13,O$3:O$13,0)),LEFT(G654,2))</f>
        <v>#VALUE!</v>
      </c>
    </row>
    <row r="655" spans="11:11" x14ac:dyDescent="0.25">
      <c r="K655" s="7" t="e">
        <f t="array" ref="K655">DATE(RIGHT(G655,4),MAX(IF(MID(G655,3,3)=N$3:N$13,O$3:O$13,0)),LEFT(G655,2))</f>
        <v>#VALUE!</v>
      </c>
    </row>
    <row r="656" spans="11:11" x14ac:dyDescent="0.25">
      <c r="K656" s="7" t="e">
        <f t="array" ref="K656">DATE(RIGHT(G656,4),MAX(IF(MID(G656,3,3)=N$3:N$13,O$3:O$13,0)),LEFT(G656,2))</f>
        <v>#VALUE!</v>
      </c>
    </row>
    <row r="657" spans="11:11" x14ac:dyDescent="0.25">
      <c r="K657" s="7" t="e">
        <f t="array" ref="K657">DATE(RIGHT(G657,4),MAX(IF(MID(G657,3,3)=N$3:N$13,O$3:O$13,0)),LEFT(G657,2))</f>
        <v>#VALUE!</v>
      </c>
    </row>
    <row r="658" spans="11:11" x14ac:dyDescent="0.25">
      <c r="K658" s="7" t="e">
        <f t="array" ref="K658">DATE(RIGHT(G658,4),MAX(IF(MID(G658,3,3)=N$3:N$13,O$3:O$13,0)),LEFT(G658,2))</f>
        <v>#VALUE!</v>
      </c>
    </row>
    <row r="659" spans="11:11" x14ac:dyDescent="0.25">
      <c r="K659" s="7" t="e">
        <f t="array" ref="K659">DATE(RIGHT(G659,4),MAX(IF(MID(G659,3,3)=N$3:N$13,O$3:O$13,0)),LEFT(G659,2))</f>
        <v>#VALUE!</v>
      </c>
    </row>
    <row r="660" spans="11:11" x14ac:dyDescent="0.25">
      <c r="K660" s="7" t="e">
        <f t="array" ref="K660">DATE(RIGHT(G660,4),MAX(IF(MID(G660,3,3)=N$3:N$13,O$3:O$13,0)),LEFT(G660,2))</f>
        <v>#VALUE!</v>
      </c>
    </row>
    <row r="661" spans="11:11" x14ac:dyDescent="0.25">
      <c r="K661" s="7" t="e">
        <f t="array" ref="K661">DATE(RIGHT(G661,4),MAX(IF(MID(G661,3,3)=N$3:N$13,O$3:O$13,0)),LEFT(G661,2))</f>
        <v>#VALUE!</v>
      </c>
    </row>
    <row r="662" spans="11:11" x14ac:dyDescent="0.25">
      <c r="K662" s="7" t="e">
        <f t="array" ref="K662">DATE(RIGHT(G662,4),MAX(IF(MID(G662,3,3)=N$3:N$13,O$3:O$13,0)),LEFT(G662,2))</f>
        <v>#VALUE!</v>
      </c>
    </row>
    <row r="663" spans="11:11" x14ac:dyDescent="0.25">
      <c r="K663" s="7" t="e">
        <f t="array" ref="K663">DATE(RIGHT(G663,4),MAX(IF(MID(G663,3,3)=N$3:N$13,O$3:O$13,0)),LEFT(G663,2))</f>
        <v>#VALUE!</v>
      </c>
    </row>
    <row r="664" spans="11:11" x14ac:dyDescent="0.25">
      <c r="K664" s="7" t="e">
        <f t="array" ref="K664">DATE(RIGHT(G664,4),MAX(IF(MID(G664,3,3)=N$3:N$13,O$3:O$13,0)),LEFT(G664,2))</f>
        <v>#VALUE!</v>
      </c>
    </row>
    <row r="665" spans="11:11" x14ac:dyDescent="0.25">
      <c r="K665" s="7" t="e">
        <f t="array" ref="K665">DATE(RIGHT(G665,4),MAX(IF(MID(G665,3,3)=N$3:N$13,O$3:O$13,0)),LEFT(G665,2))</f>
        <v>#VALUE!</v>
      </c>
    </row>
    <row r="666" spans="11:11" x14ac:dyDescent="0.25">
      <c r="K666" s="7" t="e">
        <f t="array" ref="K666">DATE(RIGHT(G666,4),MAX(IF(MID(G666,3,3)=N$3:N$13,O$3:O$13,0)),LEFT(G666,2))</f>
        <v>#VALUE!</v>
      </c>
    </row>
    <row r="667" spans="11:11" x14ac:dyDescent="0.25">
      <c r="K667" s="7" t="e">
        <f t="array" ref="K667">DATE(RIGHT(G667,4),MAX(IF(MID(G667,3,3)=N$3:N$13,O$3:O$13,0)),LEFT(G667,2))</f>
        <v>#VALUE!</v>
      </c>
    </row>
    <row r="668" spans="11:11" x14ac:dyDescent="0.25">
      <c r="K668" s="7" t="e">
        <f t="array" ref="K668">DATE(RIGHT(G668,4),MAX(IF(MID(G668,3,3)=N$3:N$13,O$3:O$13,0)),LEFT(G668,2))</f>
        <v>#VALUE!</v>
      </c>
    </row>
    <row r="669" spans="11:11" x14ac:dyDescent="0.25">
      <c r="K669" s="7" t="e">
        <f t="array" ref="K669">DATE(RIGHT(G669,4),MAX(IF(MID(G669,3,3)=N$3:N$13,O$3:O$13,0)),LEFT(G669,2))</f>
        <v>#VALUE!</v>
      </c>
    </row>
    <row r="670" spans="11:11" x14ac:dyDescent="0.25">
      <c r="K670" s="7" t="e">
        <f t="array" ref="K670">DATE(RIGHT(G670,4),MAX(IF(MID(G670,3,3)=N$3:N$13,O$3:O$13,0)),LEFT(G670,2))</f>
        <v>#VALUE!</v>
      </c>
    </row>
    <row r="671" spans="11:11" x14ac:dyDescent="0.25">
      <c r="K671" s="7" t="e">
        <f t="array" ref="K671">DATE(RIGHT(G671,4),MAX(IF(MID(G671,3,3)=N$3:N$13,O$3:O$13,0)),LEFT(G671,2))</f>
        <v>#VALUE!</v>
      </c>
    </row>
    <row r="672" spans="11:11" x14ac:dyDescent="0.25">
      <c r="K672" s="7" t="e">
        <f t="array" ref="K672">DATE(RIGHT(G672,4),MAX(IF(MID(G672,3,3)=N$3:N$13,O$3:O$13,0)),LEFT(G672,2))</f>
        <v>#VALUE!</v>
      </c>
    </row>
    <row r="673" spans="11:11" x14ac:dyDescent="0.25">
      <c r="K673" s="7" t="e">
        <f t="array" ref="K673">DATE(RIGHT(G673,4),MAX(IF(MID(G673,3,3)=N$3:N$13,O$3:O$13,0)),LEFT(G673,2))</f>
        <v>#VALUE!</v>
      </c>
    </row>
    <row r="674" spans="11:11" x14ac:dyDescent="0.25">
      <c r="K674" s="7" t="e">
        <f t="array" ref="K674">DATE(RIGHT(G674,4),MAX(IF(MID(G674,3,3)=N$3:N$13,O$3:O$13,0)),LEFT(G674,2))</f>
        <v>#VALUE!</v>
      </c>
    </row>
    <row r="675" spans="11:11" x14ac:dyDescent="0.25">
      <c r="K675" s="7" t="e">
        <f t="array" ref="K675">DATE(RIGHT(G675,4),MAX(IF(MID(G675,3,3)=N$3:N$13,O$3:O$13,0)),LEFT(G675,2))</f>
        <v>#VALUE!</v>
      </c>
    </row>
    <row r="676" spans="11:11" x14ac:dyDescent="0.25">
      <c r="K676" s="7" t="e">
        <f t="array" ref="K676">DATE(RIGHT(G676,4),MAX(IF(MID(G676,3,3)=N$3:N$13,O$3:O$13,0)),LEFT(G676,2))</f>
        <v>#VALUE!</v>
      </c>
    </row>
    <row r="677" spans="11:11" x14ac:dyDescent="0.25">
      <c r="K677" s="7" t="e">
        <f t="array" ref="K677">DATE(RIGHT(G677,4),MAX(IF(MID(G677,3,3)=N$3:N$13,O$3:O$13,0)),LEFT(G677,2))</f>
        <v>#VALUE!</v>
      </c>
    </row>
    <row r="678" spans="11:11" x14ac:dyDescent="0.25">
      <c r="K678" s="7" t="e">
        <f t="array" ref="K678">DATE(RIGHT(G678,4),MAX(IF(MID(G678,3,3)=N$3:N$13,O$3:O$13,0)),LEFT(G678,2))</f>
        <v>#VALUE!</v>
      </c>
    </row>
    <row r="679" spans="11:11" x14ac:dyDescent="0.25">
      <c r="K679" s="7" t="e">
        <f t="array" ref="K679">DATE(RIGHT(G679,4),MAX(IF(MID(G679,3,3)=N$3:N$13,O$3:O$13,0)),LEFT(G679,2))</f>
        <v>#VALUE!</v>
      </c>
    </row>
    <row r="680" spans="11:11" x14ac:dyDescent="0.25">
      <c r="K680" s="7" t="e">
        <f t="array" ref="K680">DATE(RIGHT(G680,4),MAX(IF(MID(G680,3,3)=N$3:N$13,O$3:O$13,0)),LEFT(G680,2))</f>
        <v>#VALUE!</v>
      </c>
    </row>
    <row r="681" spans="11:11" x14ac:dyDescent="0.25">
      <c r="K681" s="7" t="e">
        <f t="array" ref="K681">DATE(RIGHT(G681,4),MAX(IF(MID(G681,3,3)=N$3:N$13,O$3:O$13,0)),LEFT(G681,2))</f>
        <v>#VALUE!</v>
      </c>
    </row>
    <row r="682" spans="11:11" x14ac:dyDescent="0.25">
      <c r="K682" s="7" t="e">
        <f t="array" ref="K682">DATE(RIGHT(G682,4),MAX(IF(MID(G682,3,3)=N$3:N$13,O$3:O$13,0)),LEFT(G682,2))</f>
        <v>#VALUE!</v>
      </c>
    </row>
    <row r="683" spans="11:11" x14ac:dyDescent="0.25">
      <c r="K683" s="7" t="e">
        <f t="array" ref="K683">DATE(RIGHT(G683,4),MAX(IF(MID(G683,3,3)=N$3:N$13,O$3:O$13,0)),LEFT(G683,2))</f>
        <v>#VALUE!</v>
      </c>
    </row>
    <row r="684" spans="11:11" x14ac:dyDescent="0.25">
      <c r="K684" s="7" t="e">
        <f t="array" ref="K684">DATE(RIGHT(G684,4),MAX(IF(MID(G684,3,3)=N$3:N$13,O$3:O$13,0)),LEFT(G684,2))</f>
        <v>#VALUE!</v>
      </c>
    </row>
    <row r="685" spans="11:11" x14ac:dyDescent="0.25">
      <c r="K685" s="7" t="e">
        <f t="array" ref="K685">DATE(RIGHT(G685,4),MAX(IF(MID(G685,3,3)=N$3:N$13,O$3:O$13,0)),LEFT(G685,2))</f>
        <v>#VALUE!</v>
      </c>
    </row>
    <row r="686" spans="11:11" x14ac:dyDescent="0.25">
      <c r="K686" s="7" t="e">
        <f t="array" ref="K686">DATE(RIGHT(G686,4),MAX(IF(MID(G686,3,3)=N$3:N$13,O$3:O$13,0)),LEFT(G686,2))</f>
        <v>#VALUE!</v>
      </c>
    </row>
    <row r="687" spans="11:11" x14ac:dyDescent="0.25">
      <c r="K687" s="7" t="e">
        <f t="array" ref="K687">DATE(RIGHT(G687,4),MAX(IF(MID(G687,3,3)=N$3:N$13,O$3:O$13,0)),LEFT(G687,2))</f>
        <v>#VALUE!</v>
      </c>
    </row>
    <row r="688" spans="11:11" x14ac:dyDescent="0.25">
      <c r="K688" s="7" t="e">
        <f t="array" ref="K688">DATE(RIGHT(G688,4),MAX(IF(MID(G688,3,3)=N$3:N$13,O$3:O$13,0)),LEFT(G688,2))</f>
        <v>#VALUE!</v>
      </c>
    </row>
    <row r="689" spans="11:11" x14ac:dyDescent="0.25">
      <c r="K689" s="7" t="e">
        <f t="array" ref="K689">DATE(RIGHT(G689,4),MAX(IF(MID(G689,3,3)=N$3:N$13,O$3:O$13,0)),LEFT(G689,2))</f>
        <v>#VALUE!</v>
      </c>
    </row>
    <row r="690" spans="11:11" x14ac:dyDescent="0.25">
      <c r="K690" s="7" t="e">
        <f t="array" ref="K690">DATE(RIGHT(G690,4),MAX(IF(MID(G690,3,3)=N$3:N$13,O$3:O$13,0)),LEFT(G690,2))</f>
        <v>#VALUE!</v>
      </c>
    </row>
    <row r="691" spans="11:11" x14ac:dyDescent="0.25">
      <c r="K691" s="7" t="e">
        <f t="array" ref="K691">DATE(RIGHT(G691,4),MAX(IF(MID(G691,3,3)=N$3:N$13,O$3:O$13,0)),LEFT(G691,2))</f>
        <v>#VALUE!</v>
      </c>
    </row>
    <row r="692" spans="11:11" x14ac:dyDescent="0.25">
      <c r="K692" s="7" t="e">
        <f t="array" ref="K692">DATE(RIGHT(G692,4),MAX(IF(MID(G692,3,3)=N$3:N$13,O$3:O$13,0)),LEFT(G692,2))</f>
        <v>#VALUE!</v>
      </c>
    </row>
    <row r="693" spans="11:11" x14ac:dyDescent="0.25">
      <c r="K693" s="7" t="e">
        <f t="array" ref="K693">DATE(RIGHT(G693,4),MAX(IF(MID(G693,3,3)=N$3:N$13,O$3:O$13,0)),LEFT(G693,2))</f>
        <v>#VALUE!</v>
      </c>
    </row>
    <row r="694" spans="11:11" x14ac:dyDescent="0.25">
      <c r="K694" s="7" t="e">
        <f t="array" ref="K694">DATE(RIGHT(G694,4),MAX(IF(MID(G694,3,3)=N$3:N$13,O$3:O$13,0)),LEFT(G694,2))</f>
        <v>#VALUE!</v>
      </c>
    </row>
    <row r="695" spans="11:11" x14ac:dyDescent="0.25">
      <c r="K695" s="7" t="e">
        <f t="array" ref="K695">DATE(RIGHT(G695,4),MAX(IF(MID(G695,3,3)=N$3:N$13,O$3:O$13,0)),LEFT(G695,2))</f>
        <v>#VALUE!</v>
      </c>
    </row>
    <row r="696" spans="11:11" x14ac:dyDescent="0.25">
      <c r="K696" s="7" t="e">
        <f t="array" ref="K696">DATE(RIGHT(G696,4),MAX(IF(MID(G696,3,3)=N$3:N$13,O$3:O$13,0)),LEFT(G696,2))</f>
        <v>#VALUE!</v>
      </c>
    </row>
    <row r="697" spans="11:11" x14ac:dyDescent="0.25">
      <c r="K697" s="7" t="e">
        <f t="array" ref="K697">DATE(RIGHT(G697,4),MAX(IF(MID(G697,3,3)=N$3:N$13,O$3:O$13,0)),LEFT(G697,2))</f>
        <v>#VALUE!</v>
      </c>
    </row>
    <row r="698" spans="11:11" x14ac:dyDescent="0.25">
      <c r="K698" s="7" t="e">
        <f t="array" ref="K698">DATE(RIGHT(G698,4),MAX(IF(MID(G698,3,3)=N$3:N$13,O$3:O$13,0)),LEFT(G698,2))</f>
        <v>#VALUE!</v>
      </c>
    </row>
    <row r="699" spans="11:11" x14ac:dyDescent="0.25">
      <c r="K699" s="7" t="e">
        <f t="array" ref="K699">DATE(RIGHT(G699,4),MAX(IF(MID(G699,3,3)=N$3:N$13,O$3:O$13,0)),LEFT(G699,2))</f>
        <v>#VALUE!</v>
      </c>
    </row>
    <row r="700" spans="11:11" x14ac:dyDescent="0.25">
      <c r="K700" s="7" t="e">
        <f t="array" ref="K700">DATE(RIGHT(G700,4),MAX(IF(MID(G700,3,3)=N$3:N$13,O$3:O$13,0)),LEFT(G700,2))</f>
        <v>#VALUE!</v>
      </c>
    </row>
    <row r="701" spans="11:11" x14ac:dyDescent="0.25">
      <c r="K701" s="7" t="e">
        <f t="array" ref="K701">DATE(RIGHT(G701,4),MAX(IF(MID(G701,3,3)=N$3:N$13,O$3:O$13,0)),LEFT(G701,2))</f>
        <v>#VALUE!</v>
      </c>
    </row>
    <row r="702" spans="11:11" x14ac:dyDescent="0.25">
      <c r="K702" s="7" t="e">
        <f t="array" ref="K702">DATE(RIGHT(G702,4),MAX(IF(MID(G702,3,3)=N$3:N$13,O$3:O$13,0)),LEFT(G702,2))</f>
        <v>#VALUE!</v>
      </c>
    </row>
    <row r="703" spans="11:11" x14ac:dyDescent="0.25">
      <c r="K703" s="7" t="e">
        <f t="array" ref="K703">DATE(RIGHT(G703,4),MAX(IF(MID(G703,3,3)=N$3:N$13,O$3:O$13,0)),LEFT(G703,2))</f>
        <v>#VALUE!</v>
      </c>
    </row>
    <row r="704" spans="11:11" x14ac:dyDescent="0.25">
      <c r="K704" s="7" t="e">
        <f t="array" ref="K704">DATE(RIGHT(G704,4),MAX(IF(MID(G704,3,3)=N$3:N$13,O$3:O$13,0)),LEFT(G704,2))</f>
        <v>#VALUE!</v>
      </c>
    </row>
    <row r="705" spans="11:11" x14ac:dyDescent="0.25">
      <c r="K705" s="7" t="e">
        <f t="array" ref="K705">DATE(RIGHT(G705,4),MAX(IF(MID(G705,3,3)=N$3:N$13,O$3:O$13,0)),LEFT(G705,2))</f>
        <v>#VALUE!</v>
      </c>
    </row>
    <row r="706" spans="11:11" x14ac:dyDescent="0.25">
      <c r="K706" s="7" t="e">
        <f t="array" ref="K706">DATE(RIGHT(G706,4),MAX(IF(MID(G706,3,3)=N$3:N$13,O$3:O$13,0)),LEFT(G706,2))</f>
        <v>#VALUE!</v>
      </c>
    </row>
    <row r="707" spans="11:11" x14ac:dyDescent="0.25">
      <c r="K707" s="7" t="e">
        <f t="array" ref="K707">DATE(RIGHT(G707,4),MAX(IF(MID(G707,3,3)=N$3:N$13,O$3:O$13,0)),LEFT(G707,2))</f>
        <v>#VALUE!</v>
      </c>
    </row>
    <row r="708" spans="11:11" x14ac:dyDescent="0.25">
      <c r="K708" s="7" t="e">
        <f t="array" ref="K708">DATE(RIGHT(G708,4),MAX(IF(MID(G708,3,3)=N$3:N$13,O$3:O$13,0)),LEFT(G708,2))</f>
        <v>#VALUE!</v>
      </c>
    </row>
    <row r="709" spans="11:11" x14ac:dyDescent="0.25">
      <c r="K709" s="7" t="e">
        <f t="array" ref="K709">DATE(RIGHT(G709,4),MAX(IF(MID(G709,3,3)=N$3:N$13,O$3:O$13,0)),LEFT(G709,2))</f>
        <v>#VALUE!</v>
      </c>
    </row>
    <row r="710" spans="11:11" x14ac:dyDescent="0.25">
      <c r="K710" s="7" t="e">
        <f t="array" ref="K710">DATE(RIGHT(G710,4),MAX(IF(MID(G710,3,3)=N$3:N$13,O$3:O$13,0)),LEFT(G710,2))</f>
        <v>#VALUE!</v>
      </c>
    </row>
    <row r="711" spans="11:11" x14ac:dyDescent="0.25">
      <c r="K711" s="7" t="e">
        <f t="array" ref="K711">DATE(RIGHT(G711,4),MAX(IF(MID(G711,3,3)=N$3:N$13,O$3:O$13,0)),LEFT(G711,2))</f>
        <v>#VALUE!</v>
      </c>
    </row>
    <row r="712" spans="11:11" x14ac:dyDescent="0.25">
      <c r="K712" s="7" t="e">
        <f t="array" ref="K712">DATE(RIGHT(G712,4),MAX(IF(MID(G712,3,3)=N$3:N$13,O$3:O$13,0)),LEFT(G712,2))</f>
        <v>#VALUE!</v>
      </c>
    </row>
    <row r="713" spans="11:11" x14ac:dyDescent="0.25">
      <c r="K713" s="7" t="e">
        <f t="array" ref="K713">DATE(RIGHT(G713,4),MAX(IF(MID(G713,3,3)=N$3:N$13,O$3:O$13,0)),LEFT(G713,2))</f>
        <v>#VALUE!</v>
      </c>
    </row>
    <row r="714" spans="11:11" x14ac:dyDescent="0.25">
      <c r="K714" s="7" t="e">
        <f t="array" ref="K714">DATE(RIGHT(G714,4),MAX(IF(MID(G714,3,3)=N$3:N$13,O$3:O$13,0)),LEFT(G714,2))</f>
        <v>#VALUE!</v>
      </c>
    </row>
    <row r="715" spans="11:11" x14ac:dyDescent="0.25">
      <c r="K715" s="7" t="e">
        <f t="array" ref="K715">DATE(RIGHT(G715,4),MAX(IF(MID(G715,3,3)=N$3:N$13,O$3:O$13,0)),LEFT(G715,2))</f>
        <v>#VALUE!</v>
      </c>
    </row>
    <row r="716" spans="11:11" x14ac:dyDescent="0.25">
      <c r="K716" s="7" t="e">
        <f t="array" ref="K716">DATE(RIGHT(G716,4),MAX(IF(MID(G716,3,3)=N$3:N$13,O$3:O$13,0)),LEFT(G716,2))</f>
        <v>#VALUE!</v>
      </c>
    </row>
    <row r="717" spans="11:11" x14ac:dyDescent="0.25">
      <c r="K717" s="7" t="e">
        <f t="array" ref="K717">DATE(RIGHT(G717,4),MAX(IF(MID(G717,3,3)=N$3:N$13,O$3:O$13,0)),LEFT(G717,2))</f>
        <v>#VALUE!</v>
      </c>
    </row>
    <row r="718" spans="11:11" x14ac:dyDescent="0.25">
      <c r="K718" s="7" t="e">
        <f t="array" ref="K718">DATE(RIGHT(G718,4),MAX(IF(MID(G718,3,3)=N$3:N$13,O$3:O$13,0)),LEFT(G718,2))</f>
        <v>#VALUE!</v>
      </c>
    </row>
    <row r="719" spans="11:11" x14ac:dyDescent="0.25">
      <c r="K719" s="7" t="e">
        <f t="array" ref="K719">DATE(RIGHT(G719,4),MAX(IF(MID(G719,3,3)=N$3:N$13,O$3:O$13,0)),LEFT(G719,2))</f>
        <v>#VALUE!</v>
      </c>
    </row>
    <row r="720" spans="11:11" x14ac:dyDescent="0.25">
      <c r="K720" s="7" t="e">
        <f t="array" ref="K720">DATE(RIGHT(G720,4),MAX(IF(MID(G720,3,3)=N$3:N$13,O$3:O$13,0)),LEFT(G720,2))</f>
        <v>#VALUE!</v>
      </c>
    </row>
    <row r="721" spans="11:11" x14ac:dyDescent="0.25">
      <c r="K721" s="7" t="e">
        <f t="array" ref="K721">DATE(RIGHT(G721,4),MAX(IF(MID(G721,3,3)=N$3:N$13,O$3:O$13,0)),LEFT(G721,2))</f>
        <v>#VALUE!</v>
      </c>
    </row>
    <row r="722" spans="11:11" x14ac:dyDescent="0.25">
      <c r="K722" s="7" t="e">
        <f t="array" ref="K722">DATE(RIGHT(G722,4),MAX(IF(MID(G722,3,3)=N$3:N$13,O$3:O$13,0)),LEFT(G722,2))</f>
        <v>#VALUE!</v>
      </c>
    </row>
    <row r="723" spans="11:11" x14ac:dyDescent="0.25">
      <c r="K723" s="7" t="e">
        <f t="array" ref="K723">DATE(RIGHT(G723,4),MAX(IF(MID(G723,3,3)=N$3:N$13,O$3:O$13,0)),LEFT(G723,2))</f>
        <v>#VALUE!</v>
      </c>
    </row>
    <row r="724" spans="11:11" x14ac:dyDescent="0.25">
      <c r="K724" s="7" t="e">
        <f t="array" ref="K724">DATE(RIGHT(G724,4),MAX(IF(MID(G724,3,3)=N$3:N$13,O$3:O$13,0)),LEFT(G724,2))</f>
        <v>#VALUE!</v>
      </c>
    </row>
    <row r="725" spans="11:11" x14ac:dyDescent="0.25">
      <c r="K725" s="7" t="e">
        <f t="array" ref="K725">DATE(RIGHT(G725,4),MAX(IF(MID(G725,3,3)=N$3:N$13,O$3:O$13,0)),LEFT(G725,2))</f>
        <v>#VALUE!</v>
      </c>
    </row>
    <row r="726" spans="11:11" x14ac:dyDescent="0.25">
      <c r="K726" s="7" t="e">
        <f t="array" ref="K726">DATE(RIGHT(G726,4),MAX(IF(MID(G726,3,3)=N$3:N$13,O$3:O$13,0)),LEFT(G726,2))</f>
        <v>#VALUE!</v>
      </c>
    </row>
    <row r="727" spans="11:11" x14ac:dyDescent="0.25">
      <c r="K727" s="7" t="e">
        <f t="array" ref="K727">DATE(RIGHT(G727,4),MAX(IF(MID(G727,3,3)=N$3:N$13,O$3:O$13,0)),LEFT(G727,2))</f>
        <v>#VALUE!</v>
      </c>
    </row>
    <row r="728" spans="11:11" x14ac:dyDescent="0.25">
      <c r="K728" s="7" t="e">
        <f t="array" ref="K728">DATE(RIGHT(G728,4),MAX(IF(MID(G728,3,3)=N$3:N$13,O$3:O$13,0)),LEFT(G728,2))</f>
        <v>#VALUE!</v>
      </c>
    </row>
    <row r="729" spans="11:11" x14ac:dyDescent="0.25">
      <c r="K729" s="7" t="e">
        <f t="array" ref="K729">DATE(RIGHT(G729,4),MAX(IF(MID(G729,3,3)=N$3:N$13,O$3:O$13,0)),LEFT(G729,2))</f>
        <v>#VALUE!</v>
      </c>
    </row>
    <row r="730" spans="11:11" x14ac:dyDescent="0.25">
      <c r="K730" s="7" t="e">
        <f t="array" ref="K730">DATE(RIGHT(G730,4),MAX(IF(MID(G730,3,3)=N$3:N$13,O$3:O$13,0)),LEFT(G730,2))</f>
        <v>#VALUE!</v>
      </c>
    </row>
    <row r="731" spans="11:11" x14ac:dyDescent="0.25">
      <c r="K731" s="7" t="e">
        <f t="array" ref="K731">DATE(RIGHT(G731,4),MAX(IF(MID(G731,3,3)=N$3:N$13,O$3:O$13,0)),LEFT(G731,2))</f>
        <v>#VALUE!</v>
      </c>
    </row>
    <row r="732" spans="11:11" x14ac:dyDescent="0.25">
      <c r="K732" s="7" t="e">
        <f t="array" ref="K732">DATE(RIGHT(G732,4),MAX(IF(MID(G732,3,3)=N$3:N$13,O$3:O$13,0)),LEFT(G732,2))</f>
        <v>#VALUE!</v>
      </c>
    </row>
    <row r="733" spans="11:11" x14ac:dyDescent="0.25">
      <c r="K733" s="7" t="e">
        <f t="array" ref="K733">DATE(RIGHT(G733,4),MAX(IF(MID(G733,3,3)=N$3:N$13,O$3:O$13,0)),LEFT(G733,2))</f>
        <v>#VALUE!</v>
      </c>
    </row>
    <row r="734" spans="11:11" x14ac:dyDescent="0.25">
      <c r="K734" s="7" t="e">
        <f t="array" ref="K734">DATE(RIGHT(G734,4),MAX(IF(MID(G734,3,3)=N$3:N$13,O$3:O$13,0)),LEFT(G734,2))</f>
        <v>#VALUE!</v>
      </c>
    </row>
    <row r="735" spans="11:11" x14ac:dyDescent="0.25">
      <c r="K735" s="7" t="e">
        <f t="array" ref="K735">DATE(RIGHT(G735,4),MAX(IF(MID(G735,3,3)=N$3:N$13,O$3:O$13,0)),LEFT(G735,2))</f>
        <v>#VALUE!</v>
      </c>
    </row>
    <row r="736" spans="11:11" x14ac:dyDescent="0.25">
      <c r="K736" s="7" t="e">
        <f t="array" ref="K736">DATE(RIGHT(G736,4),MAX(IF(MID(G736,3,3)=N$3:N$13,O$3:O$13,0)),LEFT(G736,2))</f>
        <v>#VALUE!</v>
      </c>
    </row>
    <row r="737" spans="11:11" x14ac:dyDescent="0.25">
      <c r="K737" s="7" t="e">
        <f t="array" ref="K737">DATE(RIGHT(G737,4),MAX(IF(MID(G737,3,3)=N$3:N$13,O$3:O$13,0)),LEFT(G737,2))</f>
        <v>#VALUE!</v>
      </c>
    </row>
    <row r="738" spans="11:11" x14ac:dyDescent="0.25">
      <c r="K738" s="7" t="e">
        <f t="array" ref="K738">DATE(RIGHT(G738,4),MAX(IF(MID(G738,3,3)=N$3:N$13,O$3:O$13,0)),LEFT(G738,2))</f>
        <v>#VALUE!</v>
      </c>
    </row>
    <row r="739" spans="11:11" x14ac:dyDescent="0.25">
      <c r="K739" s="7" t="e">
        <f t="array" ref="K739">DATE(RIGHT(G739,4),MAX(IF(MID(G739,3,3)=N$3:N$13,O$3:O$13,0)),LEFT(G739,2))</f>
        <v>#VALUE!</v>
      </c>
    </row>
    <row r="740" spans="11:11" x14ac:dyDescent="0.25">
      <c r="K740" s="7" t="e">
        <f t="array" ref="K740">DATE(RIGHT(G740,4),MAX(IF(MID(G740,3,3)=N$3:N$13,O$3:O$13,0)),LEFT(G740,2))</f>
        <v>#VALUE!</v>
      </c>
    </row>
    <row r="741" spans="11:11" x14ac:dyDescent="0.25">
      <c r="K741" s="7" t="e">
        <f t="array" ref="K741">DATE(RIGHT(G741,4),MAX(IF(MID(G741,3,3)=N$3:N$13,O$3:O$13,0)),LEFT(G741,2))</f>
        <v>#VALUE!</v>
      </c>
    </row>
    <row r="742" spans="11:11" x14ac:dyDescent="0.25">
      <c r="K742" s="7" t="e">
        <f t="array" ref="K742">DATE(RIGHT(G742,4),MAX(IF(MID(G742,3,3)=N$3:N$13,O$3:O$13,0)),LEFT(G742,2))</f>
        <v>#VALUE!</v>
      </c>
    </row>
    <row r="743" spans="11:11" x14ac:dyDescent="0.25">
      <c r="K743" s="7" t="e">
        <f t="array" ref="K743">DATE(RIGHT(G743,4),MAX(IF(MID(G743,3,3)=N$3:N$13,O$3:O$13,0)),LEFT(G743,2))</f>
        <v>#VALUE!</v>
      </c>
    </row>
    <row r="744" spans="11:11" x14ac:dyDescent="0.25">
      <c r="K744" s="7" t="e">
        <f t="array" ref="K744">DATE(RIGHT(G744,4),MAX(IF(MID(G744,3,3)=N$3:N$13,O$3:O$13,0)),LEFT(G744,2))</f>
        <v>#VALUE!</v>
      </c>
    </row>
    <row r="745" spans="11:11" x14ac:dyDescent="0.25">
      <c r="K745" s="7" t="e">
        <f t="array" ref="K745">DATE(RIGHT(G745,4),MAX(IF(MID(G745,3,3)=N$3:N$13,O$3:O$13,0)),LEFT(G745,2))</f>
        <v>#VALUE!</v>
      </c>
    </row>
    <row r="746" spans="11:11" x14ac:dyDescent="0.25">
      <c r="K746" s="7" t="e">
        <f t="array" ref="K746">DATE(RIGHT(G746,4),MAX(IF(MID(G746,3,3)=N$3:N$13,O$3:O$13,0)),LEFT(G746,2))</f>
        <v>#VALUE!</v>
      </c>
    </row>
    <row r="747" spans="11:11" x14ac:dyDescent="0.25">
      <c r="K747" s="7" t="e">
        <f t="array" ref="K747">DATE(RIGHT(G747,4),MAX(IF(MID(G747,3,3)=N$3:N$13,O$3:O$13,0)),LEFT(G747,2))</f>
        <v>#VALUE!</v>
      </c>
    </row>
    <row r="748" spans="11:11" x14ac:dyDescent="0.25">
      <c r="K748" s="7" t="e">
        <f t="array" ref="K748">DATE(RIGHT(G748,4),MAX(IF(MID(G748,3,3)=N$3:N$13,O$3:O$13,0)),LEFT(G748,2))</f>
        <v>#VALUE!</v>
      </c>
    </row>
    <row r="749" spans="11:11" x14ac:dyDescent="0.25">
      <c r="K749" s="7" t="e">
        <f t="array" ref="K749">DATE(RIGHT(G749,4),MAX(IF(MID(G749,3,3)=N$3:N$13,O$3:O$13,0)),LEFT(G749,2))</f>
        <v>#VALUE!</v>
      </c>
    </row>
    <row r="750" spans="11:11" x14ac:dyDescent="0.25">
      <c r="K750" s="7" t="e">
        <f t="array" ref="K750">DATE(RIGHT(G750,4),MAX(IF(MID(G750,3,3)=N$3:N$13,O$3:O$13,0)),LEFT(G750,2))</f>
        <v>#VALUE!</v>
      </c>
    </row>
    <row r="751" spans="11:11" x14ac:dyDescent="0.25">
      <c r="K751" s="7" t="e">
        <f t="array" ref="K751">DATE(RIGHT(G751,4),MAX(IF(MID(G751,3,3)=N$3:N$13,O$3:O$13,0)),LEFT(G751,2))</f>
        <v>#VALUE!</v>
      </c>
    </row>
    <row r="752" spans="11:11" x14ac:dyDescent="0.25">
      <c r="K752" s="7" t="e">
        <f t="array" ref="K752">DATE(RIGHT(G752,4),MAX(IF(MID(G752,3,3)=N$3:N$13,O$3:O$13,0)),LEFT(G752,2))</f>
        <v>#VALUE!</v>
      </c>
    </row>
    <row r="753" spans="11:11" x14ac:dyDescent="0.25">
      <c r="K753" s="7" t="e">
        <f t="array" ref="K753">DATE(RIGHT(G753,4),MAX(IF(MID(G753,3,3)=N$3:N$13,O$3:O$13,0)),LEFT(G753,2))</f>
        <v>#VALUE!</v>
      </c>
    </row>
    <row r="754" spans="11:11" x14ac:dyDescent="0.25">
      <c r="K754" s="7" t="e">
        <f t="array" ref="K754">DATE(RIGHT(G754,4),MAX(IF(MID(G754,3,3)=N$3:N$13,O$3:O$13,0)),LEFT(G754,2))</f>
        <v>#VALUE!</v>
      </c>
    </row>
    <row r="755" spans="11:11" x14ac:dyDescent="0.25">
      <c r="K755" s="7" t="e">
        <f t="array" ref="K755">DATE(RIGHT(G755,4),MAX(IF(MID(G755,3,3)=N$3:N$13,O$3:O$13,0)),LEFT(G755,2))</f>
        <v>#VALUE!</v>
      </c>
    </row>
    <row r="756" spans="11:11" x14ac:dyDescent="0.25">
      <c r="K756" s="7" t="e">
        <f t="array" ref="K756">DATE(RIGHT(G756,4),MAX(IF(MID(G756,3,3)=N$3:N$13,O$3:O$13,0)),LEFT(G756,2))</f>
        <v>#VALUE!</v>
      </c>
    </row>
    <row r="757" spans="11:11" x14ac:dyDescent="0.25">
      <c r="K757" s="7" t="e">
        <f t="array" ref="K757">DATE(RIGHT(G757,4),MAX(IF(MID(G757,3,3)=N$3:N$13,O$3:O$13,0)),LEFT(G757,2))</f>
        <v>#VALUE!</v>
      </c>
    </row>
    <row r="758" spans="11:11" x14ac:dyDescent="0.25">
      <c r="K758" s="7" t="e">
        <f t="array" ref="K758">DATE(RIGHT(G758,4),MAX(IF(MID(G758,3,3)=N$3:N$13,O$3:O$13,0)),LEFT(G758,2))</f>
        <v>#VALUE!</v>
      </c>
    </row>
    <row r="759" spans="11:11" x14ac:dyDescent="0.25">
      <c r="K759" s="7" t="e">
        <f t="array" ref="K759">DATE(RIGHT(G759,4),MAX(IF(MID(G759,3,3)=N$3:N$13,O$3:O$13,0)),LEFT(G759,2))</f>
        <v>#VALUE!</v>
      </c>
    </row>
    <row r="760" spans="11:11" x14ac:dyDescent="0.25">
      <c r="K760" s="7" t="e">
        <f t="array" ref="K760">DATE(RIGHT(G760,4),MAX(IF(MID(G760,3,3)=N$3:N$13,O$3:O$13,0)),LEFT(G760,2))</f>
        <v>#VALUE!</v>
      </c>
    </row>
    <row r="761" spans="11:11" x14ac:dyDescent="0.25">
      <c r="K761" s="7" t="e">
        <f t="array" ref="K761">DATE(RIGHT(G761,4),MAX(IF(MID(G761,3,3)=N$3:N$13,O$3:O$13,0)),LEFT(G761,2))</f>
        <v>#VALUE!</v>
      </c>
    </row>
    <row r="762" spans="11:11" x14ac:dyDescent="0.25">
      <c r="K762" s="7" t="e">
        <f t="array" ref="K762">DATE(RIGHT(G762,4),MAX(IF(MID(G762,3,3)=N$3:N$13,O$3:O$13,0)),LEFT(G762,2))</f>
        <v>#VALUE!</v>
      </c>
    </row>
    <row r="763" spans="11:11" x14ac:dyDescent="0.25">
      <c r="K763" s="7" t="e">
        <f t="array" ref="K763">DATE(RIGHT(G763,4),MAX(IF(MID(G763,3,3)=N$3:N$13,O$3:O$13,0)),LEFT(G763,2))</f>
        <v>#VALUE!</v>
      </c>
    </row>
    <row r="764" spans="11:11" x14ac:dyDescent="0.25">
      <c r="K764" s="7" t="e">
        <f t="array" ref="K764">DATE(RIGHT(G764,4),MAX(IF(MID(G764,3,3)=N$3:N$13,O$3:O$13,0)),LEFT(G764,2))</f>
        <v>#VALUE!</v>
      </c>
    </row>
    <row r="765" spans="11:11" x14ac:dyDescent="0.25">
      <c r="K765" s="7" t="e">
        <f t="array" ref="K765">DATE(RIGHT(G765,4),MAX(IF(MID(G765,3,3)=N$3:N$13,O$3:O$13,0)),LEFT(G765,2))</f>
        <v>#VALUE!</v>
      </c>
    </row>
    <row r="766" spans="11:11" x14ac:dyDescent="0.25">
      <c r="K766" s="7" t="e">
        <f t="array" ref="K766">DATE(RIGHT(G766,4),MAX(IF(MID(G766,3,3)=N$3:N$13,O$3:O$13,0)),LEFT(G766,2))</f>
        <v>#VALUE!</v>
      </c>
    </row>
    <row r="767" spans="11:11" x14ac:dyDescent="0.25">
      <c r="K767" s="7" t="e">
        <f t="array" ref="K767">DATE(RIGHT(G767,4),MAX(IF(MID(G767,3,3)=N$3:N$13,O$3:O$13,0)),LEFT(G767,2))</f>
        <v>#VALUE!</v>
      </c>
    </row>
    <row r="768" spans="11:11" x14ac:dyDescent="0.25">
      <c r="K768" s="7" t="e">
        <f t="array" ref="K768">DATE(RIGHT(G768,4),MAX(IF(MID(G768,3,3)=N$3:N$13,O$3:O$13,0)),LEFT(G768,2))</f>
        <v>#VALUE!</v>
      </c>
    </row>
    <row r="769" spans="11:11" x14ac:dyDescent="0.25">
      <c r="K769" s="7" t="e">
        <f t="array" ref="K769">DATE(RIGHT(G769,4),MAX(IF(MID(G769,3,3)=N$3:N$13,O$3:O$13,0)),LEFT(G769,2))</f>
        <v>#VALUE!</v>
      </c>
    </row>
    <row r="770" spans="11:11" x14ac:dyDescent="0.25">
      <c r="K770" s="7" t="e">
        <f t="array" ref="K770">DATE(RIGHT(G770,4),MAX(IF(MID(G770,3,3)=N$3:N$13,O$3:O$13,0)),LEFT(G770,2))</f>
        <v>#VALUE!</v>
      </c>
    </row>
    <row r="771" spans="11:11" x14ac:dyDescent="0.25">
      <c r="K771" s="7" t="e">
        <f t="array" ref="K771">DATE(RIGHT(G771,4),MAX(IF(MID(G771,3,3)=N$3:N$13,O$3:O$13,0)),LEFT(G771,2))</f>
        <v>#VALUE!</v>
      </c>
    </row>
  </sheetData>
  <autoFilter ref="A1:H771" xr:uid="{00000000-0001-0000-0000-000000000000}">
    <sortState xmlns:xlrd2="http://schemas.microsoft.com/office/spreadsheetml/2017/richdata2" ref="A2:H771">
      <sortCondition ref="B2:B771"/>
      <sortCondition descending="1" ref="C2:C771"/>
    </sortState>
  </autoFilter>
  <sortState xmlns:xlrd2="http://schemas.microsoft.com/office/spreadsheetml/2017/richdata2" ref="A2:H771">
    <sortCondition ref="B1:B771"/>
  </sortState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CA0F-D605-464D-A373-A28D3D80BFE8}">
  <dimension ref="A1:B29"/>
  <sheetViews>
    <sheetView workbookViewId="0">
      <selection activeCell="D7" sqref="D7"/>
    </sheetView>
  </sheetViews>
  <sheetFormatPr defaultRowHeight="15" x14ac:dyDescent="0.25"/>
  <cols>
    <col min="1" max="1" width="17.7109375" bestFit="1" customWidth="1"/>
    <col min="2" max="2" width="20.85546875" bestFit="1" customWidth="1"/>
    <col min="5" max="5" width="65.85546875" customWidth="1"/>
    <col min="6" max="6" width="99.85546875" customWidth="1"/>
  </cols>
  <sheetData>
    <row r="1" spans="1:2" x14ac:dyDescent="0.25">
      <c r="A1" s="9" t="s">
        <v>196</v>
      </c>
      <c r="B1" t="s">
        <v>198</v>
      </c>
    </row>
    <row r="2" spans="1:2" x14ac:dyDescent="0.25">
      <c r="A2" s="10">
        <v>5205</v>
      </c>
      <c r="B2" s="11">
        <v>7438.82</v>
      </c>
    </row>
    <row r="3" spans="1:2" x14ac:dyDescent="0.25">
      <c r="A3" s="10">
        <v>30002</v>
      </c>
      <c r="B3" s="11">
        <v>12876.31</v>
      </c>
    </row>
    <row r="4" spans="1:2" x14ac:dyDescent="0.25">
      <c r="A4" s="10">
        <v>50063</v>
      </c>
      <c r="B4" s="11">
        <v>18381.150000000001</v>
      </c>
    </row>
    <row r="5" spans="1:2" x14ac:dyDescent="0.25">
      <c r="A5" s="10">
        <v>50089</v>
      </c>
      <c r="B5" s="11">
        <v>6467030.5399999935</v>
      </c>
    </row>
    <row r="6" spans="1:2" x14ac:dyDescent="0.25">
      <c r="A6" s="10">
        <v>50129</v>
      </c>
      <c r="B6" s="11">
        <v>688448.39</v>
      </c>
    </row>
    <row r="7" spans="1:2" x14ac:dyDescent="0.25">
      <c r="A7" s="10">
        <v>50140</v>
      </c>
      <c r="B7" s="11">
        <v>9713.61</v>
      </c>
    </row>
    <row r="8" spans="1:2" x14ac:dyDescent="0.25">
      <c r="A8" s="10">
        <v>50146</v>
      </c>
      <c r="B8" s="11">
        <v>166287.38</v>
      </c>
    </row>
    <row r="9" spans="1:2" x14ac:dyDescent="0.25">
      <c r="A9" s="10">
        <v>50204</v>
      </c>
      <c r="B9" s="11">
        <v>13867.78</v>
      </c>
    </row>
    <row r="10" spans="1:2" x14ac:dyDescent="0.25">
      <c r="A10" s="10">
        <v>50245</v>
      </c>
      <c r="B10" s="11">
        <v>298490.78999999998</v>
      </c>
    </row>
    <row r="11" spans="1:2" x14ac:dyDescent="0.25">
      <c r="A11" s="10">
        <v>50272</v>
      </c>
      <c r="B11" s="11">
        <v>22756.059999999998</v>
      </c>
    </row>
    <row r="12" spans="1:2" x14ac:dyDescent="0.25">
      <c r="A12" s="10">
        <v>50298</v>
      </c>
      <c r="B12" s="11">
        <v>7007.38</v>
      </c>
    </row>
    <row r="13" spans="1:2" x14ac:dyDescent="0.25">
      <c r="A13" s="10">
        <v>50300</v>
      </c>
      <c r="B13" s="11">
        <v>30488.010000000002</v>
      </c>
    </row>
    <row r="14" spans="1:2" x14ac:dyDescent="0.25">
      <c r="A14" s="10">
        <v>50327</v>
      </c>
      <c r="B14" s="11">
        <v>136286.15</v>
      </c>
    </row>
    <row r="15" spans="1:2" x14ac:dyDescent="0.25">
      <c r="A15" s="10">
        <v>50329</v>
      </c>
      <c r="B15" s="11">
        <v>11952.47</v>
      </c>
    </row>
    <row r="16" spans="1:2" x14ac:dyDescent="0.25">
      <c r="A16" s="10">
        <v>50390</v>
      </c>
      <c r="B16" s="11">
        <v>8166.98</v>
      </c>
    </row>
    <row r="17" spans="1:2" x14ac:dyDescent="0.25">
      <c r="A17" s="10">
        <v>50696</v>
      </c>
      <c r="B17" s="11">
        <v>168620.24000000002</v>
      </c>
    </row>
    <row r="18" spans="1:2" x14ac:dyDescent="0.25">
      <c r="A18" s="10">
        <v>50709</v>
      </c>
      <c r="B18" s="11">
        <v>57074.810000000005</v>
      </c>
    </row>
    <row r="19" spans="1:2" x14ac:dyDescent="0.25">
      <c r="A19" s="10">
        <v>51312</v>
      </c>
      <c r="B19" s="11">
        <v>13025.18</v>
      </c>
    </row>
    <row r="20" spans="1:2" x14ac:dyDescent="0.25">
      <c r="A20" s="10">
        <v>52037</v>
      </c>
      <c r="B20" s="11">
        <v>537508.54</v>
      </c>
    </row>
    <row r="21" spans="1:2" x14ac:dyDescent="0.25">
      <c r="A21" s="10">
        <v>52049</v>
      </c>
      <c r="B21" s="11">
        <v>371403.19999999995</v>
      </c>
    </row>
    <row r="22" spans="1:2" x14ac:dyDescent="0.25">
      <c r="A22" s="10">
        <v>52052</v>
      </c>
      <c r="B22" s="11">
        <v>8469.98</v>
      </c>
    </row>
    <row r="23" spans="1:2" x14ac:dyDescent="0.25">
      <c r="A23" s="10">
        <v>53034</v>
      </c>
      <c r="B23" s="11">
        <v>25501.87</v>
      </c>
    </row>
    <row r="24" spans="1:2" x14ac:dyDescent="0.25">
      <c r="A24" s="10">
        <v>53037</v>
      </c>
      <c r="B24" s="11">
        <v>745810.18999999983</v>
      </c>
    </row>
    <row r="25" spans="1:2" x14ac:dyDescent="0.25">
      <c r="A25" s="10">
        <v>54055</v>
      </c>
      <c r="B25" s="11">
        <v>8271.9699999999993</v>
      </c>
    </row>
    <row r="26" spans="1:2" x14ac:dyDescent="0.25">
      <c r="A26" s="10">
        <v>59089</v>
      </c>
      <c r="B26" s="11">
        <v>10346.74</v>
      </c>
    </row>
    <row r="27" spans="1:2" x14ac:dyDescent="0.25">
      <c r="A27" s="10" t="s">
        <v>15</v>
      </c>
      <c r="B27" s="11">
        <v>15561.779999999999</v>
      </c>
    </row>
    <row r="28" spans="1:2" x14ac:dyDescent="0.25">
      <c r="A28" s="10" t="s">
        <v>48</v>
      </c>
      <c r="B28" s="11">
        <v>20944.32</v>
      </c>
    </row>
    <row r="29" spans="1:2" x14ac:dyDescent="0.25">
      <c r="A29" s="10" t="s">
        <v>197</v>
      </c>
      <c r="B29" s="11">
        <v>9881730.6399999913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"/>
  <sheetViews>
    <sheetView workbookViewId="0">
      <selection activeCell="E4" sqref="E4"/>
    </sheetView>
  </sheetViews>
  <sheetFormatPr defaultRowHeight="15" x14ac:dyDescent="0.25"/>
  <cols>
    <col min="1" max="1" width="33.5703125" customWidth="1"/>
    <col min="2" max="2" width="79.5703125" customWidth="1"/>
  </cols>
  <sheetData>
    <row r="2" spans="1:2" ht="45" x14ac:dyDescent="0.25">
      <c r="A2" s="6" t="s">
        <v>176</v>
      </c>
      <c r="B2" s="6" t="s">
        <v>178</v>
      </c>
    </row>
    <row r="3" spans="1:2" ht="45" x14ac:dyDescent="0.25">
      <c r="A3" s="6" t="s">
        <v>177</v>
      </c>
      <c r="B3" s="6" t="s">
        <v>175</v>
      </c>
    </row>
    <row r="4" spans="1:2" ht="30" x14ac:dyDescent="0.25">
      <c r="A4" s="6" t="s">
        <v>179</v>
      </c>
      <c r="B4" s="6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hospital_costs_summary</vt:lpstr>
      <vt:lpstr>podpowiedzi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 PB</dc:creator>
  <cp:lastModifiedBy>Piotr Szewczul</cp:lastModifiedBy>
  <dcterms:created xsi:type="dcterms:W3CDTF">2018-11-30T09:37:39Z</dcterms:created>
  <dcterms:modified xsi:type="dcterms:W3CDTF">2023-11-23T14:02:48Z</dcterms:modified>
</cp:coreProperties>
</file>