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3920" windowHeight="5955"/>
  </bookViews>
  <sheets>
    <sheet name="ZAD1 GR2" sheetId="1" r:id="rId1"/>
  </sheets>
  <calcPr calcId="145621"/>
</workbook>
</file>

<file path=xl/calcChain.xml><?xml version="1.0" encoding="utf-8"?>
<calcChain xmlns="http://schemas.openxmlformats.org/spreadsheetml/2006/main">
  <c r="D24" i="1" l="1"/>
  <c r="D23" i="1"/>
  <c r="G18" i="1"/>
  <c r="G14" i="1"/>
  <c r="G15" i="1"/>
  <c r="G16" i="1"/>
  <c r="G17" i="1"/>
  <c r="G13" i="1"/>
  <c r="D22" i="1"/>
  <c r="D21" i="1"/>
  <c r="D18" i="1"/>
  <c r="F18" i="1"/>
  <c r="F14" i="1"/>
  <c r="F15" i="1"/>
  <c r="F16" i="1"/>
  <c r="F17" i="1"/>
  <c r="F13" i="1"/>
  <c r="E14" i="1"/>
  <c r="E15" i="1"/>
  <c r="E16" i="1"/>
  <c r="E17" i="1"/>
  <c r="E13" i="1"/>
</calcChain>
</file>

<file path=xl/sharedStrings.xml><?xml version="1.0" encoding="utf-8"?>
<sst xmlns="http://schemas.openxmlformats.org/spreadsheetml/2006/main" count="66" uniqueCount="51">
  <si>
    <t>ESTYMACJA  PUNKTOWA ,  PRZEDZIAŁOWA  I TESTOWANIE HIPOTEZ</t>
  </si>
  <si>
    <t xml:space="preserve"> - SZEREG  ROZDZIELCZY PRZEDZIAŁOWY</t>
  </si>
  <si>
    <t>I. Szereg  przedziałowy  - estymacja punktowa parametry</t>
  </si>
  <si>
    <t>Cecha statystyczna: zawartość tłuszczu w jogurcie</t>
  </si>
  <si>
    <t xml:space="preserve">Nr </t>
  </si>
  <si>
    <t>Zawartość tłuszczu</t>
  </si>
  <si>
    <t>Liczba</t>
  </si>
  <si>
    <t>Środek</t>
  </si>
  <si>
    <t>przedziału</t>
  </si>
  <si>
    <t>Początek</t>
  </si>
  <si>
    <t>Koniec</t>
  </si>
  <si>
    <t>pudelek</t>
  </si>
  <si>
    <t>i</t>
  </si>
  <si>
    <t>xil</t>
  </si>
  <si>
    <t>xip</t>
  </si>
  <si>
    <t>ni</t>
  </si>
  <si>
    <t>xi</t>
  </si>
  <si>
    <t>xi*ni</t>
  </si>
  <si>
    <t>(xi-śr)^2*ni</t>
  </si>
  <si>
    <t>Liczba danych</t>
  </si>
  <si>
    <t>Średnia</t>
  </si>
  <si>
    <t>Wariancja</t>
  </si>
  <si>
    <t>Odchylenie st.</t>
  </si>
  <si>
    <t>II. Szereg  przedziałowy  - estymacja przedziałowa</t>
  </si>
  <si>
    <t xml:space="preserve"> Przedział ufności dla średniej</t>
  </si>
  <si>
    <t xml:space="preserve">Współczynnik ufności: </t>
  </si>
  <si>
    <t>1-alfa</t>
  </si>
  <si>
    <t>alfa</t>
  </si>
  <si>
    <t>ualfa</t>
  </si>
  <si>
    <t>dokładność oszacowania</t>
  </si>
  <si>
    <t>d=ualfa*s/pierwiastek(n)</t>
  </si>
  <si>
    <t>lewy koniec przedziału ufności</t>
  </si>
  <si>
    <t>a=sr - d</t>
  </si>
  <si>
    <t>prawy koniec przedziału ufności</t>
  </si>
  <si>
    <t>b=sr +d</t>
  </si>
  <si>
    <t>P ( a &lt; m &lt; b )= 1-alfa</t>
  </si>
  <si>
    <t>Przedział (a ; b)  pokrywa średnią zawartości tłuszczu w jogurcie</t>
  </si>
  <si>
    <t xml:space="preserve"> z prawdopodobieństwem 1-alfa  (%). Dokładność oszacowania wynosi d</t>
  </si>
  <si>
    <t>m = sr +- d z prawdopodobieństwem 1-alfa</t>
  </si>
  <si>
    <t xml:space="preserve"> Przedział ufności dla odchylenia standardowego</t>
  </si>
  <si>
    <t>c</t>
  </si>
  <si>
    <t>c=ualfa/pierwistek(2*n)</t>
  </si>
  <si>
    <t>a=s/(1+c)</t>
  </si>
  <si>
    <t>b=s/(1-c)</t>
  </si>
  <si>
    <t>P (a &lt; sigma &lt; b)= 1-alfa</t>
  </si>
  <si>
    <t xml:space="preserve">Przedział (a ; b)  pokrywa odchylenie standardowe zawartości tłuszczu </t>
  </si>
  <si>
    <t xml:space="preserve">w jogurcie z prawdopodobieństwem 1-alfa  (%). </t>
  </si>
  <si>
    <t>Przedział (a ; b)  pokrywa odchylenie standardowe zawartości tłuszczu</t>
  </si>
  <si>
    <t>ĆWICZENIE 2,3</t>
  </si>
  <si>
    <t xml:space="preserve">Średnia zawartość tłuszczu w jogurcie wynosi 2,53% , a średnie odchylenie </t>
  </si>
  <si>
    <t>od tej wartości 0,61%.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</si>
</sst>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0" borderId="0" xfId="0" applyFont="1"/>
    <xf numFmtId="0" fontId="1" fillId="0" borderId="1" xfId="1" applyBorder="1"/>
    <xf numFmtId="0" fontId="1" fillId="0" borderId="2" xfId="1" applyFont="1" applyBorder="1"/>
    <xf numFmtId="0" fontId="1" fillId="0" borderId="2" xfId="1" applyBorder="1"/>
    <xf numFmtId="0" fontId="1" fillId="0" borderId="3" xfId="1" applyBorder="1"/>
    <xf numFmtId="0" fontId="1" fillId="0" borderId="3" xfId="1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1" applyFill="1"/>
    <xf numFmtId="0" fontId="0" fillId="7" borderId="0" xfId="0" applyFill="1"/>
    <xf numFmtId="0" fontId="1" fillId="8" borderId="0" xfId="1" applyFill="1"/>
    <xf numFmtId="0" fontId="0" fillId="8" borderId="0" xfId="0" applyFill="1"/>
    <xf numFmtId="2" fontId="0" fillId="5" borderId="0" xfId="0" applyNumberFormat="1" applyFill="1"/>
    <xf numFmtId="0" fontId="1" fillId="9" borderId="0" xfId="1" applyFill="1"/>
    <xf numFmtId="0" fontId="0" fillId="9" borderId="0" xfId="0" applyFill="1"/>
    <xf numFmtId="2" fontId="0" fillId="6" borderId="0" xfId="0" applyNumberFormat="1" applyFill="1"/>
    <xf numFmtId="0" fontId="1" fillId="3" borderId="0" xfId="0" applyFont="1" applyFill="1"/>
    <xf numFmtId="2" fontId="0" fillId="3" borderId="0" xfId="0" applyNumberFormat="1" applyFill="1"/>
    <xf numFmtId="2" fontId="0" fillId="0" borderId="0" xfId="0" applyNumberFormat="1"/>
    <xf numFmtId="0" fontId="1" fillId="0" borderId="0" xfId="1" applyFont="1" applyFill="1" applyBorder="1"/>
    <xf numFmtId="0" fontId="0" fillId="0" borderId="0" xfId="0" applyFont="1"/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148" zoomScaleNormal="148" workbookViewId="0">
      <selection activeCell="G13" sqref="G13"/>
    </sheetView>
  </sheetViews>
  <sheetFormatPr defaultRowHeight="12.75" x14ac:dyDescent="0.2"/>
  <cols>
    <col min="4" max="4" width="9.7109375" bestFit="1" customWidth="1"/>
    <col min="7" max="7" width="10.5703125" customWidth="1"/>
    <col min="8" max="8" width="10" customWidth="1"/>
  </cols>
  <sheetData>
    <row r="1" spans="1:9" x14ac:dyDescent="0.2">
      <c r="A1" s="2" t="s">
        <v>48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2"/>
      <c r="B2" s="2"/>
      <c r="C2" s="2"/>
      <c r="D2" s="2"/>
      <c r="E2" s="2"/>
      <c r="F2" s="2"/>
      <c r="G2" s="2"/>
      <c r="H2" s="2"/>
      <c r="I2" s="2"/>
    </row>
    <row r="3" spans="1:9" x14ac:dyDescent="0.2">
      <c r="A3" s="1" t="s">
        <v>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t="s">
        <v>1</v>
      </c>
    </row>
    <row r="6" spans="1:9" x14ac:dyDescent="0.2">
      <c r="A6" s="3" t="s">
        <v>2</v>
      </c>
      <c r="B6" s="4"/>
      <c r="C6" s="4"/>
      <c r="D6" s="4"/>
      <c r="E6" s="4"/>
      <c r="F6" s="4"/>
      <c r="G6" s="4"/>
      <c r="H6" s="4"/>
    </row>
    <row r="8" spans="1:9" x14ac:dyDescent="0.2">
      <c r="A8" s="5" t="s">
        <v>3</v>
      </c>
    </row>
    <row r="9" spans="1:9" x14ac:dyDescent="0.2">
      <c r="A9" s="5"/>
    </row>
    <row r="10" spans="1:9" x14ac:dyDescent="0.2">
      <c r="A10" s="5" t="s">
        <v>4</v>
      </c>
      <c r="B10" s="5" t="s">
        <v>5</v>
      </c>
      <c r="D10" s="5" t="s">
        <v>6</v>
      </c>
      <c r="E10" s="5" t="s">
        <v>7</v>
      </c>
      <c r="H10" s="5"/>
    </row>
    <row r="11" spans="1:9" x14ac:dyDescent="0.2">
      <c r="A11" s="5" t="s">
        <v>8</v>
      </c>
      <c r="B11" s="5" t="s">
        <v>9</v>
      </c>
      <c r="C11" s="5" t="s">
        <v>10</v>
      </c>
      <c r="D11" s="5" t="s">
        <v>11</v>
      </c>
      <c r="E11" s="5" t="s">
        <v>8</v>
      </c>
      <c r="H11" s="5"/>
    </row>
    <row r="12" spans="1:9" x14ac:dyDescent="0.2">
      <c r="A12" s="6" t="s">
        <v>12</v>
      </c>
      <c r="B12" s="7" t="s">
        <v>13</v>
      </c>
      <c r="C12" s="7" t="s">
        <v>14</v>
      </c>
      <c r="D12" s="8" t="s">
        <v>15</v>
      </c>
      <c r="E12" s="7" t="s">
        <v>16</v>
      </c>
      <c r="F12" s="8" t="s">
        <v>17</v>
      </c>
      <c r="G12" s="9" t="s">
        <v>18</v>
      </c>
      <c r="H12" s="10"/>
    </row>
    <row r="13" spans="1:9" x14ac:dyDescent="0.2">
      <c r="A13">
        <v>1</v>
      </c>
      <c r="B13" s="25">
        <v>1</v>
      </c>
      <c r="C13">
        <v>1.6</v>
      </c>
      <c r="D13">
        <v>5</v>
      </c>
      <c r="E13">
        <f>(B13+C13)/2</f>
        <v>1.3</v>
      </c>
      <c r="F13">
        <f>E13*D13</f>
        <v>6.5</v>
      </c>
      <c r="G13">
        <f>(E13-$D$22)^2*D13</f>
        <v>7.5644999999999971</v>
      </c>
    </row>
    <row r="14" spans="1:9" x14ac:dyDescent="0.2">
      <c r="A14">
        <v>2</v>
      </c>
      <c r="B14">
        <v>1.6</v>
      </c>
      <c r="C14">
        <v>2.2000000000000002</v>
      </c>
      <c r="D14">
        <v>25</v>
      </c>
      <c r="E14">
        <f t="shared" ref="E14:E17" si="0">(B14+C14)/2</f>
        <v>1.9000000000000001</v>
      </c>
      <c r="F14">
        <f t="shared" ref="F14:F17" si="1">E14*D14</f>
        <v>47.5</v>
      </c>
      <c r="G14">
        <f t="shared" ref="G14:G17" si="2">(E14-$D$22)^2*D14</f>
        <v>9.9224999999999888</v>
      </c>
    </row>
    <row r="15" spans="1:9" x14ac:dyDescent="0.2">
      <c r="A15">
        <v>3</v>
      </c>
      <c r="B15">
        <v>2.2000000000000002</v>
      </c>
      <c r="C15">
        <v>2.8</v>
      </c>
      <c r="D15">
        <v>40</v>
      </c>
      <c r="E15">
        <f t="shared" si="0"/>
        <v>2.5</v>
      </c>
      <c r="F15">
        <f t="shared" si="1"/>
        <v>100</v>
      </c>
      <c r="G15">
        <f t="shared" si="2"/>
        <v>3.5999999999999532E-2</v>
      </c>
    </row>
    <row r="16" spans="1:9" x14ac:dyDescent="0.2">
      <c r="A16">
        <v>4</v>
      </c>
      <c r="B16">
        <v>2.8</v>
      </c>
      <c r="C16">
        <v>3.4</v>
      </c>
      <c r="D16">
        <v>20</v>
      </c>
      <c r="E16">
        <f t="shared" si="0"/>
        <v>3.0999999999999996</v>
      </c>
      <c r="F16">
        <f t="shared" si="1"/>
        <v>61.999999999999993</v>
      </c>
      <c r="G16">
        <f t="shared" si="2"/>
        <v>6.4979999999999958</v>
      </c>
    </row>
    <row r="17" spans="1:8" x14ac:dyDescent="0.2">
      <c r="A17">
        <v>5</v>
      </c>
      <c r="B17">
        <v>3.4</v>
      </c>
      <c r="C17">
        <v>4</v>
      </c>
      <c r="D17">
        <v>10</v>
      </c>
      <c r="E17">
        <f t="shared" si="0"/>
        <v>3.7</v>
      </c>
      <c r="F17">
        <f t="shared" si="1"/>
        <v>37</v>
      </c>
      <c r="G17">
        <f t="shared" si="2"/>
        <v>13.689000000000009</v>
      </c>
    </row>
    <row r="18" spans="1:8" x14ac:dyDescent="0.2">
      <c r="D18" s="11">
        <f>SUM(D13:D17)</f>
        <v>100</v>
      </c>
      <c r="F18" s="12">
        <f>SUM(F13:F17)</f>
        <v>253</v>
      </c>
      <c r="G18" s="13">
        <f>SUM(G13:G17)</f>
        <v>37.709999999999987</v>
      </c>
    </row>
    <row r="21" spans="1:8" x14ac:dyDescent="0.2">
      <c r="A21" s="14" t="s">
        <v>19</v>
      </c>
      <c r="B21" s="15"/>
      <c r="D21" s="11">
        <f>D18</f>
        <v>100</v>
      </c>
    </row>
    <row r="22" spans="1:8" x14ac:dyDescent="0.2">
      <c r="A22" s="16" t="s">
        <v>20</v>
      </c>
      <c r="B22" s="17"/>
      <c r="D22" s="18">
        <f>F18/D18</f>
        <v>2.5299999999999998</v>
      </c>
    </row>
    <row r="23" spans="1:8" x14ac:dyDescent="0.2">
      <c r="A23" s="19" t="s">
        <v>21</v>
      </c>
      <c r="B23" s="20"/>
      <c r="D23" s="21">
        <f>G18/D18</f>
        <v>0.37709999999999988</v>
      </c>
    </row>
    <row r="24" spans="1:8" x14ac:dyDescent="0.2">
      <c r="A24" s="19" t="s">
        <v>22</v>
      </c>
      <c r="B24" s="20"/>
      <c r="D24" s="21">
        <f>SQRT(D23)</f>
        <v>0.61408468471376154</v>
      </c>
    </row>
    <row r="26" spans="1:8" x14ac:dyDescent="0.2">
      <c r="A26" s="26" t="s">
        <v>49</v>
      </c>
    </row>
    <row r="27" spans="1:8" x14ac:dyDescent="0.2">
      <c r="A27" s="26" t="s">
        <v>50</v>
      </c>
    </row>
    <row r="28" spans="1:8" x14ac:dyDescent="0.2">
      <c r="A28" s="5"/>
    </row>
    <row r="29" spans="1:8" x14ac:dyDescent="0.2">
      <c r="A29" s="3" t="s">
        <v>23</v>
      </c>
    </row>
    <row r="30" spans="1:8" x14ac:dyDescent="0.2">
      <c r="A30" s="5"/>
    </row>
    <row r="32" spans="1:8" x14ac:dyDescent="0.2">
      <c r="A32" s="22" t="s">
        <v>24</v>
      </c>
      <c r="B32" s="4"/>
      <c r="C32" s="4"/>
      <c r="D32" s="4"/>
      <c r="E32" s="4"/>
      <c r="F32" s="4"/>
      <c r="G32" s="4"/>
      <c r="H32" s="4"/>
    </row>
    <row r="34" spans="1:8" x14ac:dyDescent="0.2">
      <c r="A34" s="5" t="s">
        <v>25</v>
      </c>
      <c r="D34" s="5" t="s">
        <v>26</v>
      </c>
      <c r="G34" s="23"/>
      <c r="H34" s="4"/>
    </row>
    <row r="35" spans="1:8" x14ac:dyDescent="0.2">
      <c r="D35" s="5" t="s">
        <v>27</v>
      </c>
      <c r="G35" s="24"/>
      <c r="H35" s="24"/>
    </row>
    <row r="36" spans="1:8" x14ac:dyDescent="0.2">
      <c r="D36" s="5" t="s">
        <v>28</v>
      </c>
      <c r="G36" s="24"/>
      <c r="H36" s="24"/>
    </row>
    <row r="37" spans="1:8" x14ac:dyDescent="0.2">
      <c r="A37" s="5" t="s">
        <v>29</v>
      </c>
      <c r="D37" s="5" t="s">
        <v>30</v>
      </c>
      <c r="G37" s="24"/>
      <c r="H37" s="24"/>
    </row>
    <row r="38" spans="1:8" x14ac:dyDescent="0.2">
      <c r="A38" s="5" t="s">
        <v>31</v>
      </c>
      <c r="D38" s="5" t="s">
        <v>32</v>
      </c>
      <c r="G38" s="18"/>
      <c r="H38" s="18"/>
    </row>
    <row r="39" spans="1:8" x14ac:dyDescent="0.2">
      <c r="A39" s="5" t="s">
        <v>33</v>
      </c>
      <c r="D39" s="5" t="s">
        <v>34</v>
      </c>
      <c r="G39" s="18"/>
      <c r="H39" s="18"/>
    </row>
    <row r="41" spans="1:8" x14ac:dyDescent="0.2">
      <c r="A41" s="5" t="s">
        <v>35</v>
      </c>
    </row>
    <row r="43" spans="1:8" x14ac:dyDescent="0.2">
      <c r="A43" s="5" t="s">
        <v>36</v>
      </c>
    </row>
    <row r="44" spans="1:8" x14ac:dyDescent="0.2">
      <c r="A44" s="5" t="s">
        <v>37</v>
      </c>
    </row>
    <row r="45" spans="1:8" x14ac:dyDescent="0.2">
      <c r="A45" s="5" t="s">
        <v>38</v>
      </c>
    </row>
    <row r="47" spans="1:8" x14ac:dyDescent="0.2">
      <c r="A47" s="5" t="s">
        <v>35</v>
      </c>
    </row>
    <row r="49" spans="1:8" x14ac:dyDescent="0.2">
      <c r="A49" s="5" t="s">
        <v>36</v>
      </c>
    </row>
    <row r="50" spans="1:8" x14ac:dyDescent="0.2">
      <c r="A50" s="5" t="s">
        <v>37</v>
      </c>
    </row>
    <row r="51" spans="1:8" x14ac:dyDescent="0.2">
      <c r="A51" s="5" t="s">
        <v>38</v>
      </c>
    </row>
    <row r="53" spans="1:8" x14ac:dyDescent="0.2">
      <c r="A53" s="22" t="s">
        <v>39</v>
      </c>
      <c r="B53" s="4"/>
      <c r="C53" s="4"/>
      <c r="D53" s="4"/>
      <c r="E53" s="4"/>
      <c r="F53" s="4"/>
      <c r="G53" s="4"/>
      <c r="H53" s="4"/>
    </row>
    <row r="55" spans="1:8" x14ac:dyDescent="0.2">
      <c r="A55" t="s">
        <v>26</v>
      </c>
      <c r="D55" s="5" t="s">
        <v>26</v>
      </c>
      <c r="G55" s="23"/>
      <c r="H55" s="23"/>
    </row>
    <row r="56" spans="1:8" x14ac:dyDescent="0.2">
      <c r="A56" t="s">
        <v>27</v>
      </c>
      <c r="D56" s="5" t="s">
        <v>27</v>
      </c>
      <c r="G56" s="24"/>
      <c r="H56" s="24"/>
    </row>
    <row r="57" spans="1:8" x14ac:dyDescent="0.2">
      <c r="A57" t="s">
        <v>28</v>
      </c>
      <c r="D57" s="5" t="s">
        <v>28</v>
      </c>
      <c r="G57" s="24"/>
      <c r="H57" s="24"/>
    </row>
    <row r="58" spans="1:8" x14ac:dyDescent="0.2">
      <c r="A58" s="5" t="s">
        <v>40</v>
      </c>
      <c r="D58" t="s">
        <v>41</v>
      </c>
      <c r="G58" s="24"/>
      <c r="H58" s="24"/>
    </row>
    <row r="59" spans="1:8" x14ac:dyDescent="0.2">
      <c r="A59" s="5" t="s">
        <v>31</v>
      </c>
      <c r="D59" s="5" t="s">
        <v>42</v>
      </c>
      <c r="G59" s="18"/>
      <c r="H59" s="18"/>
    </row>
    <row r="60" spans="1:8" x14ac:dyDescent="0.2">
      <c r="A60" s="5" t="s">
        <v>33</v>
      </c>
      <c r="D60" s="5" t="s">
        <v>43</v>
      </c>
      <c r="G60" s="18"/>
      <c r="H60" s="18"/>
    </row>
    <row r="63" spans="1:8" x14ac:dyDescent="0.2">
      <c r="A63" s="5" t="s">
        <v>44</v>
      </c>
    </row>
    <row r="65" spans="1:8" x14ac:dyDescent="0.2">
      <c r="A65" s="5" t="s">
        <v>45</v>
      </c>
    </row>
    <row r="66" spans="1:8" x14ac:dyDescent="0.2">
      <c r="A66" s="5" t="s">
        <v>46</v>
      </c>
    </row>
    <row r="69" spans="1:8" x14ac:dyDescent="0.2">
      <c r="A69" s="5" t="s">
        <v>44</v>
      </c>
    </row>
    <row r="71" spans="1:8" x14ac:dyDescent="0.2">
      <c r="A71" s="5" t="s">
        <v>47</v>
      </c>
    </row>
    <row r="72" spans="1:8" x14ac:dyDescent="0.2">
      <c r="A72" s="5" t="s">
        <v>46</v>
      </c>
    </row>
    <row r="79" spans="1:8" x14ac:dyDescent="0.2">
      <c r="A79" s="22"/>
      <c r="B79" s="4"/>
      <c r="C79" s="4"/>
      <c r="D79" s="4"/>
      <c r="E79" s="4"/>
      <c r="F79" s="4"/>
      <c r="G79" s="4"/>
      <c r="H79" s="4"/>
    </row>
    <row r="81" spans="1:6" x14ac:dyDescent="0.2">
      <c r="C81" s="5"/>
    </row>
    <row r="83" spans="1:6" x14ac:dyDescent="0.2">
      <c r="F83" s="5"/>
    </row>
    <row r="84" spans="1:6" x14ac:dyDescent="0.2">
      <c r="A84" s="5"/>
    </row>
    <row r="86" spans="1:6" x14ac:dyDescent="0.2">
      <c r="E86" s="5"/>
      <c r="F86" s="5"/>
    </row>
    <row r="87" spans="1:6" x14ac:dyDescent="0.2">
      <c r="A87" s="5"/>
    </row>
    <row r="96" spans="1:6" x14ac:dyDescent="0.2">
      <c r="A96" s="5"/>
    </row>
    <row r="100" spans="1:1" x14ac:dyDescent="0.2">
      <c r="A100" s="5"/>
    </row>
    <row r="101" spans="1:1" x14ac:dyDescent="0.2">
      <c r="A101" s="5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ZAD1 GR2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</dc:creator>
  <cp:lastModifiedBy>local</cp:lastModifiedBy>
  <dcterms:created xsi:type="dcterms:W3CDTF">2018-12-03T22:09:17Z</dcterms:created>
  <dcterms:modified xsi:type="dcterms:W3CDTF">2019-11-27T15:33:56Z</dcterms:modified>
</cp:coreProperties>
</file>