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GitHub\TSL_Recognition\Final Project\Student\Thesis\Exel\"/>
    </mc:Choice>
  </mc:AlternateContent>
  <xr:revisionPtr revIDLastSave="0" documentId="13_ncr:1_{C97AD6D8-E7E1-44A0-9F81-C53444AA903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LSTM" sheetId="1" r:id="rId1"/>
    <sheet name="GRU" sheetId="2" r:id="rId2"/>
    <sheet name="BiLST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3" l="1"/>
  <c r="M12" i="3"/>
  <c r="L12" i="3"/>
  <c r="K12" i="3"/>
  <c r="F4" i="3"/>
  <c r="F5" i="3"/>
  <c r="F6" i="3"/>
  <c r="F7" i="3"/>
  <c r="F8" i="3"/>
  <c r="F9" i="3"/>
  <c r="F10" i="3"/>
  <c r="F11" i="3"/>
  <c r="F12" i="3"/>
  <c r="F3" i="3"/>
  <c r="O3" i="3"/>
  <c r="O4" i="3"/>
  <c r="O5" i="3"/>
  <c r="O6" i="3"/>
  <c r="O7" i="3"/>
  <c r="O8" i="3"/>
  <c r="O9" i="3"/>
  <c r="O10" i="3"/>
  <c r="O11" i="3"/>
  <c r="O2" i="3"/>
  <c r="J3" i="3"/>
  <c r="J4" i="3"/>
  <c r="J5" i="3"/>
  <c r="J6" i="3"/>
  <c r="J7" i="3"/>
  <c r="J8" i="3"/>
  <c r="J9" i="3"/>
  <c r="J10" i="3"/>
  <c r="J11" i="3"/>
  <c r="J2" i="3"/>
  <c r="E13" i="3"/>
  <c r="D13" i="3"/>
  <c r="C13" i="3"/>
  <c r="B13" i="3"/>
  <c r="M13" i="2"/>
  <c r="L13" i="2"/>
  <c r="C13" i="2"/>
  <c r="B13" i="2"/>
  <c r="F3" i="2"/>
  <c r="F4" i="2"/>
  <c r="F5" i="2"/>
  <c r="F6" i="2"/>
  <c r="F7" i="2"/>
  <c r="F8" i="2"/>
  <c r="F9" i="2"/>
  <c r="F10" i="2"/>
  <c r="F11" i="2"/>
  <c r="F12" i="2"/>
  <c r="N4" i="2"/>
  <c r="N5" i="2"/>
  <c r="N6" i="2"/>
  <c r="N7" i="2"/>
  <c r="N8" i="2"/>
  <c r="N9" i="2"/>
  <c r="N10" i="2"/>
  <c r="N11" i="2"/>
  <c r="N12" i="2"/>
  <c r="N3" i="2"/>
  <c r="D4" i="2"/>
  <c r="D5" i="2"/>
  <c r="D6" i="2"/>
  <c r="D7" i="2"/>
  <c r="D8" i="2"/>
  <c r="D9" i="2"/>
  <c r="D10" i="2"/>
  <c r="D11" i="2"/>
  <c r="D12" i="2"/>
  <c r="D3" i="2"/>
  <c r="O13" i="1"/>
  <c r="N13" i="1"/>
  <c r="C13" i="1"/>
  <c r="B13" i="1"/>
  <c r="F4" i="1"/>
  <c r="F5" i="1"/>
  <c r="F6" i="1"/>
  <c r="F7" i="1"/>
  <c r="F8" i="1"/>
  <c r="F9" i="1"/>
  <c r="F10" i="1"/>
  <c r="F11" i="1"/>
  <c r="F12" i="1"/>
  <c r="F13" i="1"/>
  <c r="F3" i="1"/>
  <c r="P3" i="1"/>
  <c r="P4" i="1"/>
  <c r="P5" i="1"/>
  <c r="P6" i="1"/>
  <c r="P7" i="1"/>
  <c r="P8" i="1"/>
  <c r="P9" i="1"/>
  <c r="P10" i="1"/>
  <c r="P11" i="1"/>
  <c r="P12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<sst xmlns="http://schemas.openxmlformats.org/spreadsheetml/2006/main" count="60" uniqueCount="18">
  <si>
    <t>Confusion Matrix</t>
  </si>
  <si>
    <t>TP</t>
  </si>
  <si>
    <t>FP</t>
  </si>
  <si>
    <t>TN</t>
  </si>
  <si>
    <t>FN</t>
  </si>
  <si>
    <t>ขอบคุณ</t>
  </si>
  <si>
    <t>ขอโทษ</t>
  </si>
  <si>
    <t>สบายดี</t>
  </si>
  <si>
    <t>ชอบ</t>
  </si>
  <si>
    <t>รัก</t>
  </si>
  <si>
    <t>หิว</t>
  </si>
  <si>
    <t>คำศัพท์</t>
  </si>
  <si>
    <t>รวม</t>
  </si>
  <si>
    <t>Accuracy</t>
  </si>
  <si>
    <t>สวัสดี</t>
  </si>
  <si>
    <t>ฉัน</t>
  </si>
  <si>
    <t>ป่วย</t>
  </si>
  <si>
    <t>คุณ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</si>
</sst>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>
      <selection activeCell="O3" sqref="O3:O13"/>
    </sheetView>
  </sheetViews>
  <sheetFormatPr defaultRowHeight="13.8" x14ac:dyDescent="0.25"/>
  <cols>
    <col min="6" max="6" width="11.296875" customWidth="1"/>
  </cols>
  <sheetData>
    <row r="1" spans="1:16" ht="25.2" thickBot="1" x14ac:dyDescent="0.3">
      <c r="A1" s="5" t="s">
        <v>11</v>
      </c>
      <c r="B1" s="7" t="s">
        <v>0</v>
      </c>
      <c r="C1" s="8"/>
      <c r="D1" s="8"/>
      <c r="E1" s="9"/>
      <c r="F1" s="5" t="s">
        <v>13</v>
      </c>
    </row>
    <row r="2" spans="1:16" ht="25.2" thickBot="1" x14ac:dyDescent="0.3">
      <c r="A2" s="6"/>
      <c r="B2" s="1" t="s">
        <v>1</v>
      </c>
      <c r="C2" s="1" t="s">
        <v>3</v>
      </c>
      <c r="F2" s="6"/>
      <c r="L2" s="1" t="s">
        <v>1</v>
      </c>
      <c r="M2" s="1" t="s">
        <v>3</v>
      </c>
      <c r="N2" s="1" t="s">
        <v>2</v>
      </c>
      <c r="O2" s="1" t="s">
        <v>4</v>
      </c>
    </row>
    <row r="3" spans="1:16" ht="25.2" thickBot="1" x14ac:dyDescent="0.3">
      <c r="A3" s="2" t="s">
        <v>7</v>
      </c>
      <c r="B3" s="3">
        <v>217</v>
      </c>
      <c r="C3" s="3">
        <v>20</v>
      </c>
      <c r="D3">
        <f>SUM(B3:C3)</f>
        <v>237</v>
      </c>
      <c r="F3" s="3">
        <f>SUM(D3)/P3</f>
        <v>0.98750000000000004</v>
      </c>
      <c r="L3" s="3">
        <v>217</v>
      </c>
      <c r="M3" s="3">
        <v>20</v>
      </c>
      <c r="N3" s="3">
        <v>2</v>
      </c>
      <c r="O3" s="3">
        <v>1</v>
      </c>
      <c r="P3">
        <f>SUM(L3:O3)</f>
        <v>240</v>
      </c>
    </row>
    <row r="4" spans="1:16" ht="25.2" thickBot="1" x14ac:dyDescent="0.3">
      <c r="A4" s="2" t="s">
        <v>14</v>
      </c>
      <c r="B4" s="3">
        <v>213</v>
      </c>
      <c r="C4" s="3">
        <v>24</v>
      </c>
      <c r="D4">
        <f t="shared" ref="D4:D12" si="0">SUM(B4:C4)</f>
        <v>237</v>
      </c>
      <c r="F4" s="3">
        <f t="shared" ref="F4:F13" si="1">SUM(D4)/P4</f>
        <v>0.98750000000000004</v>
      </c>
      <c r="L4" s="3">
        <v>213</v>
      </c>
      <c r="M4" s="3">
        <v>24</v>
      </c>
      <c r="N4" s="3">
        <v>0</v>
      </c>
      <c r="O4" s="3">
        <v>3</v>
      </c>
      <c r="P4">
        <f>SUM(L4:O4)</f>
        <v>240</v>
      </c>
    </row>
    <row r="5" spans="1:16" ht="25.2" thickBot="1" x14ac:dyDescent="0.3">
      <c r="A5" s="2" t="s">
        <v>10</v>
      </c>
      <c r="B5" s="3">
        <v>211</v>
      </c>
      <c r="C5" s="3">
        <v>24</v>
      </c>
      <c r="D5">
        <f t="shared" si="0"/>
        <v>235</v>
      </c>
      <c r="F5" s="3">
        <f t="shared" si="1"/>
        <v>0.97916666666666663</v>
      </c>
      <c r="L5" s="3">
        <v>211</v>
      </c>
      <c r="M5" s="3">
        <v>24</v>
      </c>
      <c r="N5" s="3">
        <v>4</v>
      </c>
      <c r="O5" s="3">
        <v>1</v>
      </c>
      <c r="P5">
        <f>SUM(L5:O5)</f>
        <v>240</v>
      </c>
    </row>
    <row r="6" spans="1:16" ht="25.2" thickBot="1" x14ac:dyDescent="0.3">
      <c r="A6" s="2" t="s">
        <v>15</v>
      </c>
      <c r="B6" s="3">
        <v>206</v>
      </c>
      <c r="C6" s="3">
        <v>24</v>
      </c>
      <c r="D6">
        <f t="shared" si="0"/>
        <v>230</v>
      </c>
      <c r="F6" s="3">
        <f t="shared" si="1"/>
        <v>0.95833333333333337</v>
      </c>
      <c r="L6" s="3">
        <v>206</v>
      </c>
      <c r="M6" s="3">
        <v>24</v>
      </c>
      <c r="N6" s="3">
        <v>8</v>
      </c>
      <c r="O6" s="3">
        <v>2</v>
      </c>
      <c r="P6">
        <f>SUM(L6:O6)</f>
        <v>240</v>
      </c>
    </row>
    <row r="7" spans="1:16" ht="25.2" thickBot="1" x14ac:dyDescent="0.3">
      <c r="A7" s="2" t="s">
        <v>8</v>
      </c>
      <c r="B7" s="3">
        <v>218</v>
      </c>
      <c r="C7" s="3">
        <v>14</v>
      </c>
      <c r="D7">
        <f t="shared" si="0"/>
        <v>232</v>
      </c>
      <c r="F7" s="3">
        <f t="shared" si="1"/>
        <v>0.96666666666666667</v>
      </c>
      <c r="L7" s="3">
        <v>218</v>
      </c>
      <c r="M7" s="3">
        <v>14</v>
      </c>
      <c r="N7" s="3">
        <v>1</v>
      </c>
      <c r="O7" s="3">
        <v>7</v>
      </c>
      <c r="P7">
        <f>SUM(L7:O7)</f>
        <v>240</v>
      </c>
    </row>
    <row r="8" spans="1:16" ht="25.2" thickBot="1" x14ac:dyDescent="0.3">
      <c r="A8" s="2" t="s">
        <v>9</v>
      </c>
      <c r="B8" s="3">
        <v>220</v>
      </c>
      <c r="C8" s="3">
        <v>15</v>
      </c>
      <c r="D8">
        <f t="shared" si="0"/>
        <v>235</v>
      </c>
      <c r="F8" s="3">
        <f t="shared" si="1"/>
        <v>0.97916666666666663</v>
      </c>
      <c r="L8" s="3">
        <v>220</v>
      </c>
      <c r="M8" s="3">
        <v>15</v>
      </c>
      <c r="N8" s="3">
        <v>2</v>
      </c>
      <c r="O8" s="3">
        <v>3</v>
      </c>
      <c r="P8">
        <f>SUM(L8:O8)</f>
        <v>240</v>
      </c>
    </row>
    <row r="9" spans="1:16" ht="25.2" thickBot="1" x14ac:dyDescent="0.3">
      <c r="A9" s="2" t="s">
        <v>16</v>
      </c>
      <c r="B9" s="3">
        <v>215</v>
      </c>
      <c r="C9" s="3">
        <v>25</v>
      </c>
      <c r="D9">
        <f t="shared" si="0"/>
        <v>240</v>
      </c>
      <c r="F9" s="3">
        <f t="shared" si="1"/>
        <v>1</v>
      </c>
      <c r="L9" s="3">
        <v>215</v>
      </c>
      <c r="M9" s="3">
        <v>25</v>
      </c>
      <c r="N9" s="3">
        <v>0</v>
      </c>
      <c r="O9" s="3">
        <v>0</v>
      </c>
      <c r="P9">
        <f>SUM(L9:O9)</f>
        <v>240</v>
      </c>
    </row>
    <row r="10" spans="1:16" ht="25.2" thickBot="1" x14ac:dyDescent="0.3">
      <c r="A10" s="2" t="s">
        <v>6</v>
      </c>
      <c r="B10" s="3">
        <v>213</v>
      </c>
      <c r="C10" s="3">
        <v>22</v>
      </c>
      <c r="D10">
        <f t="shared" si="0"/>
        <v>235</v>
      </c>
      <c r="F10" s="3">
        <f t="shared" si="1"/>
        <v>0.97916666666666663</v>
      </c>
      <c r="L10" s="3">
        <v>213</v>
      </c>
      <c r="M10" s="3">
        <v>22</v>
      </c>
      <c r="N10" s="3">
        <v>0</v>
      </c>
      <c r="O10" s="3">
        <v>5</v>
      </c>
      <c r="P10">
        <f>SUM(L10:O10)</f>
        <v>240</v>
      </c>
    </row>
    <row r="11" spans="1:16" ht="25.2" thickBot="1" x14ac:dyDescent="0.3">
      <c r="A11" s="2" t="s">
        <v>5</v>
      </c>
      <c r="B11" s="3">
        <v>210</v>
      </c>
      <c r="C11" s="3">
        <v>25</v>
      </c>
      <c r="D11">
        <f t="shared" si="0"/>
        <v>235</v>
      </c>
      <c r="F11" s="3">
        <f t="shared" si="1"/>
        <v>0.97916666666666663</v>
      </c>
      <c r="L11" s="3">
        <v>210</v>
      </c>
      <c r="M11" s="3">
        <v>25</v>
      </c>
      <c r="N11" s="3">
        <v>5</v>
      </c>
      <c r="O11" s="3">
        <v>0</v>
      </c>
      <c r="P11">
        <f>SUM(L11:O11)</f>
        <v>240</v>
      </c>
    </row>
    <row r="12" spans="1:16" ht="25.2" thickBot="1" x14ac:dyDescent="0.3">
      <c r="A12" s="2" t="s">
        <v>17</v>
      </c>
      <c r="B12" s="3">
        <v>213</v>
      </c>
      <c r="C12" s="3">
        <v>23</v>
      </c>
      <c r="D12">
        <f t="shared" si="0"/>
        <v>236</v>
      </c>
      <c r="F12" s="3">
        <f t="shared" si="1"/>
        <v>0.98333333333333328</v>
      </c>
      <c r="L12" s="3">
        <v>213</v>
      </c>
      <c r="M12" s="3">
        <v>23</v>
      </c>
      <c r="N12" s="3">
        <v>2</v>
      </c>
      <c r="O12" s="3">
        <v>2</v>
      </c>
      <c r="P12">
        <f>SUM(L12:O12)</f>
        <v>240</v>
      </c>
    </row>
    <row r="13" spans="1:16" ht="25.2" thickBot="1" x14ac:dyDescent="0.3">
      <c r="A13" s="4" t="s">
        <v>12</v>
      </c>
      <c r="B13" s="1">
        <f>SUM(B3:B12)</f>
        <v>2136</v>
      </c>
      <c r="C13" s="1">
        <f>SUM(C3:C12)</f>
        <v>216</v>
      </c>
      <c r="F13" s="3" t="e">
        <f t="shared" si="1"/>
        <v>#DIV/0!</v>
      </c>
      <c r="L13" s="1"/>
      <c r="M13" s="1"/>
      <c r="N13" s="1">
        <f>SUM(N3:N12)</f>
        <v>24</v>
      </c>
      <c r="O13" s="1">
        <f>SUM(O3:O12)</f>
        <v>24</v>
      </c>
    </row>
  </sheetData>
  <mergeCells count="3">
    <mergeCell ref="A1:A2"/>
    <mergeCell ref="B1:E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7C4F-EC12-4B34-8FC8-0EFB66970C8A}">
  <dimension ref="A1:N13"/>
  <sheetViews>
    <sheetView topLeftCell="A16" workbookViewId="0">
      <selection activeCell="M3" sqref="M3:M13"/>
    </sheetView>
  </sheetViews>
  <sheetFormatPr defaultRowHeight="13.8" x14ac:dyDescent="0.25"/>
  <cols>
    <col min="6" max="6" width="9.8984375" bestFit="1" customWidth="1"/>
  </cols>
  <sheetData>
    <row r="1" spans="1:14" ht="25.2" thickBot="1" x14ac:dyDescent="0.3">
      <c r="A1" s="5" t="s">
        <v>11</v>
      </c>
      <c r="B1" s="7" t="s">
        <v>0</v>
      </c>
      <c r="C1" s="8"/>
      <c r="D1" s="8"/>
      <c r="E1" s="9"/>
      <c r="F1" s="5" t="s">
        <v>13</v>
      </c>
    </row>
    <row r="2" spans="1:14" ht="25.2" thickBot="1" x14ac:dyDescent="0.3">
      <c r="A2" s="6"/>
      <c r="B2" s="1" t="s">
        <v>1</v>
      </c>
      <c r="C2" s="1" t="s">
        <v>3</v>
      </c>
      <c r="F2" s="6"/>
      <c r="J2" s="1" t="s">
        <v>1</v>
      </c>
      <c r="K2" s="1" t="s">
        <v>3</v>
      </c>
      <c r="L2" s="1" t="s">
        <v>2</v>
      </c>
      <c r="M2" s="1" t="s">
        <v>4</v>
      </c>
    </row>
    <row r="3" spans="1:14" ht="25.2" thickBot="1" x14ac:dyDescent="0.3">
      <c r="A3" s="2" t="s">
        <v>7</v>
      </c>
      <c r="B3" s="3">
        <v>213</v>
      </c>
      <c r="C3" s="3">
        <v>27</v>
      </c>
      <c r="D3">
        <f>SUM(B3:C3)</f>
        <v>240</v>
      </c>
      <c r="F3" s="3">
        <f>G3</f>
        <v>0</v>
      </c>
      <c r="J3" s="3">
        <v>213</v>
      </c>
      <c r="K3" s="3">
        <v>27</v>
      </c>
      <c r="L3" s="3">
        <v>0</v>
      </c>
      <c r="M3" s="3">
        <v>0</v>
      </c>
      <c r="N3">
        <f>SUM(J3:M3)</f>
        <v>240</v>
      </c>
    </row>
    <row r="4" spans="1:14" ht="25.2" thickBot="1" x14ac:dyDescent="0.3">
      <c r="A4" s="2" t="s">
        <v>14</v>
      </c>
      <c r="B4" s="3">
        <v>213</v>
      </c>
      <c r="C4" s="3">
        <v>27</v>
      </c>
      <c r="D4">
        <f t="shared" ref="D4:D12" si="0">SUM(B4:C4)</f>
        <v>240</v>
      </c>
      <c r="F4" s="3">
        <f t="shared" ref="F4:F12" si="1">SUM(D4)/N4</f>
        <v>1</v>
      </c>
      <c r="J4" s="3">
        <v>213</v>
      </c>
      <c r="K4" s="3">
        <v>27</v>
      </c>
      <c r="L4" s="3">
        <v>0</v>
      </c>
      <c r="M4" s="3">
        <v>0</v>
      </c>
      <c r="N4">
        <f t="shared" ref="N4:N12" si="2">SUM(J4:M4)</f>
        <v>240</v>
      </c>
    </row>
    <row r="5" spans="1:14" ht="25.2" thickBot="1" x14ac:dyDescent="0.3">
      <c r="A5" s="2" t="s">
        <v>10</v>
      </c>
      <c r="B5" s="3">
        <v>214</v>
      </c>
      <c r="C5" s="3">
        <v>23</v>
      </c>
      <c r="D5">
        <f t="shared" si="0"/>
        <v>237</v>
      </c>
      <c r="F5" s="3">
        <f t="shared" si="1"/>
        <v>0.98750000000000004</v>
      </c>
      <c r="J5" s="3">
        <v>214</v>
      </c>
      <c r="K5" s="3">
        <v>23</v>
      </c>
      <c r="L5" s="3">
        <v>3</v>
      </c>
      <c r="M5" s="3">
        <v>0</v>
      </c>
      <c r="N5">
        <f t="shared" si="2"/>
        <v>240</v>
      </c>
    </row>
    <row r="6" spans="1:14" ht="25.2" thickBot="1" x14ac:dyDescent="0.3">
      <c r="A6" s="2" t="s">
        <v>15</v>
      </c>
      <c r="B6" s="3">
        <v>212</v>
      </c>
      <c r="C6" s="3">
        <v>21</v>
      </c>
      <c r="D6">
        <f t="shared" si="0"/>
        <v>233</v>
      </c>
      <c r="F6" s="3">
        <f t="shared" si="1"/>
        <v>0.97083333333333333</v>
      </c>
      <c r="J6" s="3">
        <v>212</v>
      </c>
      <c r="K6" s="3">
        <v>21</v>
      </c>
      <c r="L6" s="3">
        <v>3</v>
      </c>
      <c r="M6" s="3">
        <v>4</v>
      </c>
      <c r="N6">
        <f t="shared" si="2"/>
        <v>240</v>
      </c>
    </row>
    <row r="7" spans="1:14" ht="25.2" thickBot="1" x14ac:dyDescent="0.3">
      <c r="A7" s="2" t="s">
        <v>8</v>
      </c>
      <c r="B7" s="3">
        <v>216</v>
      </c>
      <c r="C7" s="3">
        <v>20</v>
      </c>
      <c r="D7">
        <f t="shared" si="0"/>
        <v>236</v>
      </c>
      <c r="F7" s="3">
        <f t="shared" si="1"/>
        <v>0.98333333333333328</v>
      </c>
      <c r="J7" s="3">
        <v>216</v>
      </c>
      <c r="K7" s="3">
        <v>20</v>
      </c>
      <c r="L7" s="3">
        <v>2</v>
      </c>
      <c r="M7" s="3">
        <v>2</v>
      </c>
      <c r="N7">
        <f t="shared" si="2"/>
        <v>240</v>
      </c>
    </row>
    <row r="8" spans="1:14" ht="25.2" thickBot="1" x14ac:dyDescent="0.3">
      <c r="A8" s="2" t="s">
        <v>9</v>
      </c>
      <c r="B8" s="3">
        <v>216</v>
      </c>
      <c r="C8" s="3">
        <v>20</v>
      </c>
      <c r="D8">
        <f t="shared" si="0"/>
        <v>236</v>
      </c>
      <c r="F8" s="3">
        <f t="shared" si="1"/>
        <v>0.98333333333333328</v>
      </c>
      <c r="J8" s="3">
        <v>216</v>
      </c>
      <c r="K8" s="3">
        <v>20</v>
      </c>
      <c r="L8" s="3">
        <v>2</v>
      </c>
      <c r="M8" s="3">
        <v>2</v>
      </c>
      <c r="N8">
        <f t="shared" si="2"/>
        <v>240</v>
      </c>
    </row>
    <row r="9" spans="1:14" ht="25.2" thickBot="1" x14ac:dyDescent="0.3">
      <c r="A9" s="2" t="s">
        <v>16</v>
      </c>
      <c r="B9" s="3">
        <v>219</v>
      </c>
      <c r="C9" s="3">
        <v>20</v>
      </c>
      <c r="D9">
        <f t="shared" si="0"/>
        <v>239</v>
      </c>
      <c r="F9" s="3">
        <f t="shared" si="1"/>
        <v>0.99583333333333335</v>
      </c>
      <c r="J9" s="3">
        <v>219</v>
      </c>
      <c r="K9" s="3">
        <v>20</v>
      </c>
      <c r="L9" s="3">
        <v>0</v>
      </c>
      <c r="M9" s="3">
        <v>1</v>
      </c>
      <c r="N9">
        <f t="shared" si="2"/>
        <v>240</v>
      </c>
    </row>
    <row r="10" spans="1:14" ht="25.2" thickBot="1" x14ac:dyDescent="0.3">
      <c r="A10" s="2" t="s">
        <v>6</v>
      </c>
      <c r="B10" s="3">
        <v>218</v>
      </c>
      <c r="C10" s="3">
        <v>22</v>
      </c>
      <c r="D10">
        <f t="shared" si="0"/>
        <v>240</v>
      </c>
      <c r="F10" s="3">
        <f t="shared" si="1"/>
        <v>1</v>
      </c>
      <c r="J10" s="3">
        <v>218</v>
      </c>
      <c r="K10" s="3">
        <v>22</v>
      </c>
      <c r="L10" s="3">
        <v>0</v>
      </c>
      <c r="M10" s="3">
        <v>0</v>
      </c>
      <c r="N10">
        <f t="shared" si="2"/>
        <v>240</v>
      </c>
    </row>
    <row r="11" spans="1:14" ht="25.2" thickBot="1" x14ac:dyDescent="0.3">
      <c r="A11" s="2" t="s">
        <v>5</v>
      </c>
      <c r="B11" s="3">
        <v>217</v>
      </c>
      <c r="C11" s="3">
        <v>23</v>
      </c>
      <c r="D11">
        <f t="shared" si="0"/>
        <v>240</v>
      </c>
      <c r="F11" s="3">
        <f t="shared" si="1"/>
        <v>1</v>
      </c>
      <c r="J11" s="3">
        <v>217</v>
      </c>
      <c r="K11" s="3">
        <v>23</v>
      </c>
      <c r="L11" s="3">
        <v>0</v>
      </c>
      <c r="M11" s="3">
        <v>0</v>
      </c>
      <c r="N11">
        <f t="shared" si="2"/>
        <v>240</v>
      </c>
    </row>
    <row r="12" spans="1:14" ht="25.2" thickBot="1" x14ac:dyDescent="0.3">
      <c r="A12" s="2" t="s">
        <v>17</v>
      </c>
      <c r="B12" s="3">
        <v>213</v>
      </c>
      <c r="C12" s="3">
        <v>25</v>
      </c>
      <c r="D12">
        <f t="shared" si="0"/>
        <v>238</v>
      </c>
      <c r="F12" s="3">
        <f t="shared" si="1"/>
        <v>0.9916666666666667</v>
      </c>
      <c r="J12" s="3">
        <v>213</v>
      </c>
      <c r="K12" s="3">
        <v>25</v>
      </c>
      <c r="L12" s="3">
        <v>1</v>
      </c>
      <c r="M12" s="3">
        <v>1</v>
      </c>
      <c r="N12">
        <f t="shared" si="2"/>
        <v>240</v>
      </c>
    </row>
    <row r="13" spans="1:14" ht="25.2" thickBot="1" x14ac:dyDescent="0.3">
      <c r="A13" s="4" t="s">
        <v>12</v>
      </c>
      <c r="B13" s="1">
        <f>SUM(B3:B12)</f>
        <v>2151</v>
      </c>
      <c r="C13" s="1">
        <f>SUM(C3:C12)</f>
        <v>228</v>
      </c>
      <c r="F13" s="1"/>
      <c r="J13" s="1"/>
      <c r="K13" s="1"/>
      <c r="L13" s="1">
        <f>SUM(L3:L12)</f>
        <v>11</v>
      </c>
      <c r="M13" s="1">
        <f>SUM(M3:M12)</f>
        <v>10</v>
      </c>
    </row>
  </sheetData>
  <mergeCells count="3">
    <mergeCell ref="A1:A2"/>
    <mergeCell ref="B1:E1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0565-E960-45BD-A24F-12CE646B3C28}">
  <dimension ref="A1:O13"/>
  <sheetViews>
    <sheetView tabSelected="1" workbookViewId="0">
      <selection activeCell="N2" sqref="N2:N12"/>
    </sheetView>
  </sheetViews>
  <sheetFormatPr defaultRowHeight="13.8" x14ac:dyDescent="0.25"/>
  <cols>
    <col min="6" max="6" width="11.296875" bestFit="1" customWidth="1"/>
  </cols>
  <sheetData>
    <row r="1" spans="1:15" ht="25.2" thickBot="1" x14ac:dyDescent="0.3">
      <c r="A1" s="5" t="s">
        <v>11</v>
      </c>
      <c r="B1" s="7" t="s">
        <v>0</v>
      </c>
      <c r="C1" s="8"/>
      <c r="D1" s="8"/>
      <c r="E1" s="9"/>
      <c r="F1" s="5" t="s">
        <v>13</v>
      </c>
      <c r="H1" s="1" t="s">
        <v>1</v>
      </c>
      <c r="I1" s="1" t="s">
        <v>3</v>
      </c>
      <c r="K1" s="1" t="s">
        <v>4</v>
      </c>
      <c r="L1" s="1" t="s">
        <v>2</v>
      </c>
      <c r="M1" s="1" t="s">
        <v>1</v>
      </c>
      <c r="N1" s="1" t="s">
        <v>3</v>
      </c>
    </row>
    <row r="2" spans="1:15" ht="25.2" thickBot="1" x14ac:dyDescent="0.3">
      <c r="A2" s="6"/>
      <c r="F2" s="6"/>
      <c r="H2" s="3">
        <v>216</v>
      </c>
      <c r="I2" s="3">
        <v>21</v>
      </c>
      <c r="J2">
        <f>SUM(H2:I2)</f>
        <v>237</v>
      </c>
      <c r="K2" s="3">
        <v>2</v>
      </c>
      <c r="L2" s="3">
        <v>1</v>
      </c>
      <c r="M2" s="3">
        <v>216</v>
      </c>
      <c r="N2" s="3">
        <v>21</v>
      </c>
      <c r="O2">
        <f>SUM(K2:N2)</f>
        <v>240</v>
      </c>
    </row>
    <row r="3" spans="1:15" ht="25.2" thickBot="1" x14ac:dyDescent="0.3">
      <c r="A3" s="2" t="s">
        <v>7</v>
      </c>
      <c r="F3" s="3">
        <f>SUM(J2)/240</f>
        <v>0.98750000000000004</v>
      </c>
      <c r="H3" s="3">
        <v>209</v>
      </c>
      <c r="I3" s="3">
        <v>26</v>
      </c>
      <c r="J3">
        <f t="shared" ref="J3:J11" si="0">SUM(H3:I3)</f>
        <v>235</v>
      </c>
      <c r="K3" s="3">
        <v>5</v>
      </c>
      <c r="L3" s="3">
        <v>0</v>
      </c>
      <c r="M3" s="3">
        <v>209</v>
      </c>
      <c r="N3" s="3">
        <v>26</v>
      </c>
      <c r="O3">
        <f t="shared" ref="O3:O11" si="1">SUM(K3:N3)</f>
        <v>240</v>
      </c>
    </row>
    <row r="4" spans="1:15" ht="25.2" thickBot="1" x14ac:dyDescent="0.3">
      <c r="A4" s="2" t="s">
        <v>14</v>
      </c>
      <c r="F4" s="3">
        <f t="shared" ref="F4:F12" si="2">SUM(J3)/240</f>
        <v>0.97916666666666663</v>
      </c>
      <c r="H4" s="3">
        <v>213</v>
      </c>
      <c r="I4" s="3">
        <v>23</v>
      </c>
      <c r="J4">
        <f t="shared" si="0"/>
        <v>236</v>
      </c>
      <c r="K4" s="3">
        <v>3</v>
      </c>
      <c r="L4" s="3">
        <v>1</v>
      </c>
      <c r="M4" s="3">
        <v>213</v>
      </c>
      <c r="N4" s="3">
        <v>23</v>
      </c>
      <c r="O4">
        <f t="shared" si="1"/>
        <v>240</v>
      </c>
    </row>
    <row r="5" spans="1:15" ht="25.2" thickBot="1" x14ac:dyDescent="0.3">
      <c r="A5" s="2" t="s">
        <v>10</v>
      </c>
      <c r="F5" s="3">
        <f t="shared" si="2"/>
        <v>0.98333333333333328</v>
      </c>
      <c r="H5" s="3">
        <v>216</v>
      </c>
      <c r="I5" s="3">
        <v>14</v>
      </c>
      <c r="J5">
        <f t="shared" si="0"/>
        <v>230</v>
      </c>
      <c r="K5" s="3">
        <v>6</v>
      </c>
      <c r="L5" s="3">
        <v>4</v>
      </c>
      <c r="M5" s="3">
        <v>216</v>
      </c>
      <c r="N5" s="3">
        <v>14</v>
      </c>
      <c r="O5">
        <f t="shared" si="1"/>
        <v>240</v>
      </c>
    </row>
    <row r="6" spans="1:15" ht="25.2" thickBot="1" x14ac:dyDescent="0.3">
      <c r="A6" s="2" t="s">
        <v>15</v>
      </c>
      <c r="F6" s="3">
        <f t="shared" si="2"/>
        <v>0.95833333333333337</v>
      </c>
      <c r="H6" s="3">
        <v>207</v>
      </c>
      <c r="I6" s="3">
        <v>21</v>
      </c>
      <c r="J6">
        <f t="shared" si="0"/>
        <v>228</v>
      </c>
      <c r="K6" s="3">
        <v>0</v>
      </c>
      <c r="L6" s="3">
        <v>12</v>
      </c>
      <c r="M6" s="3">
        <v>207</v>
      </c>
      <c r="N6" s="3">
        <v>21</v>
      </c>
      <c r="O6">
        <f t="shared" si="1"/>
        <v>240</v>
      </c>
    </row>
    <row r="7" spans="1:15" ht="25.2" thickBot="1" x14ac:dyDescent="0.3">
      <c r="A7" s="2" t="s">
        <v>8</v>
      </c>
      <c r="F7" s="3">
        <f t="shared" si="2"/>
        <v>0.95</v>
      </c>
      <c r="H7" s="3">
        <v>212</v>
      </c>
      <c r="I7" s="3">
        <v>26</v>
      </c>
      <c r="J7">
        <f t="shared" si="0"/>
        <v>238</v>
      </c>
      <c r="K7" s="3">
        <v>1</v>
      </c>
      <c r="L7" s="3">
        <v>1</v>
      </c>
      <c r="M7" s="3">
        <v>212</v>
      </c>
      <c r="N7" s="3">
        <v>26</v>
      </c>
      <c r="O7">
        <f t="shared" si="1"/>
        <v>240</v>
      </c>
    </row>
    <row r="8" spans="1:15" ht="25.2" thickBot="1" x14ac:dyDescent="0.3">
      <c r="A8" s="2" t="s">
        <v>9</v>
      </c>
      <c r="F8" s="3">
        <f t="shared" si="2"/>
        <v>0.9916666666666667</v>
      </c>
      <c r="H8" s="3">
        <v>224</v>
      </c>
      <c r="I8" s="3">
        <v>16</v>
      </c>
      <c r="J8">
        <f t="shared" si="0"/>
        <v>240</v>
      </c>
      <c r="K8" s="3">
        <v>0</v>
      </c>
      <c r="L8" s="3">
        <v>0</v>
      </c>
      <c r="M8" s="3">
        <v>224</v>
      </c>
      <c r="N8" s="3">
        <v>16</v>
      </c>
      <c r="O8">
        <f t="shared" si="1"/>
        <v>240</v>
      </c>
    </row>
    <row r="9" spans="1:15" ht="25.2" thickBot="1" x14ac:dyDescent="0.3">
      <c r="A9" s="2" t="s">
        <v>16</v>
      </c>
      <c r="F9" s="3">
        <f t="shared" si="2"/>
        <v>1</v>
      </c>
      <c r="H9" s="3">
        <v>218</v>
      </c>
      <c r="I9" s="3">
        <v>21</v>
      </c>
      <c r="J9">
        <f t="shared" si="0"/>
        <v>239</v>
      </c>
      <c r="K9" s="3">
        <v>0</v>
      </c>
      <c r="L9" s="3">
        <v>1</v>
      </c>
      <c r="M9" s="3">
        <v>218</v>
      </c>
      <c r="N9" s="3">
        <v>21</v>
      </c>
      <c r="O9">
        <f t="shared" si="1"/>
        <v>240</v>
      </c>
    </row>
    <row r="10" spans="1:15" ht="25.2" thickBot="1" x14ac:dyDescent="0.3">
      <c r="A10" s="2" t="s">
        <v>6</v>
      </c>
      <c r="F10" s="3">
        <f t="shared" si="2"/>
        <v>0.99583333333333335</v>
      </c>
      <c r="H10" s="3">
        <v>212</v>
      </c>
      <c r="I10" s="3">
        <v>25</v>
      </c>
      <c r="J10">
        <f t="shared" si="0"/>
        <v>237</v>
      </c>
      <c r="K10" s="3">
        <v>2</v>
      </c>
      <c r="L10" s="3">
        <v>1</v>
      </c>
      <c r="M10" s="3">
        <v>212</v>
      </c>
      <c r="N10" s="3">
        <v>25</v>
      </c>
      <c r="O10">
        <f t="shared" si="1"/>
        <v>240</v>
      </c>
    </row>
    <row r="11" spans="1:15" ht="25.2" thickBot="1" x14ac:dyDescent="0.3">
      <c r="A11" s="2" t="s">
        <v>5</v>
      </c>
      <c r="F11" s="3">
        <f t="shared" si="2"/>
        <v>0.98750000000000004</v>
      </c>
      <c r="H11" s="3">
        <v>208</v>
      </c>
      <c r="I11" s="3">
        <v>22</v>
      </c>
      <c r="J11">
        <f t="shared" si="0"/>
        <v>230</v>
      </c>
      <c r="K11" s="3">
        <v>6</v>
      </c>
      <c r="L11" s="3">
        <v>4</v>
      </c>
      <c r="M11" s="3">
        <v>208</v>
      </c>
      <c r="N11" s="3">
        <v>22</v>
      </c>
      <c r="O11">
        <f t="shared" si="1"/>
        <v>240</v>
      </c>
    </row>
    <row r="12" spans="1:15" ht="25.2" thickBot="1" x14ac:dyDescent="0.3">
      <c r="A12" s="2" t="s">
        <v>17</v>
      </c>
      <c r="F12" s="3">
        <f t="shared" si="2"/>
        <v>0.95833333333333337</v>
      </c>
      <c r="K12">
        <f>SUM(K2:K11)</f>
        <v>25</v>
      </c>
      <c r="L12">
        <f>SUM(L2:L11)</f>
        <v>25</v>
      </c>
      <c r="M12">
        <f>SUM(M2:M11)</f>
        <v>2135</v>
      </c>
      <c r="N12">
        <f>SUM(N2:N11)</f>
        <v>215</v>
      </c>
    </row>
    <row r="13" spans="1:15" ht="25.2" thickBot="1" x14ac:dyDescent="0.3">
      <c r="A13" s="4" t="s">
        <v>12</v>
      </c>
      <c r="B13" s="1">
        <f>SUM(H2:H11)</f>
        <v>2135</v>
      </c>
      <c r="C13" s="1">
        <f>SUM(L2:L11)</f>
        <v>25</v>
      </c>
      <c r="D13" s="1">
        <f>SUM(I2:I11)</f>
        <v>215</v>
      </c>
      <c r="E13" s="1">
        <f>SUM(K2:K11)</f>
        <v>25</v>
      </c>
      <c r="F13" s="1"/>
    </row>
  </sheetData>
  <mergeCells count="3">
    <mergeCell ref="A1:A2"/>
    <mergeCell ref="B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LSTM</vt:lpstr>
      <vt:lpstr>GRU</vt:lpstr>
      <vt:lpstr>BiLSTM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PIPATPONG THAMMASIT</dc:creator>
  <cp:lastModifiedBy>PIPATPONG THAMMASIT</cp:lastModifiedBy>
  <dcterms:created xsi:type="dcterms:W3CDTF">2015-06-05T18:17:20Z</dcterms:created>
  <dcterms:modified xsi:type="dcterms:W3CDTF">2023-05-30T04:47:41Z</dcterms:modified>
</cp:coreProperties>
</file>