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IPEN PC\ESTUDIO\MHD\2024\PG\2_OfertaAcademicaDiseno\Documentos Diagnostico\PregradosDisenoBogota\analisisVoyant\tablas\"/>
    </mc:Choice>
  </mc:AlternateContent>
  <xr:revisionPtr revIDLastSave="0" documentId="13_ncr:1_{DBAD3D0F-80F2-4410-A0A0-E6E1C24B3AD4}" xr6:coauthVersionLast="47" xr6:coauthVersionMax="47" xr10:uidLastSave="{00000000-0000-0000-0000-000000000000}"/>
  <bookViews>
    <workbookView xWindow="-120" yWindow="-120" windowWidth="29040" windowHeight="15840" xr2:uid="{046B65E8-B095-41FE-BD3A-D348774913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Q2" i="1" s="1"/>
  <c r="Q36" i="1" l="1"/>
  <c r="Q44" i="1"/>
  <c r="Q10" i="1"/>
  <c r="Q42" i="1"/>
  <c r="Q11" i="1"/>
  <c r="Q4" i="1"/>
  <c r="Q20" i="1"/>
  <c r="Q28" i="1"/>
  <c r="Q5" i="1"/>
  <c r="Q13" i="1"/>
  <c r="Q21" i="1"/>
  <c r="Q29" i="1"/>
  <c r="Q37" i="1"/>
  <c r="Q45" i="1"/>
  <c r="Q46" i="1"/>
  <c r="Q34" i="1"/>
  <c r="Q27" i="1"/>
  <c r="Q6" i="1"/>
  <c r="Q30" i="1"/>
  <c r="Q7" i="1"/>
  <c r="Q15" i="1"/>
  <c r="Q23" i="1"/>
  <c r="Q31" i="1"/>
  <c r="Q39" i="1"/>
  <c r="Q47" i="1"/>
  <c r="Q26" i="1"/>
  <c r="Q35" i="1"/>
  <c r="Q12" i="1"/>
  <c r="Q22" i="1"/>
  <c r="Q8" i="1"/>
  <c r="Q16" i="1"/>
  <c r="Q24" i="1"/>
  <c r="Q32" i="1"/>
  <c r="Q40" i="1"/>
  <c r="Q48" i="1"/>
  <c r="Q18" i="1"/>
  <c r="Q3" i="1"/>
  <c r="Q19" i="1"/>
  <c r="Q43" i="1"/>
  <c r="Q14" i="1"/>
  <c r="Q38" i="1"/>
  <c r="Q9" i="1"/>
  <c r="Q17" i="1"/>
  <c r="Q25" i="1"/>
  <c r="Q33" i="1"/>
  <c r="Q41" i="1"/>
  <c r="Q49" i="1"/>
</calcChain>
</file>

<file path=xl/sharedStrings.xml><?xml version="1.0" encoding="utf-8"?>
<sst xmlns="http://schemas.openxmlformats.org/spreadsheetml/2006/main" count="161" uniqueCount="102">
  <si>
    <t>Index</t>
  </si>
  <si>
    <t>dmi_CU_CREACION_DIGITAL-UNIVERSIDAD_EL_BOSQUE</t>
  </si>
  <si>
    <t>dmi_CU_DISENO_DIGITAL-POLITECNICO_GRANCOLOMBIANO</t>
  </si>
  <si>
    <t>dmi_CU_DISENO_DIGITAL-UNIVERSIDAD_SERGIO_ARBOLEDA</t>
  </si>
  <si>
    <t>dmi_CU_DISENO_DIGITAL_Y_MULTIMEDIA-UNIVERSIDAD_COLEGIO_MAYOR_DE_CUNDINAMARCA</t>
  </si>
  <si>
    <t>dmi_CU_DISENO_HIPERMEDIA-FUNDACION_UNIVERSITARIA_LOS_LIBERTADORES_UNAD</t>
  </si>
  <si>
    <t>dmi_CU_DISENO_INTERACTIVO-POLITECNICO_GRANCOLOMBIANO</t>
  </si>
  <si>
    <t>gi_CU_DISENO-COLEGIO_MAYOR_DE_NUESTRA_SEÑORA_DEL_ROSARIO</t>
  </si>
  <si>
    <t>gi_CU_DISENO-UNIVERSIDAD_DE_LOS_ANDES</t>
  </si>
  <si>
    <t>gv_CU_DISENO_DE_COMUNICACION-UNIVERSIDAD_EL_BOSQUE</t>
  </si>
  <si>
    <t>gv_CU_DISENO_DE_COMUNICACION_GRAFICA-CIDE-</t>
  </si>
  <si>
    <t>gv_CU_DISENO_GRAFICO-CORPORACION_ESCUELA_DE_ARTES_Y_LETRAS</t>
  </si>
  <si>
    <t>gv_CU_DISENO_GRAFICO-CORPORACION_UNIVERSITARIA_TALLER_CINCO_CENTRO_DE_DISEÑO</t>
  </si>
  <si>
    <t>gv_CU_DISENO_GRAFICO-CORPORACION_UNIVERSITARIA_UNITEC</t>
  </si>
  <si>
    <t>gv_CU_DISENO_GRAFICO-FUNDACION_UNIVERSITARIA_DEL_AREA_ANDINA</t>
  </si>
  <si>
    <t>gv_CU_DISENO_GRAFICO-FUNDACION_UNIVERSITARIA_HORIZONTE</t>
  </si>
  <si>
    <t>gv_CU_DISENO_GRAFICO-FUNDACION_UNIVERSITARIA_LOS_LIBERTADORES_UNAD</t>
  </si>
  <si>
    <t>gv_CU_DISENO_GRAFICO-FUNDACION_UNIVERSITARIA_SAN MATEO_EDUCACION_SUPERIOR</t>
  </si>
  <si>
    <t>gv_CU_DISENO_GRAFICO-POLITECNICO_GRANCOLOMBIANO</t>
  </si>
  <si>
    <t>gv_CU_DISENO_GRAFICO-UNIVERSIDAD_ANTONIO_NARINO</t>
  </si>
  <si>
    <t>gv_CU_DISENO_GRAFICO-UNIVERSIDAD_DE_BOGOTA_JORGE_TADEO_LOZANO</t>
  </si>
  <si>
    <t>gv_CU_DISENO_GRAFICO-UNIVERSIDAD_PILOTO_DE_COLOMBIA</t>
  </si>
  <si>
    <t>gv_CU_DISENO_GRAFICO-UNIVERSIDAD_SANTO_TOMAS</t>
  </si>
  <si>
    <t>gv_CU_DISENO_GRAFICO_DIGITAL-UNIVERSITARIA_VIRTUAL_INTERNACIONAL</t>
  </si>
  <si>
    <t>gv_CU_DISENO_VISUAL-FUNDACIÓN_UNIVERSITARIA_COMPENSAR</t>
  </si>
  <si>
    <t>gv_CU_DISENO_VISUAL-UNIVERSIDAD_DE_LA_SALLE</t>
  </si>
  <si>
    <t>ie_CU_DISENO_DE_ESPACIOS-UNIVERSIDAD_PILOTO_DE_COLOMBIA</t>
  </si>
  <si>
    <t>ie_CU_DISENO_DE_INTERIORES-CORPORACION_UNIVERSITARIA_TALLER_CINCO_CD</t>
  </si>
  <si>
    <t>ie_CU_DISENO_INTERIOR-CORPORACION_ESCUELA_DE_ARTES_Y_LETRAS</t>
  </si>
  <si>
    <t>ip_CU_DISENO_INDUSTRIAL-ANTONIO_NARINO</t>
  </si>
  <si>
    <t>ip_CU_DISENO_INDUSTRIAL-FUNDACION_DE_EDUCACION_SUPERIOR_SAN_JOSE-ESSANJOSE-</t>
  </si>
  <si>
    <t>ip_CU_DISENO_INDUSTRIAL-FUNDACION_UNIVERSIDAD_AUTONOMA_DE_COLOMBIA</t>
  </si>
  <si>
    <t>ip_CU_DISENO_INDUSTRIAL-FUNDACION_UNIVERSIDAD_DE_BOGOTA_JORGE_TADEO_LOZANO</t>
  </si>
  <si>
    <t>ip_CU_DISENO_INDUSTRIAL-POLITECNICO_GRANCOLOMBIANO</t>
  </si>
  <si>
    <t>ip_CU_DISENO_INDUSTRIAL-PONTIFICIA UNIVERSIDAD JAVERIANA</t>
  </si>
  <si>
    <t>ip_CU_DISENO_INDUSTRIAL-UNIVERSIDAD_DE_LA_SALLE</t>
  </si>
  <si>
    <t>ip_CU_DISENO_INDUSTRIAL-UNIVERSIDAD_EL_BOSQUE</t>
  </si>
  <si>
    <t>ip_CU_DISENO_INDUSTRIAL-UNIVERSIDAD_NACIONAL_ABIERTA_Y_A_DISTANCIA_UNAD</t>
  </si>
  <si>
    <t>ip_CU_DISENO_INDUSTRIAL-UNIVERSIDAD_NACIONAL_DE_COLOMBIA</t>
  </si>
  <si>
    <t>mt_CU_DISENO_DE_ALTA_COSTURA-CORPORACION_UNIVERSITARIA_TALLER_CINCO_CD</t>
  </si>
  <si>
    <t>mt_CU_DISENO_DE_MODAS-CORPORACION_ESCUELA_DE_ARTES_Y_LETRAS</t>
  </si>
  <si>
    <t>mt_CU_DISENO_DE_MODAS-CORPORACION_UNIVERSITARIA_DE_CIENCIA_Y_DESARROLLO-UNICIENCIA</t>
  </si>
  <si>
    <t>mt_CU_DISENO_DE_MODAS-CORP_UNIF_NAC_DE_EDU_SUP-CUN-</t>
  </si>
  <si>
    <t>mt_CU_DISENO_DE_MODAS-FUNDACION_UNIVERSITARIA_DEL_AREA_ANDINA</t>
  </si>
  <si>
    <t>mt_CU_DISENO_DE_MODAS-POLITECNICO_GRANCOLOMBIANO</t>
  </si>
  <si>
    <t>mt_CU_DISENO_DE_MODAS-UNIVERSIDAD_ECCI</t>
  </si>
  <si>
    <t>mt_CU_DISENO_TEXTIL_PARA_LA_INDUSTRIA-CORPORACION_UNIVERSITARIA_TALLER_CINCO_CD</t>
  </si>
  <si>
    <t>mt_CU_DISENO_Y_GESTION_DE_LA_MODA-FUNDACION_UNIVERSIDAD_DE_BOGOTA_JORGE_TADEO_LOZANO</t>
  </si>
  <si>
    <t>etiqueta</t>
  </si>
  <si>
    <t>Digital/Multimedia/Interactivo</t>
  </si>
  <si>
    <t>Generalista/Integrador</t>
  </si>
  <si>
    <t>Gráfico/Visual</t>
  </si>
  <si>
    <t>Industrial/Producto</t>
  </si>
  <si>
    <t>Interiores/Espacios</t>
  </si>
  <si>
    <t>Moda/Textiles</t>
  </si>
  <si>
    <t>programa</t>
  </si>
  <si>
    <t>universidad</t>
  </si>
  <si>
    <t>CIDE-</t>
  </si>
  <si>
    <t>PONTIFICIA UNIVERSIDAD JAVERIANA</t>
  </si>
  <si>
    <t>UNIVERSIDAD EL BOSQUE</t>
  </si>
  <si>
    <t>POLITECNICO GRANCOLOMBIANO</t>
  </si>
  <si>
    <t>UNIVERSIDAD SERGIO ARBOLEDA</t>
  </si>
  <si>
    <t>UNIVERSIDAD COLEGIO MAYOR DE CUNDINAMARCA</t>
  </si>
  <si>
    <t>FUNDACION UNIVERSITARIA LOS LIBERTADORES UNAD</t>
  </si>
  <si>
    <t>UNIVERSIDAD DE BOGOTA JORGE TADEO LOZANO</t>
  </si>
  <si>
    <t>COLEGIO MAYOR DE NUESTRA SEÑORA DEL ROSARIO</t>
  </si>
  <si>
    <t>UNIVERSIDAD DE LOS ANDES</t>
  </si>
  <si>
    <t>CORPORACION ESCUELA DE ARTES Y LETRAS</t>
  </si>
  <si>
    <t>CORPORACION UNIVERSITARIA TALLER CINCO CENTRO DE DISEÑO</t>
  </si>
  <si>
    <t>CORPORACION UNIVERSITARIA UNITEC</t>
  </si>
  <si>
    <t>FUNDACION UNIVERSITARIA DEL AREA ANDINA</t>
  </si>
  <si>
    <t>FUNDACION UNIVERSITARIA HORIZONTE</t>
  </si>
  <si>
    <t>FUNDACION UNIVERSITARIA SAN MATEO EDUCACION SUPERIOR</t>
  </si>
  <si>
    <t>UNIVERSIDAD ANTONIO NARINO</t>
  </si>
  <si>
    <t>UNIVERSIDAD PILOTO DE COLOMBIA</t>
  </si>
  <si>
    <t>UNIVERSIDAD SANTO TOMAS</t>
  </si>
  <si>
    <t>UNIVERSITARIA VIRTUAL INTERNACIONAL</t>
  </si>
  <si>
    <t>FUNDACIÓN UNIVERSITARIA COMPENSAR</t>
  </si>
  <si>
    <t>UNIVERSIDAD DE LA SALLE</t>
  </si>
  <si>
    <t>CORPORACION UNIVERSITARIA TALLER CINCO CD</t>
  </si>
  <si>
    <t>FUNDACION DE EDUCACION SUPERIOR SAN JOSE</t>
  </si>
  <si>
    <t>FUNDACION UNIVERSIDAD AUTONOMA DE COLOMBIA</t>
  </si>
  <si>
    <t>FUNDACION UNIVERSIDAD DE BOGOTA JORGE TADEO LOZANO</t>
  </si>
  <si>
    <t>UNIVERSIDAD NACIONAL ABIERTA Y A DISTANCIA UNAD</t>
  </si>
  <si>
    <t>UNIVERSIDAD NACIONAL DE COLOMBIA</t>
  </si>
  <si>
    <t>CORPORACION UNIVERSITARIA DE CIENCIA Y DESARROLLO-UNICIENCIA</t>
  </si>
  <si>
    <t>CORP UNIF NAC DE EDU SUP-CUN-</t>
  </si>
  <si>
    <t>UNIVERSIDAD ECCI</t>
  </si>
  <si>
    <t>ID</t>
  </si>
  <si>
    <t>categoria</t>
  </si>
  <si>
    <t>dmi_CU_DISENO_INTERACTIVO-UNIVERSIDAD_DE_BOGOTA_JORGE_TADEO_LOZANO</t>
  </si>
  <si>
    <t>matem*</t>
  </si>
  <si>
    <t>lógic*</t>
  </si>
  <si>
    <t>algor*</t>
  </si>
  <si>
    <t>cálculo*|calculo</t>
  </si>
  <si>
    <t>pensamiento</t>
  </si>
  <si>
    <t>sistem*</t>
  </si>
  <si>
    <t xml:space="preserve"> matem*</t>
  </si>
  <si>
    <t>físic*</t>
  </si>
  <si>
    <t>computación</t>
  </si>
  <si>
    <t>álgebra|algebra*</t>
  </si>
  <si>
    <t>trigonometría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</si>
</sst>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F4FC-D0A6-41BD-AE6A-AA749E6F315A}">
  <dimension ref="A1:Q49"/>
  <sheetViews>
    <sheetView tabSelected="1" workbookViewId="0">
      <selection activeCell="N1" sqref="N1"/>
    </sheetView>
  </sheetViews>
  <sheetFormatPr defaultRowHeight="15" x14ac:dyDescent="0.25"/>
  <cols>
    <col min="1" max="1" width="5.5703125" customWidth="1"/>
    <col min="2" max="2" width="28.85546875" customWidth="1"/>
    <col min="3" max="3" width="53.140625" customWidth="1"/>
    <col min="15" max="15" width="35.85546875" customWidth="1"/>
    <col min="16" max="16" width="65" customWidth="1"/>
    <col min="17" max="17" width="23.7109375" customWidth="1"/>
  </cols>
  <sheetData>
    <row r="1" spans="1:17" x14ac:dyDescent="0.25">
      <c r="A1" t="s">
        <v>88</v>
      </c>
      <c r="B1" t="s">
        <v>89</v>
      </c>
      <c r="C1" t="s">
        <v>0</v>
      </c>
      <c r="D1" t="s">
        <v>95</v>
      </c>
      <c r="E1" t="s">
        <v>96</v>
      </c>
      <c r="F1" t="s">
        <v>97</v>
      </c>
      <c r="G1" t="s">
        <v>91</v>
      </c>
      <c r="H1" t="s">
        <v>92</v>
      </c>
      <c r="I1" t="s">
        <v>98</v>
      </c>
      <c r="J1" t="s">
        <v>99</v>
      </c>
      <c r="K1" t="s">
        <v>100</v>
      </c>
      <c r="L1" t="s">
        <v>93</v>
      </c>
      <c r="M1" t="s">
        <v>94</v>
      </c>
      <c r="N1" t="s">
        <v>101</v>
      </c>
      <c r="O1" t="s">
        <v>55</v>
      </c>
      <c r="P1" t="s">
        <v>56</v>
      </c>
      <c r="Q1" t="s">
        <v>48</v>
      </c>
    </row>
    <row r="2" spans="1:17" x14ac:dyDescent="0.25">
      <c r="A2">
        <v>1</v>
      </c>
      <c r="B2" t="s">
        <v>49</v>
      </c>
      <c r="C2" t="s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str">
        <f t="shared" ref="O2:O49" si="0">MID(C2,FIND("_",C2,FIND("_",C2)+1)+1,FIND("-",C2)-FIND("_",C2,FIND("_",C2)+1)-1)</f>
        <v>CREACION_DIGITAL</v>
      </c>
      <c r="P2" t="s">
        <v>59</v>
      </c>
      <c r="Q2" t="str">
        <f t="shared" ref="Q2:Q49" si="1">_xlfn.CONCAT(A2,"_",O2)</f>
        <v>1_CREACION_DIGITAL</v>
      </c>
    </row>
    <row r="3" spans="1:17" x14ac:dyDescent="0.25">
      <c r="A3">
        <f>A2+1</f>
        <v>2</v>
      </c>
      <c r="B3" t="s">
        <v>49</v>
      </c>
      <c r="C3" t="s">
        <v>2</v>
      </c>
      <c r="D3">
        <v>6.0975999999999999E-3</v>
      </c>
      <c r="E3">
        <v>0</v>
      </c>
      <c r="F3">
        <v>0</v>
      </c>
      <c r="G3">
        <v>6.0975999999999999E-3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t="str">
        <f t="shared" si="0"/>
        <v>DISENO_DIGITAL</v>
      </c>
      <c r="P3" t="s">
        <v>60</v>
      </c>
      <c r="Q3" t="str">
        <f t="shared" si="1"/>
        <v>2_DISENO_DIGITAL</v>
      </c>
    </row>
    <row r="4" spans="1:17" x14ac:dyDescent="0.25">
      <c r="A4">
        <f t="shared" ref="A4:A49" si="2">A3+1</f>
        <v>3</v>
      </c>
      <c r="B4" t="s">
        <v>49</v>
      </c>
      <c r="C4" t="s">
        <v>3</v>
      </c>
      <c r="D4">
        <v>0</v>
      </c>
      <c r="E4">
        <v>3.4843000000000001E-3</v>
      </c>
      <c r="F4">
        <v>0</v>
      </c>
      <c r="G4">
        <v>0</v>
      </c>
      <c r="H4">
        <v>3.4843000000000001E-3</v>
      </c>
      <c r="I4">
        <v>0</v>
      </c>
      <c r="J4">
        <v>3.4843000000000001E-3</v>
      </c>
      <c r="K4">
        <v>0</v>
      </c>
      <c r="L4">
        <v>3.4843000000000001E-3</v>
      </c>
      <c r="M4">
        <v>0</v>
      </c>
      <c r="N4">
        <v>0</v>
      </c>
      <c r="O4" t="str">
        <f t="shared" si="0"/>
        <v>DISENO_DIGITAL</v>
      </c>
      <c r="P4" t="s">
        <v>61</v>
      </c>
      <c r="Q4" t="str">
        <f t="shared" si="1"/>
        <v>3_DISENO_DIGITAL</v>
      </c>
    </row>
    <row r="5" spans="1:17" x14ac:dyDescent="0.25">
      <c r="A5">
        <f t="shared" si="2"/>
        <v>4</v>
      </c>
      <c r="B5" t="s">
        <v>49</v>
      </c>
      <c r="C5" t="s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6.5789000000000004E-3</v>
      </c>
      <c r="J5">
        <v>6.5789000000000004E-3</v>
      </c>
      <c r="K5">
        <v>6.5789000000000004E-3</v>
      </c>
      <c r="L5">
        <v>0</v>
      </c>
      <c r="M5">
        <v>6.5789000000000004E-3</v>
      </c>
      <c r="N5">
        <v>6.5789000000000004E-3</v>
      </c>
      <c r="O5" t="str">
        <f t="shared" si="0"/>
        <v>DISENO_DIGITAL_Y_MULTIMEDIA</v>
      </c>
      <c r="P5" t="s">
        <v>62</v>
      </c>
      <c r="Q5" t="str">
        <f t="shared" si="1"/>
        <v>4_DISENO_DIGITAL_Y_MULTIMEDIA</v>
      </c>
    </row>
    <row r="6" spans="1:17" x14ac:dyDescent="0.25">
      <c r="A6">
        <f t="shared" si="2"/>
        <v>5</v>
      </c>
      <c r="B6" t="s">
        <v>49</v>
      </c>
      <c r="C6" t="s">
        <v>5</v>
      </c>
      <c r="D6">
        <v>4.4053E-3</v>
      </c>
      <c r="E6">
        <v>8.8106E-3</v>
      </c>
      <c r="F6">
        <v>0</v>
      </c>
      <c r="G6">
        <v>4.4053E-3</v>
      </c>
      <c r="H6">
        <v>0</v>
      </c>
      <c r="I6">
        <v>8.8106E-3</v>
      </c>
      <c r="J6">
        <v>0</v>
      </c>
      <c r="K6">
        <v>0</v>
      </c>
      <c r="L6">
        <v>0</v>
      </c>
      <c r="M6">
        <v>0</v>
      </c>
      <c r="N6">
        <v>0</v>
      </c>
      <c r="O6" t="str">
        <f t="shared" si="0"/>
        <v>DISENO_HIPERMEDIA</v>
      </c>
      <c r="P6" t="s">
        <v>63</v>
      </c>
      <c r="Q6" t="str">
        <f t="shared" si="1"/>
        <v>5_DISENO_HIPERMEDIA</v>
      </c>
    </row>
    <row r="7" spans="1:17" x14ac:dyDescent="0.25">
      <c r="A7">
        <f t="shared" si="2"/>
        <v>6</v>
      </c>
      <c r="B7" t="s">
        <v>49</v>
      </c>
      <c r="C7" t="s">
        <v>6</v>
      </c>
      <c r="D7">
        <v>1.1494300000000001E-2</v>
      </c>
      <c r="E7">
        <v>0</v>
      </c>
      <c r="F7">
        <v>0</v>
      </c>
      <c r="G7">
        <v>5.7470999999999998E-3</v>
      </c>
      <c r="H7">
        <v>0</v>
      </c>
      <c r="I7">
        <v>0</v>
      </c>
      <c r="J7">
        <v>0</v>
      </c>
      <c r="K7">
        <v>0</v>
      </c>
      <c r="L7">
        <v>5.7470999999999998E-3</v>
      </c>
      <c r="M7">
        <v>5.7470999999999998E-3</v>
      </c>
      <c r="N7">
        <v>0</v>
      </c>
      <c r="O7" t="str">
        <f t="shared" si="0"/>
        <v>DISENO_INTERACTIVO</v>
      </c>
      <c r="P7" t="s">
        <v>60</v>
      </c>
      <c r="Q7" t="str">
        <f t="shared" si="1"/>
        <v>6_DISENO_INTERACTIVO</v>
      </c>
    </row>
    <row r="8" spans="1:17" x14ac:dyDescent="0.25">
      <c r="A8">
        <f t="shared" si="2"/>
        <v>7</v>
      </c>
      <c r="B8" t="s">
        <v>49</v>
      </c>
      <c r="C8" t="s">
        <v>90</v>
      </c>
      <c r="D8">
        <v>5.5249000000000001E-3</v>
      </c>
      <c r="E8">
        <v>0</v>
      </c>
      <c r="F8">
        <v>0</v>
      </c>
      <c r="G8">
        <v>5.5249000000000001E-3</v>
      </c>
      <c r="H8">
        <v>0</v>
      </c>
      <c r="I8">
        <v>0</v>
      </c>
      <c r="J8">
        <v>0</v>
      </c>
      <c r="K8">
        <v>0</v>
      </c>
      <c r="L8">
        <v>8.2872999999999992E-3</v>
      </c>
      <c r="M8">
        <v>0</v>
      </c>
      <c r="N8">
        <v>0</v>
      </c>
      <c r="O8" t="str">
        <f t="shared" si="0"/>
        <v>DISENO_INTERACTIVO</v>
      </c>
      <c r="P8" t="s">
        <v>64</v>
      </c>
      <c r="Q8" t="str">
        <f t="shared" si="1"/>
        <v>7_DISENO_INTERACTIVO</v>
      </c>
    </row>
    <row r="9" spans="1:17" x14ac:dyDescent="0.25">
      <c r="A9">
        <f t="shared" si="2"/>
        <v>8</v>
      </c>
      <c r="B9" t="s">
        <v>50</v>
      </c>
      <c r="C9" t="s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tr">
        <f t="shared" si="0"/>
        <v>DISENO</v>
      </c>
      <c r="P9" t="s">
        <v>65</v>
      </c>
      <c r="Q9" t="str">
        <f t="shared" si="1"/>
        <v>8_DISENO</v>
      </c>
    </row>
    <row r="10" spans="1:17" x14ac:dyDescent="0.25">
      <c r="A10">
        <f t="shared" si="2"/>
        <v>9</v>
      </c>
      <c r="B10" t="s">
        <v>50</v>
      </c>
      <c r="C10" t="s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tr">
        <f t="shared" si="0"/>
        <v>DISENO</v>
      </c>
      <c r="P10" t="s">
        <v>66</v>
      </c>
      <c r="Q10" t="str">
        <f t="shared" si="1"/>
        <v>9_DISENO</v>
      </c>
    </row>
    <row r="11" spans="1:17" x14ac:dyDescent="0.25">
      <c r="A11">
        <f t="shared" si="2"/>
        <v>10</v>
      </c>
      <c r="B11" t="s">
        <v>51</v>
      </c>
      <c r="C11" t="s">
        <v>9</v>
      </c>
      <c r="D11">
        <v>0</v>
      </c>
      <c r="E11">
        <v>5.0761000000000001E-3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tr">
        <f t="shared" si="0"/>
        <v>DISENO_DE_COMUNICACION</v>
      </c>
      <c r="P11" t="s">
        <v>59</v>
      </c>
      <c r="Q11" t="str">
        <f t="shared" si="1"/>
        <v>10_DISENO_DE_COMUNICACION</v>
      </c>
    </row>
    <row r="12" spans="1:17" x14ac:dyDescent="0.25">
      <c r="A12">
        <f t="shared" si="2"/>
        <v>11</v>
      </c>
      <c r="B12" t="s">
        <v>51</v>
      </c>
      <c r="C12" t="s">
        <v>10</v>
      </c>
      <c r="D12">
        <v>0</v>
      </c>
      <c r="E12">
        <v>2.4390000000000002E-3</v>
      </c>
      <c r="F12">
        <v>0</v>
      </c>
      <c r="G12">
        <v>2.4390000000000002E-3</v>
      </c>
      <c r="H12">
        <v>2.4390000000000002E-3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tr">
        <f t="shared" si="0"/>
        <v>DISENO_DE_COMUNICACION_GRAFICA</v>
      </c>
      <c r="P12" t="s">
        <v>57</v>
      </c>
      <c r="Q12" t="str">
        <f t="shared" si="1"/>
        <v>11_DISENO_DE_COMUNICACION_GRAFICA</v>
      </c>
    </row>
    <row r="13" spans="1:17" x14ac:dyDescent="0.25">
      <c r="A13">
        <f t="shared" si="2"/>
        <v>12</v>
      </c>
      <c r="B13" t="s">
        <v>51</v>
      </c>
      <c r="C13" t="s">
        <v>11</v>
      </c>
      <c r="D13">
        <v>3.1153000000000001E-3</v>
      </c>
      <c r="E13">
        <v>0</v>
      </c>
      <c r="F13">
        <v>0</v>
      </c>
      <c r="G13">
        <v>3.1153000000000001E-3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tr">
        <f t="shared" si="0"/>
        <v>DISENO_GRAFICO</v>
      </c>
      <c r="P13" t="s">
        <v>67</v>
      </c>
      <c r="Q13" t="str">
        <f t="shared" si="1"/>
        <v>12_DISENO_GRAFICO</v>
      </c>
    </row>
    <row r="14" spans="1:17" x14ac:dyDescent="0.25">
      <c r="A14">
        <f t="shared" si="2"/>
        <v>13</v>
      </c>
      <c r="B14" t="s">
        <v>51</v>
      </c>
      <c r="C14" t="s">
        <v>12</v>
      </c>
      <c r="D14">
        <v>5.3762999999999997E-3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tr">
        <f t="shared" si="0"/>
        <v>DISENO_GRAFICO</v>
      </c>
      <c r="P14" t="s">
        <v>68</v>
      </c>
      <c r="Q14" t="str">
        <f t="shared" si="1"/>
        <v>13_DISENO_GRAFICO</v>
      </c>
    </row>
    <row r="15" spans="1:17" x14ac:dyDescent="0.25">
      <c r="A15">
        <f t="shared" si="2"/>
        <v>14</v>
      </c>
      <c r="B15" t="s">
        <v>51</v>
      </c>
      <c r="C15" t="s">
        <v>13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tr">
        <f t="shared" si="0"/>
        <v>DISENO_GRAFICO</v>
      </c>
      <c r="P15" t="s">
        <v>69</v>
      </c>
      <c r="Q15" t="str">
        <f t="shared" si="1"/>
        <v>14_DISENO_GRAFICO</v>
      </c>
    </row>
    <row r="16" spans="1:17" x14ac:dyDescent="0.25">
      <c r="A16">
        <f t="shared" si="2"/>
        <v>15</v>
      </c>
      <c r="B16" t="s">
        <v>51</v>
      </c>
      <c r="C16" t="s">
        <v>14</v>
      </c>
      <c r="D16">
        <v>2.5641000000000001E-2</v>
      </c>
      <c r="E16">
        <v>6.4102999999999999E-3</v>
      </c>
      <c r="F16">
        <v>0</v>
      </c>
      <c r="G16">
        <v>0</v>
      </c>
      <c r="H16">
        <v>6.4102999999999999E-3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tr">
        <f t="shared" si="0"/>
        <v>DISENO_GRAFICO</v>
      </c>
      <c r="P16" t="s">
        <v>70</v>
      </c>
      <c r="Q16" t="str">
        <f t="shared" si="1"/>
        <v>15_DISENO_GRAFICO</v>
      </c>
    </row>
    <row r="17" spans="1:17" x14ac:dyDescent="0.25">
      <c r="A17">
        <f t="shared" si="2"/>
        <v>16</v>
      </c>
      <c r="B17" t="s">
        <v>51</v>
      </c>
      <c r="C17" t="s">
        <v>15</v>
      </c>
      <c r="D17">
        <v>0</v>
      </c>
      <c r="E17">
        <v>0</v>
      </c>
      <c r="F17">
        <v>0</v>
      </c>
      <c r="G17">
        <v>4.6083000000000001E-3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tr">
        <f t="shared" si="0"/>
        <v>DISENO_GRAFICO</v>
      </c>
      <c r="P17" t="s">
        <v>71</v>
      </c>
      <c r="Q17" t="str">
        <f t="shared" si="1"/>
        <v>16_DISENO_GRAFICO</v>
      </c>
    </row>
    <row r="18" spans="1:17" x14ac:dyDescent="0.25">
      <c r="A18">
        <f t="shared" si="2"/>
        <v>17</v>
      </c>
      <c r="B18" t="s">
        <v>51</v>
      </c>
      <c r="C18" t="s">
        <v>16</v>
      </c>
      <c r="D18">
        <v>4.0322999999999999E-3</v>
      </c>
      <c r="E18">
        <v>0</v>
      </c>
      <c r="F18">
        <v>0</v>
      </c>
      <c r="G18">
        <v>4.0322999999999999E-3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tr">
        <f t="shared" si="0"/>
        <v>DISENO_GRAFICO</v>
      </c>
      <c r="P18" t="s">
        <v>63</v>
      </c>
      <c r="Q18" t="str">
        <f t="shared" si="1"/>
        <v>17_DISENO_GRAFICO</v>
      </c>
    </row>
    <row r="19" spans="1:17" x14ac:dyDescent="0.25">
      <c r="A19">
        <f t="shared" si="2"/>
        <v>18</v>
      </c>
      <c r="B19" t="s">
        <v>51</v>
      </c>
      <c r="C19" t="s">
        <v>17</v>
      </c>
      <c r="D19">
        <v>0</v>
      </c>
      <c r="E19">
        <v>5.6179999999999997E-3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tr">
        <f t="shared" si="0"/>
        <v>DISENO_GRAFICO</v>
      </c>
      <c r="P19" t="s">
        <v>72</v>
      </c>
      <c r="Q19" t="str">
        <f t="shared" si="1"/>
        <v>18_DISENO_GRAFICO</v>
      </c>
    </row>
    <row r="20" spans="1:17" x14ac:dyDescent="0.25">
      <c r="A20">
        <f t="shared" si="2"/>
        <v>19</v>
      </c>
      <c r="B20" t="s">
        <v>51</v>
      </c>
      <c r="C20" t="s">
        <v>18</v>
      </c>
      <c r="D20">
        <v>0</v>
      </c>
      <c r="E20">
        <v>0</v>
      </c>
      <c r="F20">
        <v>0</v>
      </c>
      <c r="G20">
        <v>5.8824000000000003E-3</v>
      </c>
      <c r="H20">
        <v>0</v>
      </c>
      <c r="I20">
        <v>0</v>
      </c>
      <c r="J20">
        <v>5.8824000000000003E-3</v>
      </c>
      <c r="K20">
        <v>0</v>
      </c>
      <c r="L20">
        <v>0</v>
      </c>
      <c r="M20">
        <v>0</v>
      </c>
      <c r="N20">
        <v>0</v>
      </c>
      <c r="O20" t="str">
        <f t="shared" si="0"/>
        <v>DISENO_GRAFICO</v>
      </c>
      <c r="P20" t="s">
        <v>60</v>
      </c>
      <c r="Q20" t="str">
        <f t="shared" si="1"/>
        <v>19_DISENO_GRAFICO</v>
      </c>
    </row>
    <row r="21" spans="1:17" x14ac:dyDescent="0.25">
      <c r="A21">
        <f t="shared" si="2"/>
        <v>20</v>
      </c>
      <c r="B21" t="s">
        <v>51</v>
      </c>
      <c r="C21" t="s">
        <v>19</v>
      </c>
      <c r="D21">
        <v>4.1321999999999999E-3</v>
      </c>
      <c r="E21">
        <v>4.1321999999999999E-3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tr">
        <f t="shared" si="0"/>
        <v>DISENO_GRAFICO</v>
      </c>
      <c r="P21" t="s">
        <v>73</v>
      </c>
      <c r="Q21" t="str">
        <f t="shared" si="1"/>
        <v>20_DISENO_GRAFICO</v>
      </c>
    </row>
    <row r="22" spans="1:17" x14ac:dyDescent="0.25">
      <c r="A22">
        <f t="shared" si="2"/>
        <v>21</v>
      </c>
      <c r="B22" t="s">
        <v>51</v>
      </c>
      <c r="C22" t="s">
        <v>20</v>
      </c>
      <c r="D22">
        <v>0</v>
      </c>
      <c r="E22">
        <v>1.51515E-2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tr">
        <f t="shared" si="0"/>
        <v>DISENO_GRAFICO</v>
      </c>
      <c r="P22" t="s">
        <v>64</v>
      </c>
      <c r="Q22" t="str">
        <f t="shared" si="1"/>
        <v>21_DISENO_GRAFICO</v>
      </c>
    </row>
    <row r="23" spans="1:17" x14ac:dyDescent="0.25">
      <c r="A23">
        <f t="shared" si="2"/>
        <v>22</v>
      </c>
      <c r="B23" t="s">
        <v>51</v>
      </c>
      <c r="C23" t="s">
        <v>21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tr">
        <f t="shared" si="0"/>
        <v>DISENO_GRAFICO</v>
      </c>
      <c r="P23" t="s">
        <v>74</v>
      </c>
      <c r="Q23" t="str">
        <f t="shared" si="1"/>
        <v>22_DISENO_GRAFICO</v>
      </c>
    </row>
    <row r="24" spans="1:17" x14ac:dyDescent="0.25">
      <c r="A24">
        <f t="shared" si="2"/>
        <v>23</v>
      </c>
      <c r="B24" t="s">
        <v>51</v>
      </c>
      <c r="C24" t="s">
        <v>22</v>
      </c>
      <c r="D24">
        <v>6.5789000000000004E-3</v>
      </c>
      <c r="E24">
        <v>0</v>
      </c>
      <c r="F24">
        <v>0</v>
      </c>
      <c r="G24">
        <v>0</v>
      </c>
      <c r="H24">
        <v>6.5789000000000004E-3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tr">
        <f t="shared" si="0"/>
        <v>DISENO_GRAFICO</v>
      </c>
      <c r="P24" t="s">
        <v>75</v>
      </c>
      <c r="Q24" t="str">
        <f t="shared" si="1"/>
        <v>23_DISENO_GRAFICO</v>
      </c>
    </row>
    <row r="25" spans="1:17" x14ac:dyDescent="0.25">
      <c r="A25">
        <f t="shared" si="2"/>
        <v>24</v>
      </c>
      <c r="B25" t="s">
        <v>51</v>
      </c>
      <c r="C25" t="s">
        <v>23</v>
      </c>
      <c r="D25">
        <v>3.6232E-3</v>
      </c>
      <c r="E25">
        <v>0</v>
      </c>
      <c r="F25">
        <v>0</v>
      </c>
      <c r="G25">
        <v>3.6232E-3</v>
      </c>
      <c r="H25">
        <v>3.6232E-3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tr">
        <f t="shared" si="0"/>
        <v>DISENO_GRAFICO_DIGITAL</v>
      </c>
      <c r="P25" t="s">
        <v>76</v>
      </c>
      <c r="Q25" t="str">
        <f t="shared" si="1"/>
        <v>24_DISENO_GRAFICO_DIGITAL</v>
      </c>
    </row>
    <row r="26" spans="1:17" x14ac:dyDescent="0.25">
      <c r="A26">
        <f t="shared" si="2"/>
        <v>25</v>
      </c>
      <c r="B26" t="s">
        <v>51</v>
      </c>
      <c r="C26" t="s">
        <v>24</v>
      </c>
      <c r="D26">
        <v>0</v>
      </c>
      <c r="E26">
        <v>0</v>
      </c>
      <c r="F26">
        <v>0</v>
      </c>
      <c r="G26">
        <v>3.7735999999999998E-3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tr">
        <f t="shared" si="0"/>
        <v>DISENO_VISUAL</v>
      </c>
      <c r="P26" t="s">
        <v>77</v>
      </c>
      <c r="Q26" t="str">
        <f t="shared" si="1"/>
        <v>25_DISENO_VISUAL</v>
      </c>
    </row>
    <row r="27" spans="1:17" x14ac:dyDescent="0.25">
      <c r="A27">
        <f t="shared" si="2"/>
        <v>26</v>
      </c>
      <c r="B27" t="s">
        <v>51</v>
      </c>
      <c r="C27" t="s">
        <v>25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tr">
        <f t="shared" si="0"/>
        <v>DISENO_VISUAL</v>
      </c>
      <c r="P27" t="s">
        <v>78</v>
      </c>
      <c r="Q27" t="str">
        <f t="shared" si="1"/>
        <v>26_DISENO_VISUAL</v>
      </c>
    </row>
    <row r="28" spans="1:17" x14ac:dyDescent="0.25">
      <c r="A28">
        <f t="shared" si="2"/>
        <v>27</v>
      </c>
      <c r="B28" t="s">
        <v>53</v>
      </c>
      <c r="C28" t="s">
        <v>26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tr">
        <f t="shared" si="0"/>
        <v>DISENO_DE_ESPACIOS</v>
      </c>
      <c r="P28" t="s">
        <v>74</v>
      </c>
      <c r="Q28" t="str">
        <f t="shared" si="1"/>
        <v>27_DISENO_DE_ESPACIOS</v>
      </c>
    </row>
    <row r="29" spans="1:17" x14ac:dyDescent="0.25">
      <c r="A29">
        <f t="shared" si="2"/>
        <v>28</v>
      </c>
      <c r="B29" t="s">
        <v>53</v>
      </c>
      <c r="C29" t="s">
        <v>27</v>
      </c>
      <c r="D29">
        <v>0</v>
      </c>
      <c r="E29">
        <v>0</v>
      </c>
      <c r="F29">
        <v>0</v>
      </c>
      <c r="G29">
        <v>0</v>
      </c>
      <c r="H29">
        <v>0</v>
      </c>
      <c r="I29">
        <v>3.9062999999999997E-3</v>
      </c>
      <c r="J29">
        <v>0</v>
      </c>
      <c r="K29">
        <v>0</v>
      </c>
      <c r="L29">
        <v>0</v>
      </c>
      <c r="M29">
        <v>0</v>
      </c>
      <c r="N29">
        <v>0</v>
      </c>
      <c r="O29" t="str">
        <f t="shared" si="0"/>
        <v>DISENO_DE_INTERIORES</v>
      </c>
      <c r="P29" t="s">
        <v>79</v>
      </c>
      <c r="Q29" t="str">
        <f t="shared" si="1"/>
        <v>28_DISENO_DE_INTERIORES</v>
      </c>
    </row>
    <row r="30" spans="1:17" x14ac:dyDescent="0.25">
      <c r="A30">
        <f t="shared" si="2"/>
        <v>29</v>
      </c>
      <c r="B30" t="s">
        <v>53</v>
      </c>
      <c r="C30" t="s">
        <v>28</v>
      </c>
      <c r="D30">
        <v>5.5865999999999997E-3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tr">
        <f t="shared" si="0"/>
        <v>DISENO_INTERIOR</v>
      </c>
      <c r="P30" t="s">
        <v>67</v>
      </c>
      <c r="Q30" t="str">
        <f t="shared" si="1"/>
        <v>29_DISENO_INTERIOR</v>
      </c>
    </row>
    <row r="31" spans="1:17" x14ac:dyDescent="0.25">
      <c r="A31">
        <f t="shared" si="2"/>
        <v>30</v>
      </c>
      <c r="B31" t="s">
        <v>52</v>
      </c>
      <c r="C31" t="s">
        <v>29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tr">
        <f t="shared" si="0"/>
        <v>DISENO_INDUSTRIAL</v>
      </c>
      <c r="P31" t="s">
        <v>73</v>
      </c>
      <c r="Q31" t="str">
        <f t="shared" si="1"/>
        <v>30_DISENO_INDUSTRIAL</v>
      </c>
    </row>
    <row r="32" spans="1:17" x14ac:dyDescent="0.25">
      <c r="A32">
        <f t="shared" si="2"/>
        <v>31</v>
      </c>
      <c r="B32" t="s">
        <v>52</v>
      </c>
      <c r="C32" t="s">
        <v>30</v>
      </c>
      <c r="D32">
        <v>0</v>
      </c>
      <c r="E32">
        <v>1.1194000000000001E-2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str">
        <f t="shared" si="0"/>
        <v>DISENO_INDUSTRIAL</v>
      </c>
      <c r="P32" t="s">
        <v>80</v>
      </c>
      <c r="Q32" t="str">
        <f t="shared" si="1"/>
        <v>31_DISENO_INDUSTRIAL</v>
      </c>
    </row>
    <row r="33" spans="1:17" x14ac:dyDescent="0.25">
      <c r="A33">
        <f t="shared" si="2"/>
        <v>32</v>
      </c>
      <c r="B33" t="s">
        <v>52</v>
      </c>
      <c r="C33" t="s">
        <v>31</v>
      </c>
      <c r="D33">
        <v>5.7470999999999998E-3</v>
      </c>
      <c r="E33">
        <v>0</v>
      </c>
      <c r="F33">
        <v>0</v>
      </c>
      <c r="G33">
        <v>0</v>
      </c>
      <c r="H33">
        <v>5.7470999999999998E-3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tr">
        <f t="shared" si="0"/>
        <v>DISENO_INDUSTRIAL</v>
      </c>
      <c r="P33" t="s">
        <v>81</v>
      </c>
      <c r="Q33" t="str">
        <f t="shared" si="1"/>
        <v>32_DISENO_INDUSTRIAL</v>
      </c>
    </row>
    <row r="34" spans="1:17" x14ac:dyDescent="0.25">
      <c r="A34">
        <f t="shared" si="2"/>
        <v>33</v>
      </c>
      <c r="B34" t="s">
        <v>52</v>
      </c>
      <c r="C34" t="s">
        <v>32</v>
      </c>
      <c r="D34">
        <v>9.5464999999999994E-3</v>
      </c>
      <c r="E34">
        <v>0</v>
      </c>
      <c r="F34">
        <v>0</v>
      </c>
      <c r="G34">
        <v>4.7733000000000003E-3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tr">
        <f t="shared" si="0"/>
        <v>DISENO_INDUSTRIAL</v>
      </c>
      <c r="P34" t="s">
        <v>82</v>
      </c>
      <c r="Q34" t="str">
        <f t="shared" si="1"/>
        <v>33_DISENO_INDUSTRIAL</v>
      </c>
    </row>
    <row r="35" spans="1:17" x14ac:dyDescent="0.25">
      <c r="A35">
        <f t="shared" si="2"/>
        <v>34</v>
      </c>
      <c r="B35" t="s">
        <v>52</v>
      </c>
      <c r="C35" t="s">
        <v>33</v>
      </c>
      <c r="D35">
        <v>0</v>
      </c>
      <c r="E35">
        <v>0</v>
      </c>
      <c r="F35">
        <v>0</v>
      </c>
      <c r="G35">
        <v>9.3897000000000008E-3</v>
      </c>
      <c r="H35">
        <v>0</v>
      </c>
      <c r="I35">
        <v>4.6947999999999998E-3</v>
      </c>
      <c r="J35">
        <v>9.3897000000000008E-3</v>
      </c>
      <c r="K35">
        <v>0</v>
      </c>
      <c r="L35">
        <v>0</v>
      </c>
      <c r="M35">
        <v>0</v>
      </c>
      <c r="N35">
        <v>0</v>
      </c>
      <c r="O35" t="str">
        <f t="shared" si="0"/>
        <v>DISENO_INDUSTRIAL</v>
      </c>
      <c r="P35" t="s">
        <v>60</v>
      </c>
      <c r="Q35" t="str">
        <f t="shared" si="1"/>
        <v>34_DISENO_INDUSTRIAL</v>
      </c>
    </row>
    <row r="36" spans="1:17" x14ac:dyDescent="0.25">
      <c r="A36">
        <f t="shared" si="2"/>
        <v>35</v>
      </c>
      <c r="B36" t="s">
        <v>52</v>
      </c>
      <c r="C36" t="s">
        <v>34</v>
      </c>
      <c r="D36">
        <v>1.8828500000000001E-2</v>
      </c>
      <c r="E36">
        <v>0</v>
      </c>
      <c r="F36">
        <v>0</v>
      </c>
      <c r="G36">
        <v>0</v>
      </c>
      <c r="H36">
        <v>2.0920999999999999E-3</v>
      </c>
      <c r="I36">
        <v>2.0920999999999999E-3</v>
      </c>
      <c r="J36">
        <v>0</v>
      </c>
      <c r="K36">
        <v>0</v>
      </c>
      <c r="L36">
        <v>0</v>
      </c>
      <c r="M36">
        <v>0</v>
      </c>
      <c r="N36">
        <v>0</v>
      </c>
      <c r="O36" t="str">
        <f t="shared" si="0"/>
        <v>DISENO_INDUSTRIAL</v>
      </c>
      <c r="P36" t="s">
        <v>58</v>
      </c>
      <c r="Q36" t="str">
        <f t="shared" si="1"/>
        <v>35_DISENO_INDUSTRIAL</v>
      </c>
    </row>
    <row r="37" spans="1:17" x14ac:dyDescent="0.25">
      <c r="A37">
        <f t="shared" si="2"/>
        <v>36</v>
      </c>
      <c r="B37" t="s">
        <v>52</v>
      </c>
      <c r="C37" t="s">
        <v>35</v>
      </c>
      <c r="D37">
        <v>7.4627000000000001E-3</v>
      </c>
      <c r="E37">
        <v>7.4627000000000001E-3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tr">
        <f t="shared" si="0"/>
        <v>DISENO_INDUSTRIAL</v>
      </c>
      <c r="P37" t="s">
        <v>78</v>
      </c>
      <c r="Q37" t="str">
        <f t="shared" si="1"/>
        <v>36_DISENO_INDUSTRIAL</v>
      </c>
    </row>
    <row r="38" spans="1:17" x14ac:dyDescent="0.25">
      <c r="A38">
        <f t="shared" si="2"/>
        <v>37</v>
      </c>
      <c r="B38" t="s">
        <v>52</v>
      </c>
      <c r="C38" t="s">
        <v>36</v>
      </c>
      <c r="D38">
        <v>0</v>
      </c>
      <c r="E38">
        <v>6.5789000000000004E-3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tr">
        <f t="shared" si="0"/>
        <v>DISENO_INDUSTRIAL</v>
      </c>
      <c r="P38" t="s">
        <v>59</v>
      </c>
      <c r="Q38" t="str">
        <f t="shared" si="1"/>
        <v>37_DISENO_INDUSTRIAL</v>
      </c>
    </row>
    <row r="39" spans="1:17" x14ac:dyDescent="0.25">
      <c r="A39">
        <f t="shared" si="2"/>
        <v>38</v>
      </c>
      <c r="B39" t="s">
        <v>52</v>
      </c>
      <c r="C39" t="s">
        <v>37</v>
      </c>
      <c r="D39">
        <v>4.1898999999999999E-3</v>
      </c>
      <c r="E39">
        <v>2.7932999999999999E-3</v>
      </c>
      <c r="F39">
        <v>0</v>
      </c>
      <c r="G39">
        <v>1.3966E-3</v>
      </c>
      <c r="H39">
        <v>1.3966E-3</v>
      </c>
      <c r="I39">
        <v>1.3966E-3</v>
      </c>
      <c r="J39">
        <v>0</v>
      </c>
      <c r="K39">
        <v>5.5865999999999997E-3</v>
      </c>
      <c r="L39">
        <v>0</v>
      </c>
      <c r="M39">
        <v>1.3966E-3</v>
      </c>
      <c r="N39">
        <v>2.7932999999999999E-3</v>
      </c>
      <c r="O39" t="str">
        <f t="shared" si="0"/>
        <v>DISENO_INDUSTRIAL</v>
      </c>
      <c r="P39" t="s">
        <v>83</v>
      </c>
      <c r="Q39" t="str">
        <f t="shared" si="1"/>
        <v>38_DISENO_INDUSTRIAL</v>
      </c>
    </row>
    <row r="40" spans="1:17" x14ac:dyDescent="0.25">
      <c r="A40">
        <f t="shared" si="2"/>
        <v>39</v>
      </c>
      <c r="B40" t="s">
        <v>52</v>
      </c>
      <c r="C40" t="s">
        <v>38</v>
      </c>
      <c r="D40">
        <v>3.1446999999999998E-3</v>
      </c>
      <c r="E40">
        <v>1.0482E-3</v>
      </c>
      <c r="F40">
        <v>0</v>
      </c>
      <c r="G40">
        <v>0</v>
      </c>
      <c r="H40">
        <v>0</v>
      </c>
      <c r="I40">
        <v>1.0482E-3</v>
      </c>
      <c r="J40">
        <v>0</v>
      </c>
      <c r="K40">
        <v>0</v>
      </c>
      <c r="L40">
        <v>0</v>
      </c>
      <c r="M40">
        <v>0</v>
      </c>
      <c r="N40">
        <v>0</v>
      </c>
      <c r="O40" t="str">
        <f t="shared" si="0"/>
        <v>DISENO_INDUSTRIAL</v>
      </c>
      <c r="P40" t="s">
        <v>84</v>
      </c>
      <c r="Q40" t="str">
        <f t="shared" si="1"/>
        <v>39_DISENO_INDUSTRIAL</v>
      </c>
    </row>
    <row r="41" spans="1:17" x14ac:dyDescent="0.25">
      <c r="A41">
        <f t="shared" si="2"/>
        <v>40</v>
      </c>
      <c r="B41" t="s">
        <v>54</v>
      </c>
      <c r="C41" t="s">
        <v>39</v>
      </c>
      <c r="D41">
        <v>0</v>
      </c>
      <c r="E41">
        <v>7.8431000000000004E-3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tr">
        <f t="shared" si="0"/>
        <v>DISENO_DE_ALTA_COSTURA</v>
      </c>
      <c r="P41" t="s">
        <v>79</v>
      </c>
      <c r="Q41" t="str">
        <f t="shared" si="1"/>
        <v>40_DISENO_DE_ALTA_COSTURA</v>
      </c>
    </row>
    <row r="42" spans="1:17" x14ac:dyDescent="0.25">
      <c r="A42">
        <f t="shared" si="2"/>
        <v>41</v>
      </c>
      <c r="B42" t="s">
        <v>54</v>
      </c>
      <c r="C42" t="s">
        <v>40</v>
      </c>
      <c r="D42">
        <v>2.9239999999999999E-3</v>
      </c>
      <c r="E42">
        <v>0</v>
      </c>
      <c r="F42">
        <v>0</v>
      </c>
      <c r="G42">
        <v>2.9239999999999999E-3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str">
        <f t="shared" si="0"/>
        <v>DISENO_DE_MODAS</v>
      </c>
      <c r="P42" t="s">
        <v>67</v>
      </c>
      <c r="Q42" t="str">
        <f t="shared" si="1"/>
        <v>41_DISENO_DE_MODAS</v>
      </c>
    </row>
    <row r="43" spans="1:17" x14ac:dyDescent="0.25">
      <c r="A43">
        <f t="shared" si="2"/>
        <v>42</v>
      </c>
      <c r="B43" t="s">
        <v>54</v>
      </c>
      <c r="C43" t="s">
        <v>41</v>
      </c>
      <c r="D43">
        <v>0</v>
      </c>
      <c r="E43">
        <v>0</v>
      </c>
      <c r="F43">
        <v>0</v>
      </c>
      <c r="G43">
        <v>4.8076999999999998E-3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t="str">
        <f t="shared" si="0"/>
        <v>DISENO_DE_MODAS</v>
      </c>
      <c r="P43" t="s">
        <v>85</v>
      </c>
      <c r="Q43" t="str">
        <f t="shared" si="1"/>
        <v>42_DISENO_DE_MODAS</v>
      </c>
    </row>
    <row r="44" spans="1:17" x14ac:dyDescent="0.25">
      <c r="A44">
        <f t="shared" si="2"/>
        <v>43</v>
      </c>
      <c r="B44" t="s">
        <v>54</v>
      </c>
      <c r="C44" t="s">
        <v>42</v>
      </c>
      <c r="D44">
        <v>8.8495999999999991E-3</v>
      </c>
      <c r="E44">
        <v>0</v>
      </c>
      <c r="F44">
        <v>0</v>
      </c>
      <c r="G44">
        <v>0</v>
      </c>
      <c r="H44">
        <v>2.2123999999999998E-3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t="str">
        <f t="shared" si="0"/>
        <v>DISENO_DE_MODAS</v>
      </c>
      <c r="P44" t="s">
        <v>86</v>
      </c>
      <c r="Q44" t="str">
        <f t="shared" si="1"/>
        <v>43_DISENO_DE_MODAS</v>
      </c>
    </row>
    <row r="45" spans="1:17" x14ac:dyDescent="0.25">
      <c r="A45">
        <f t="shared" si="2"/>
        <v>44</v>
      </c>
      <c r="B45" t="s">
        <v>54</v>
      </c>
      <c r="C45" t="s">
        <v>43</v>
      </c>
      <c r="D45">
        <v>1.0526300000000001E-2</v>
      </c>
      <c r="E45">
        <v>0</v>
      </c>
      <c r="F45">
        <v>0</v>
      </c>
      <c r="G45">
        <v>0</v>
      </c>
      <c r="H45">
        <v>5.2632E-3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tr">
        <f t="shared" si="0"/>
        <v>DISENO_DE_MODAS</v>
      </c>
      <c r="P45" t="s">
        <v>70</v>
      </c>
      <c r="Q45" t="str">
        <f t="shared" si="1"/>
        <v>44_DISENO_DE_MODAS</v>
      </c>
    </row>
    <row r="46" spans="1:17" x14ac:dyDescent="0.25">
      <c r="A46">
        <f t="shared" si="2"/>
        <v>45</v>
      </c>
      <c r="B46" t="s">
        <v>54</v>
      </c>
      <c r="C46" t="s">
        <v>44</v>
      </c>
      <c r="D46">
        <v>0</v>
      </c>
      <c r="E46">
        <v>0</v>
      </c>
      <c r="F46">
        <v>0</v>
      </c>
      <c r="G46">
        <v>7.1428999999999998E-3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tr">
        <f t="shared" si="0"/>
        <v>DISENO_DE_MODAS</v>
      </c>
      <c r="P46" t="s">
        <v>60</v>
      </c>
      <c r="Q46" t="str">
        <f t="shared" si="1"/>
        <v>45_DISENO_DE_MODAS</v>
      </c>
    </row>
    <row r="47" spans="1:17" x14ac:dyDescent="0.25">
      <c r="A47">
        <f t="shared" si="2"/>
        <v>46</v>
      </c>
      <c r="B47" t="s">
        <v>54</v>
      </c>
      <c r="C47" t="s">
        <v>45</v>
      </c>
      <c r="D47">
        <v>0</v>
      </c>
      <c r="E47">
        <v>0</v>
      </c>
      <c r="F47">
        <v>0</v>
      </c>
      <c r="G47">
        <v>9.9700000000000006E-4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str">
        <f t="shared" si="0"/>
        <v>DISENO_DE_MODAS</v>
      </c>
      <c r="P47" t="s">
        <v>87</v>
      </c>
      <c r="Q47" t="str">
        <f t="shared" si="1"/>
        <v>46_DISENO_DE_MODAS</v>
      </c>
    </row>
    <row r="48" spans="1:17" x14ac:dyDescent="0.25">
      <c r="A48">
        <f t="shared" si="2"/>
        <v>47</v>
      </c>
      <c r="B48" t="s">
        <v>54</v>
      </c>
      <c r="C48" t="s">
        <v>46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3.9683000000000001E-3</v>
      </c>
      <c r="N48">
        <v>0</v>
      </c>
      <c r="O48" t="str">
        <f t="shared" si="0"/>
        <v>DISENO_TEXTIL_PARA_LA_INDUSTRIA</v>
      </c>
      <c r="P48" t="s">
        <v>79</v>
      </c>
      <c r="Q48" t="str">
        <f t="shared" si="1"/>
        <v>47_DISENO_TEXTIL_PARA_LA_INDUSTRIA</v>
      </c>
    </row>
    <row r="49" spans="1:17" x14ac:dyDescent="0.25">
      <c r="A49">
        <f t="shared" si="2"/>
        <v>48</v>
      </c>
      <c r="B49" t="s">
        <v>54</v>
      </c>
      <c r="C49" t="s">
        <v>47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6.3965999999999997E-3</v>
      </c>
      <c r="K49">
        <v>0</v>
      </c>
      <c r="L49">
        <v>0</v>
      </c>
      <c r="M49">
        <v>0</v>
      </c>
      <c r="N49">
        <v>0</v>
      </c>
      <c r="O49" t="str">
        <f t="shared" si="0"/>
        <v>DISENO_Y_GESTION_DE_LA_MODA</v>
      </c>
      <c r="P49" t="s">
        <v>82</v>
      </c>
      <c r="Q49" t="str">
        <f t="shared" si="1"/>
        <v>48_DISENO_Y_GESTION_DE_LA_MODA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Felipe Benavides Nieves</dc:creator>
  <cp:lastModifiedBy>Julian Felipe Benavides Nieves</cp:lastModifiedBy>
  <dcterms:created xsi:type="dcterms:W3CDTF">2024-11-29T18:56:34Z</dcterms:created>
  <dcterms:modified xsi:type="dcterms:W3CDTF">2024-12-08T17:32:52Z</dcterms:modified>
</cp:coreProperties>
</file>