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.DESKTOP-MFI59K8\Desktop\"/>
    </mc:Choice>
  </mc:AlternateContent>
  <xr:revisionPtr revIDLastSave="0" documentId="8_{BFA0BA92-72D6-4821-90F9-9A44FCD1AEE0}" xr6:coauthVersionLast="36" xr6:coauthVersionMax="36" xr10:uidLastSave="{00000000-0000-0000-0000-000000000000}"/>
  <bookViews>
    <workbookView xWindow="0" yWindow="0" windowWidth="21570" windowHeight="7980" xr2:uid="{4C1DC4C1-A229-46C9-A288-08FF1B73FE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" l="1"/>
  <c r="C19" i="1"/>
  <c r="B19" i="1"/>
  <c r="A34" i="1"/>
  <c r="A30" i="1"/>
  <c r="N16" i="1"/>
  <c r="N17" i="1"/>
  <c r="N18" i="1"/>
  <c r="M16" i="1" a="1"/>
  <c r="M16" i="1" s="1"/>
  <c r="H16" i="1" a="1"/>
  <c r="H17" i="1" s="1"/>
  <c r="H11" i="1" a="1"/>
  <c r="J12" i="1" s="1"/>
  <c r="E3" i="1"/>
  <c r="M18" i="1" l="1"/>
  <c r="M17" i="1"/>
  <c r="J16" i="1"/>
  <c r="I16" i="1"/>
  <c r="H16" i="1"/>
  <c r="J18" i="1"/>
  <c r="I18" i="1"/>
  <c r="H18" i="1"/>
  <c r="J17" i="1"/>
  <c r="I17" i="1"/>
  <c r="I12" i="1"/>
  <c r="H12" i="1"/>
  <c r="J11" i="1"/>
  <c r="I11" i="1"/>
  <c r="H11" i="1"/>
  <c r="I13" i="1"/>
  <c r="J13" i="1"/>
  <c r="H13" i="1"/>
</calcChain>
</file>

<file path=xl/sharedStrings.xml><?xml version="1.0" encoding="utf-8"?>
<sst xmlns="http://schemas.openxmlformats.org/spreadsheetml/2006/main" count="12" uniqueCount="11">
  <si>
    <t>Determinante</t>
  </si>
  <si>
    <t>control+shift+enter</t>
  </si>
  <si>
    <t>MINERVA(MATRIZ)</t>
  </si>
  <si>
    <t>MMULT(MATRIZ1;MATRIZ2)</t>
  </si>
  <si>
    <t>MATRIZ1</t>
  </si>
  <si>
    <t>MATRIZ2</t>
  </si>
  <si>
    <t>x</t>
  </si>
  <si>
    <t>y</t>
  </si>
  <si>
    <t>z</t>
  </si>
  <si>
    <t>B</t>
  </si>
  <si>
    <t>MMULT(MATRIZ2;B)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</si>
</sst>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D825-A23C-4E4C-AC37-864C64C38388}">
  <dimension ref="A2:N34"/>
  <sheetViews>
    <sheetView tabSelected="1" topLeftCell="A7" zoomScale="120" zoomScaleNormal="120" workbookViewId="0">
      <selection activeCell="B31" sqref="B31"/>
    </sheetView>
  </sheetViews>
  <sheetFormatPr baseColWidth="10" defaultRowHeight="15" x14ac:dyDescent="0.25"/>
  <cols>
    <col min="1" max="4" width="11.42578125" style="1"/>
    <col min="5" max="5" width="13.42578125" style="1" bestFit="1" customWidth="1"/>
    <col min="6" max="6" width="25.85546875" style="1" bestFit="1" customWidth="1"/>
    <col min="7" max="7" width="18.28515625" style="1" bestFit="1" customWidth="1"/>
    <col min="8" max="10" width="13.5703125" style="1" bestFit="1" customWidth="1"/>
    <col min="11" max="16384" width="11.42578125" style="1"/>
  </cols>
  <sheetData>
    <row r="2" spans="1:14" x14ac:dyDescent="0.25">
      <c r="A2" s="1">
        <v>1</v>
      </c>
      <c r="B2" s="1">
        <v>3</v>
      </c>
      <c r="C2" s="1">
        <v>5</v>
      </c>
      <c r="E2" s="1" t="s">
        <v>0</v>
      </c>
    </row>
    <row r="3" spans="1:14" x14ac:dyDescent="0.25">
      <c r="A3" s="1">
        <v>3</v>
      </c>
      <c r="B3" s="1">
        <v>7</v>
      </c>
      <c r="C3" s="1">
        <v>-3</v>
      </c>
      <c r="E3" s="1">
        <f>MDETERM(A2:C4)</f>
        <v>-289.99999999999994</v>
      </c>
    </row>
    <row r="4" spans="1:14" x14ac:dyDescent="0.25">
      <c r="A4" s="1">
        <v>5</v>
      </c>
      <c r="B4" s="1">
        <v>-3</v>
      </c>
      <c r="C4" s="1">
        <v>8</v>
      </c>
    </row>
    <row r="9" spans="1:14" x14ac:dyDescent="0.25">
      <c r="A9" s="1" t="s">
        <v>4</v>
      </c>
      <c r="D9" s="1" t="s">
        <v>9</v>
      </c>
      <c r="H9" s="1" t="s">
        <v>5</v>
      </c>
    </row>
    <row r="10" spans="1:14" x14ac:dyDescent="0.25">
      <c r="A10" s="2">
        <v>3</v>
      </c>
      <c r="B10" s="2">
        <v>2</v>
      </c>
      <c r="C10" s="2">
        <v>-1</v>
      </c>
      <c r="D10" s="1">
        <v>4</v>
      </c>
      <c r="F10" s="1" t="s">
        <v>2</v>
      </c>
      <c r="G10" s="1" t="s">
        <v>1</v>
      </c>
    </row>
    <row r="11" spans="1:14" x14ac:dyDescent="0.25">
      <c r="A11" s="2">
        <v>5</v>
      </c>
      <c r="B11" s="2">
        <v>-1</v>
      </c>
      <c r="C11" s="2">
        <v>3</v>
      </c>
      <c r="D11" s="1">
        <v>10</v>
      </c>
      <c r="H11" s="1">
        <f t="array" ref="H11:J13">MINVERSE(A10:C12)</f>
        <v>0.10483870967741934</v>
      </c>
      <c r="I11" s="1">
        <v>0.12903225806451615</v>
      </c>
      <c r="J11" s="1">
        <v>-4.0322580645161296E-2</v>
      </c>
    </row>
    <row r="12" spans="1:14" x14ac:dyDescent="0.25">
      <c r="A12" s="2">
        <v>-1</v>
      </c>
      <c r="B12" s="2">
        <v>2</v>
      </c>
      <c r="C12" s="2">
        <v>7</v>
      </c>
      <c r="D12" s="1">
        <v>-3</v>
      </c>
      <c r="H12" s="1">
        <v>0.30645161290322581</v>
      </c>
      <c r="I12" s="1">
        <v>-0.16129032258064513</v>
      </c>
      <c r="J12" s="1">
        <v>0.1129032258064516</v>
      </c>
    </row>
    <row r="13" spans="1:14" x14ac:dyDescent="0.25">
      <c r="H13" s="1">
        <v>-7.2580645161290328E-2</v>
      </c>
      <c r="I13" s="1">
        <v>6.4516129032258063E-2</v>
      </c>
      <c r="J13" s="1">
        <v>0.10483870967741936</v>
      </c>
    </row>
    <row r="15" spans="1:14" x14ac:dyDescent="0.25">
      <c r="L15" s="1" t="s">
        <v>10</v>
      </c>
    </row>
    <row r="16" spans="1:14" x14ac:dyDescent="0.25">
      <c r="F16" s="1" t="s">
        <v>3</v>
      </c>
      <c r="G16" s="1" t="s">
        <v>1</v>
      </c>
      <c r="H16" s="1">
        <f t="array" ref="H16:J18">MMULT(A10:C12,H11:J13)</f>
        <v>1</v>
      </c>
      <c r="I16" s="1">
        <v>1.6653345369377348E-16</v>
      </c>
      <c r="J16" s="1">
        <v>-5.5511151231257827E-17</v>
      </c>
      <c r="L16" s="1" t="s">
        <v>6</v>
      </c>
      <c r="M16" s="1">
        <f t="array" ref="M16:M18">MMULT(H11:J13,D10:D12)</f>
        <v>1.830645161290323</v>
      </c>
      <c r="N16" s="1">
        <f>227/124</f>
        <v>1.8306451612903225</v>
      </c>
    </row>
    <row r="17" spans="1:14" x14ac:dyDescent="0.25">
      <c r="A17" s="2">
        <v>3</v>
      </c>
      <c r="B17" s="2">
        <v>2</v>
      </c>
      <c r="C17" s="2">
        <v>-1</v>
      </c>
      <c r="D17" s="1">
        <v>4</v>
      </c>
      <c r="H17" s="1">
        <v>-5.5511151231257827E-17</v>
      </c>
      <c r="I17" s="1">
        <v>1</v>
      </c>
      <c r="J17" s="1">
        <v>-5.5511151231257827E-17</v>
      </c>
      <c r="L17" s="1" t="s">
        <v>7</v>
      </c>
      <c r="M17" s="1">
        <v>-0.7258064516129028</v>
      </c>
      <c r="N17" s="1">
        <f>-45/62</f>
        <v>-0.72580645161290325</v>
      </c>
    </row>
    <row r="18" spans="1:14" x14ac:dyDescent="0.25">
      <c r="A18" s="2">
        <v>5</v>
      </c>
      <c r="B18" s="2">
        <v>-1</v>
      </c>
      <c r="C18" s="2">
        <v>3</v>
      </c>
      <c r="D18" s="1">
        <v>10</v>
      </c>
      <c r="H18" s="1">
        <v>0</v>
      </c>
      <c r="I18" s="1">
        <v>5.5511151231257827E-17</v>
      </c>
      <c r="J18" s="1">
        <v>1</v>
      </c>
      <c r="L18" s="1" t="s">
        <v>8</v>
      </c>
      <c r="M18" s="1">
        <v>4.0322580645161255E-2</v>
      </c>
      <c r="N18" s="1">
        <f>5/124</f>
        <v>4.0322580645161289E-2</v>
      </c>
    </row>
    <row r="19" spans="1:14" x14ac:dyDescent="0.25">
      <c r="A19" s="2">
        <v>-1</v>
      </c>
      <c r="B19" s="2">
        <f>B12-B11*$B$12/$B$11</f>
        <v>0</v>
      </c>
      <c r="C19" s="2">
        <f>C12-C11*$B$12/$B$11</f>
        <v>13</v>
      </c>
      <c r="D19" s="1">
        <v>-3</v>
      </c>
    </row>
    <row r="24" spans="1:14" x14ac:dyDescent="0.25">
      <c r="A24" s="2">
        <v>1</v>
      </c>
      <c r="B24" s="2">
        <v>0</v>
      </c>
      <c r="C24" s="2">
        <v>0</v>
      </c>
    </row>
    <row r="25" spans="1:14" x14ac:dyDescent="0.25">
      <c r="A25" s="2"/>
      <c r="B25" s="2">
        <v>1</v>
      </c>
      <c r="C25" s="2">
        <v>0</v>
      </c>
    </row>
    <row r="26" spans="1:14" x14ac:dyDescent="0.25">
      <c r="A26" s="2"/>
      <c r="B26" s="2"/>
      <c r="C26" s="2">
        <v>1</v>
      </c>
    </row>
    <row r="28" spans="1:14" x14ac:dyDescent="0.25">
      <c r="A28" s="2">
        <v>1</v>
      </c>
      <c r="B28" s="2">
        <v>0</v>
      </c>
      <c r="C28" s="2">
        <v>0</v>
      </c>
    </row>
    <row r="29" spans="1:14" x14ac:dyDescent="0.25">
      <c r="A29" s="2"/>
      <c r="B29" s="2">
        <v>1</v>
      </c>
      <c r="C29" s="2">
        <v>0</v>
      </c>
    </row>
    <row r="30" spans="1:14" x14ac:dyDescent="0.25">
      <c r="A30" s="2">
        <f>A19/A10</f>
        <v>-0.33333333333333331</v>
      </c>
      <c r="B30" s="2">
        <f>B12/A10</f>
        <v>0.66666666666666663</v>
      </c>
      <c r="C30" s="2">
        <v>1</v>
      </c>
    </row>
    <row r="32" spans="1:14" x14ac:dyDescent="0.25">
      <c r="A32" s="2">
        <v>1</v>
      </c>
      <c r="B32" s="2">
        <v>0</v>
      </c>
      <c r="C32" s="2">
        <v>0</v>
      </c>
    </row>
    <row r="33" spans="1:3" x14ac:dyDescent="0.25">
      <c r="A33" s="2"/>
      <c r="B33" s="2">
        <v>1</v>
      </c>
      <c r="C33" s="2">
        <v>0</v>
      </c>
    </row>
    <row r="34" spans="1:3" x14ac:dyDescent="0.25">
      <c r="A34" s="2" t="e">
        <f>A23/A14</f>
        <v>#DIV/0!</v>
      </c>
      <c r="B34" s="2"/>
      <c r="C3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2023-11-20T19:52:46Z</dcterms:created>
  <dcterms:modified xsi:type="dcterms:W3CDTF">2023-11-20T20:34:29Z</dcterms:modified>
</cp:coreProperties>
</file>