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236" i="1"/>
  <c r="K233" i="1"/>
  <c r="J5" i="1"/>
  <c r="J8" i="1"/>
  <c r="J16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" i="1"/>
  <c r="J2" i="1"/>
  <c r="I5" i="1"/>
  <c r="I8" i="1"/>
  <c r="I16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" i="1"/>
  <c r="H5" i="1"/>
  <c r="H8" i="1"/>
  <c r="H16" i="1"/>
  <c r="H25" i="1"/>
  <c r="I25" i="1" s="1"/>
  <c r="J25" i="1" s="1"/>
  <c r="H33" i="1"/>
  <c r="I33" i="1" s="1"/>
  <c r="J33" i="1" s="1"/>
  <c r="H37" i="1"/>
  <c r="I37" i="1" s="1"/>
  <c r="J37" i="1" s="1"/>
  <c r="H45" i="1"/>
  <c r="I45" i="1" s="1"/>
  <c r="J45" i="1" s="1"/>
  <c r="H50" i="1"/>
  <c r="I50" i="1" s="1"/>
  <c r="J50" i="1" s="1"/>
  <c r="H53" i="1"/>
  <c r="I53" i="1" s="1"/>
  <c r="J53" i="1" s="1"/>
  <c r="H57" i="1"/>
  <c r="I57" i="1" s="1"/>
  <c r="J57" i="1" s="1"/>
  <c r="H64" i="1"/>
  <c r="I64" i="1" s="1"/>
  <c r="J64" i="1" s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" i="1"/>
  <c r="H2" i="1"/>
  <c r="F16" i="1"/>
  <c r="I2" i="1"/>
  <c r="G11" i="1"/>
  <c r="H11" i="1" s="1"/>
  <c r="G16" i="1"/>
  <c r="G17" i="1"/>
  <c r="H17" i="1" s="1"/>
  <c r="G20" i="1"/>
  <c r="I20" i="1" s="1"/>
  <c r="J20" i="1" s="1"/>
  <c r="G26" i="1"/>
  <c r="H26" i="1" s="1"/>
  <c r="G34" i="1"/>
  <c r="H34" i="1" s="1"/>
  <c r="G58" i="1"/>
  <c r="H58" i="1" s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8" i="1"/>
  <c r="F8" i="1"/>
  <c r="G3" i="1"/>
  <c r="G5" i="1"/>
  <c r="G2" i="1"/>
  <c r="F2" i="1"/>
  <c r="F3" i="1"/>
  <c r="F6" i="1"/>
  <c r="G6" i="1" s="1"/>
  <c r="H6" i="1" s="1"/>
  <c r="F7" i="1"/>
  <c r="G7" i="1" s="1"/>
  <c r="H7" i="1" s="1"/>
  <c r="I7" i="1" s="1"/>
  <c r="J7" i="1" s="1"/>
  <c r="F9" i="1"/>
  <c r="G9" i="1" s="1"/>
  <c r="H9" i="1" s="1"/>
  <c r="F10" i="1"/>
  <c r="G10" i="1" s="1"/>
  <c r="H10" i="1" s="1"/>
  <c r="I10" i="1" s="1"/>
  <c r="J10" i="1" s="1"/>
  <c r="F11" i="1"/>
  <c r="F12" i="1"/>
  <c r="G12" i="1" s="1"/>
  <c r="I12" i="1" s="1"/>
  <c r="J12" i="1" s="1"/>
  <c r="F13" i="1"/>
  <c r="G13" i="1" s="1"/>
  <c r="H13" i="1" s="1"/>
  <c r="F14" i="1"/>
  <c r="G14" i="1" s="1"/>
  <c r="H14" i="1" s="1"/>
  <c r="F15" i="1"/>
  <c r="G15" i="1" s="1"/>
  <c r="H15" i="1" s="1"/>
  <c r="F17" i="1"/>
  <c r="F18" i="1"/>
  <c r="G18" i="1" s="1"/>
  <c r="H18" i="1" s="1"/>
  <c r="F19" i="1"/>
  <c r="G19" i="1" s="1"/>
  <c r="H19" i="1" s="1"/>
  <c r="I19" i="1" s="1"/>
  <c r="J19" i="1" s="1"/>
  <c r="F20" i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I24" i="1" s="1"/>
  <c r="J24" i="1" s="1"/>
  <c r="F25" i="1"/>
  <c r="G25" i="1" s="1"/>
  <c r="F26" i="1"/>
  <c r="F27" i="1"/>
  <c r="G27" i="1" s="1"/>
  <c r="H27" i="1" s="1"/>
  <c r="F28" i="1"/>
  <c r="G28" i="1" s="1"/>
  <c r="H28" i="1" s="1"/>
  <c r="I28" i="1" s="1"/>
  <c r="J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I32" i="1" s="1"/>
  <c r="J32" i="1" s="1"/>
  <c r="F33" i="1"/>
  <c r="G33" i="1" s="1"/>
  <c r="F34" i="1"/>
  <c r="F35" i="1"/>
  <c r="G35" i="1" s="1"/>
  <c r="H35" i="1" s="1"/>
  <c r="F36" i="1"/>
  <c r="G36" i="1" s="1"/>
  <c r="I36" i="1" s="1"/>
  <c r="J36" i="1" s="1"/>
  <c r="F37" i="1"/>
  <c r="G37" i="1" s="1"/>
  <c r="F38" i="1"/>
  <c r="G38" i="1" s="1"/>
  <c r="H38" i="1" s="1"/>
  <c r="F39" i="1"/>
  <c r="G39" i="1" s="1"/>
  <c r="H39" i="1" s="1"/>
  <c r="F40" i="1"/>
  <c r="G40" i="1" s="1"/>
  <c r="H40" i="1" s="1"/>
  <c r="I40" i="1" s="1"/>
  <c r="J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I44" i="1" s="1"/>
  <c r="J44" i="1" s="1"/>
  <c r="F45" i="1"/>
  <c r="G45" i="1" s="1"/>
  <c r="F46" i="1"/>
  <c r="G46" i="1" s="1"/>
  <c r="H46" i="1" s="1"/>
  <c r="F47" i="1"/>
  <c r="G47" i="1" s="1"/>
  <c r="H47" i="1" s="1"/>
  <c r="F48" i="1"/>
  <c r="G48" i="1" s="1"/>
  <c r="I48" i="1" s="1"/>
  <c r="J48" i="1" s="1"/>
  <c r="F49" i="1"/>
  <c r="G49" i="1" s="1"/>
  <c r="H49" i="1" s="1"/>
  <c r="F50" i="1"/>
  <c r="G50" i="1" s="1"/>
  <c r="F51" i="1"/>
  <c r="G51" i="1" s="1"/>
  <c r="H51" i="1" s="1"/>
  <c r="F52" i="1"/>
  <c r="G52" i="1" s="1"/>
  <c r="I52" i="1" s="1"/>
  <c r="J52" i="1" s="1"/>
  <c r="F53" i="1"/>
  <c r="G53" i="1" s="1"/>
  <c r="F54" i="1"/>
  <c r="G54" i="1" s="1"/>
  <c r="H54" i="1" s="1"/>
  <c r="F55" i="1"/>
  <c r="G55" i="1" s="1"/>
  <c r="H55" i="1" s="1"/>
  <c r="F56" i="1"/>
  <c r="G56" i="1" s="1"/>
  <c r="I56" i="1" s="1"/>
  <c r="J56" i="1" s="1"/>
  <c r="F57" i="1"/>
  <c r="G57" i="1" s="1"/>
  <c r="F58" i="1"/>
  <c r="F59" i="1"/>
  <c r="G59" i="1" s="1"/>
  <c r="H59" i="1" s="1"/>
  <c r="F60" i="1"/>
  <c r="G60" i="1" s="1"/>
  <c r="H60" i="1" s="1"/>
  <c r="I60" i="1" s="1"/>
  <c r="J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F65" i="1"/>
  <c r="G65" i="1" s="1"/>
  <c r="H65" i="1" s="1"/>
  <c r="F66" i="1"/>
  <c r="G66" i="1" s="1"/>
  <c r="H66" i="1" s="1"/>
  <c r="I66" i="1" s="1"/>
  <c r="J66" i="1" s="1"/>
  <c r="F67" i="1"/>
  <c r="G67" i="1" s="1"/>
  <c r="H67" i="1" s="1"/>
  <c r="F68" i="1"/>
  <c r="G68" i="1" s="1"/>
  <c r="H68" i="1" s="1"/>
  <c r="I68" i="1" s="1"/>
  <c r="J68" i="1" s="1"/>
  <c r="F69" i="1"/>
  <c r="G69" i="1" s="1"/>
  <c r="H69" i="1" s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5" i="1"/>
  <c r="E4" i="1"/>
  <c r="F4" i="1" s="1"/>
  <c r="G4" i="1" s="1"/>
  <c r="I4" i="1" s="1"/>
  <c r="J4" i="1" s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" i="1"/>
  <c r="C4" i="1"/>
  <c r="C5" i="1"/>
  <c r="C6" i="1"/>
  <c r="C7" i="1"/>
  <c r="C8" i="1"/>
  <c r="C9" i="1"/>
  <c r="C10" i="1"/>
  <c r="C11" i="1"/>
  <c r="C12" i="1"/>
  <c r="C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5" i="1"/>
  <c r="B6" i="1"/>
  <c r="B7" i="1"/>
  <c r="B8" i="1"/>
  <c r="B9" i="1"/>
  <c r="B10" i="1"/>
  <c r="B3" i="1"/>
  <c r="B4" i="1"/>
  <c r="B2" i="1"/>
  <c r="H56" i="1" l="1"/>
  <c r="H52" i="1"/>
  <c r="H48" i="1"/>
  <c r="H44" i="1"/>
  <c r="H36" i="1"/>
  <c r="H32" i="1"/>
  <c r="H24" i="1"/>
  <c r="H20" i="1"/>
  <c r="H12" i="1"/>
  <c r="H4" i="1"/>
  <c r="I67" i="1"/>
  <c r="J67" i="1" s="1"/>
  <c r="I63" i="1"/>
  <c r="J63" i="1" s="1"/>
  <c r="I59" i="1"/>
  <c r="J59" i="1" s="1"/>
  <c r="I55" i="1"/>
  <c r="J55" i="1" s="1"/>
  <c r="I51" i="1"/>
  <c r="J51" i="1" s="1"/>
  <c r="I47" i="1"/>
  <c r="J47" i="1" s="1"/>
  <c r="I43" i="1"/>
  <c r="J43" i="1" s="1"/>
  <c r="I39" i="1"/>
  <c r="J39" i="1" s="1"/>
  <c r="I35" i="1"/>
  <c r="J35" i="1" s="1"/>
  <c r="I31" i="1"/>
  <c r="J31" i="1" s="1"/>
  <c r="I27" i="1"/>
  <c r="J27" i="1" s="1"/>
  <c r="I23" i="1"/>
  <c r="J23" i="1" s="1"/>
  <c r="I15" i="1"/>
  <c r="J15" i="1" s="1"/>
  <c r="I11" i="1"/>
  <c r="J11" i="1" s="1"/>
  <c r="I62" i="1"/>
  <c r="J62" i="1" s="1"/>
  <c r="I58" i="1"/>
  <c r="J58" i="1" s="1"/>
  <c r="I54" i="1"/>
  <c r="J54" i="1" s="1"/>
  <c r="I46" i="1"/>
  <c r="J46" i="1" s="1"/>
  <c r="I42" i="1"/>
  <c r="J42" i="1" s="1"/>
  <c r="I38" i="1"/>
  <c r="J38" i="1" s="1"/>
  <c r="I34" i="1"/>
  <c r="J34" i="1" s="1"/>
  <c r="I30" i="1"/>
  <c r="J30" i="1" s="1"/>
  <c r="I26" i="1"/>
  <c r="J26" i="1" s="1"/>
  <c r="I22" i="1"/>
  <c r="J22" i="1" s="1"/>
  <c r="I18" i="1"/>
  <c r="J18" i="1" s="1"/>
  <c r="I14" i="1"/>
  <c r="J14" i="1" s="1"/>
  <c r="I6" i="1"/>
  <c r="J6" i="1" s="1"/>
  <c r="I69" i="1"/>
  <c r="J69" i="1" s="1"/>
  <c r="I65" i="1"/>
  <c r="J65" i="1" s="1"/>
  <c r="I61" i="1"/>
  <c r="J61" i="1" s="1"/>
  <c r="I49" i="1"/>
  <c r="J49" i="1" s="1"/>
  <c r="I41" i="1"/>
  <c r="J41" i="1" s="1"/>
  <c r="I29" i="1"/>
  <c r="J29" i="1" s="1"/>
  <c r="I21" i="1"/>
  <c r="J21" i="1" s="1"/>
  <c r="I17" i="1"/>
  <c r="J17" i="1" s="1"/>
  <c r="I13" i="1"/>
  <c r="J13" i="1" s="1"/>
  <c r="I9" i="1"/>
  <c r="J9" i="1" s="1"/>
</calcChain>
</file>

<file path=xl/sharedStrings.xml><?xml version="1.0" encoding="utf-8"?>
<sst xmlns="http://schemas.openxmlformats.org/spreadsheetml/2006/main" count="372" uniqueCount="372">
  <si>
    <t>Division Streptophyta</t>
  </si>
  <si>
    <t>Subdivision Chlorokybophytina</t>
  </si>
  <si>
    <t>Class Mesostigmatophyceae</t>
  </si>
  <si>
    <t xml:space="preserve">    Order Mesostigmatales</t>
  </si>
  <si>
    <t>Class Chlorokybophyceae</t>
  </si>
  <si>
    <t xml:space="preserve">    Order Chlorokybales</t>
  </si>
  <si>
    <t>Subdivision Klebsormidiophyinta</t>
  </si>
  <si>
    <t>Class Klebsormidiophyceae</t>
  </si>
  <si>
    <t xml:space="preserve">    Order Klebsormidiales</t>
  </si>
  <si>
    <t>Subdivision Charophytina</t>
  </si>
  <si>
    <t>Class Charophyceae</t>
  </si>
  <si>
    <t xml:space="preserve">    Order †Sycidiales</t>
  </si>
  <si>
    <t xml:space="preserve">    Order †Chovanellales</t>
  </si>
  <si>
    <t xml:space="preserve">    Order †Moellerinales</t>
  </si>
  <si>
    <t xml:space="preserve">    Order Charales (Stoenworts &amp; musk grasses)</t>
  </si>
  <si>
    <t>Subdivision Coleochaetophytina</t>
  </si>
  <si>
    <t>Class Coleochaetophyceae</t>
  </si>
  <si>
    <t xml:space="preserve">    Order Coleochaetales</t>
  </si>
  <si>
    <t>Subdivision Zygnematophytina</t>
  </si>
  <si>
    <t>Class Zygnematophyceae</t>
  </si>
  <si>
    <t xml:space="preserve">    Order Spirogloeales</t>
  </si>
  <si>
    <t xml:space="preserve">    Order Zygnematales</t>
  </si>
  <si>
    <t xml:space="preserve">    Order Mesotaeniales</t>
  </si>
  <si>
    <t xml:space="preserve">    Order Desmidiales</t>
  </si>
  <si>
    <t>Subdivision Anthocerotophytina[7]</t>
  </si>
  <si>
    <t>Class Leiosporocerotopsida</t>
  </si>
  <si>
    <t xml:space="preserve">    Order Leiosporocerotales</t>
  </si>
  <si>
    <t>Class Anthocerotopsida</t>
  </si>
  <si>
    <t xml:space="preserve">    Order Anthocerotales</t>
  </si>
  <si>
    <t xml:space="preserve">    Order Notothyladales</t>
  </si>
  <si>
    <t xml:space="preserve">    Order Phymatocerotales</t>
  </si>
  <si>
    <t xml:space="preserve">    Order Dendrocerotales</t>
  </si>
  <si>
    <t>Subdivision Marchantiophytina[7]</t>
  </si>
  <si>
    <t>Class Haplomitriopsida</t>
  </si>
  <si>
    <t xml:space="preserve">    Order Treubiales</t>
  </si>
  <si>
    <t xml:space="preserve">    Order Calobryales</t>
  </si>
  <si>
    <t>Class Marchantiopsida</t>
  </si>
  <si>
    <t xml:space="preserve">    Subclass Blasiidae</t>
  </si>
  <si>
    <t xml:space="preserve">        Order Blasiales</t>
  </si>
  <si>
    <t xml:space="preserve">    Subclass Marchantiidae (Complex thalloid liverworts)</t>
  </si>
  <si>
    <t xml:space="preserve">        Order Neohodgsoniales</t>
  </si>
  <si>
    <t xml:space="preserve">        Order Sphaerocarpales</t>
  </si>
  <si>
    <t xml:space="preserve">        Order Lunulariales (crescent-cup liverwort)</t>
  </si>
  <si>
    <t xml:space="preserve">        Order Marchantiales</t>
  </si>
  <si>
    <t>Class Jungermanniopsida</t>
  </si>
  <si>
    <t xml:space="preserve">    Subclass Pelliidae</t>
  </si>
  <si>
    <t xml:space="preserve">        Order Pelliales</t>
  </si>
  <si>
    <t xml:space="preserve">        Order Pallaviciniales</t>
  </si>
  <si>
    <t xml:space="preserve">        Order Fossombroniales</t>
  </si>
  <si>
    <t xml:space="preserve">    Subclass Metzgeriidae</t>
  </si>
  <si>
    <t xml:space="preserve">        Order Pleuroziales</t>
  </si>
  <si>
    <t xml:space="preserve">        Order Metzgeriales</t>
  </si>
  <si>
    <t xml:space="preserve">    Subclass Jungermanniidae (leafy liverworts)</t>
  </si>
  <si>
    <t xml:space="preserve">        Order Porellales</t>
  </si>
  <si>
    <t xml:space="preserve">        Order Ptilidiales</t>
  </si>
  <si>
    <t xml:space="preserve">        Order Jungermanniales</t>
  </si>
  <si>
    <t>Subdivision Bryophytina[8]</t>
  </si>
  <si>
    <t>Class Takakiopsida</t>
  </si>
  <si>
    <t xml:space="preserve">    Order Takakiales</t>
  </si>
  <si>
    <t>Class Sphagnopsida</t>
  </si>
  <si>
    <t xml:space="preserve">    Order †Protosphagnales</t>
  </si>
  <si>
    <t xml:space="preserve">    Order Ambuchananiales</t>
  </si>
  <si>
    <t xml:space="preserve">    Order Sphagnales (Peat/bog mosses)</t>
  </si>
  <si>
    <t>Class Andreaeobryopsida</t>
  </si>
  <si>
    <t xml:space="preserve">    Order Andreaeobryales</t>
  </si>
  <si>
    <t>Class Andreaeopsida</t>
  </si>
  <si>
    <t xml:space="preserve">    Order Andreaeales (Granite/lantern mosses)</t>
  </si>
  <si>
    <t>Class Oedipodiopsida</t>
  </si>
  <si>
    <t xml:space="preserve">    Order Oedipodiales</t>
  </si>
  <si>
    <t>Class Tetraphidopsida</t>
  </si>
  <si>
    <t xml:space="preserve">    Order Tetraphidales</t>
  </si>
  <si>
    <t>Class Polytrichopsida</t>
  </si>
  <si>
    <t xml:space="preserve">    Order Polytrichales (Hair-cap mosses)</t>
  </si>
  <si>
    <t>Class Bryopsida</t>
  </si>
  <si>
    <t xml:space="preserve">    Subclass Buxbaumiidae</t>
  </si>
  <si>
    <t xml:space="preserve">        Order Buxbaumiales</t>
  </si>
  <si>
    <t xml:space="preserve">    Subclass Diphysciidae</t>
  </si>
  <si>
    <t xml:space="preserve">        Order Diphysciales</t>
  </si>
  <si>
    <t xml:space="preserve">    Subclass Gigaspermidae</t>
  </si>
  <si>
    <t xml:space="preserve">        Order Gigaspermales</t>
  </si>
  <si>
    <t xml:space="preserve">    Subclass Funariidae</t>
  </si>
  <si>
    <t xml:space="preserve">        Order Disceliales</t>
  </si>
  <si>
    <t xml:space="preserve">        Order Encalyptales</t>
  </si>
  <si>
    <t xml:space="preserve">        Order Funariales</t>
  </si>
  <si>
    <t xml:space="preserve">    Subclass Timmiidae</t>
  </si>
  <si>
    <t xml:space="preserve">        Order Timmiales</t>
  </si>
  <si>
    <t xml:space="preserve">    Subclass Dicranidae (Haplolepideous mosses)</t>
  </si>
  <si>
    <t xml:space="preserve">        Order Archidiales</t>
  </si>
  <si>
    <t xml:space="preserve">        Order Pseudoditrichales</t>
  </si>
  <si>
    <t xml:space="preserve">        Order Catoscopiales</t>
  </si>
  <si>
    <t xml:space="preserve">        Order Scouleriales</t>
  </si>
  <si>
    <t xml:space="preserve">        Order Bryoxiphiales</t>
  </si>
  <si>
    <t xml:space="preserve">        Order Grimmiales</t>
  </si>
  <si>
    <t xml:space="preserve">        Order Pottiales</t>
  </si>
  <si>
    <t xml:space="preserve">        Order Dicranales</t>
  </si>
  <si>
    <t xml:space="preserve">    Subclass Bryidae (Diplolepideous-alternate mosses)</t>
  </si>
  <si>
    <t xml:space="preserve">        Superorder Bryanae</t>
  </si>
  <si>
    <t xml:space="preserve">            Order Splachnales</t>
  </si>
  <si>
    <t xml:space="preserve">            Order Hedwigiales</t>
  </si>
  <si>
    <t xml:space="preserve">            Order Bartramiales</t>
  </si>
  <si>
    <t xml:space="preserve">            Order Bryales</t>
  </si>
  <si>
    <t xml:space="preserve">            Order Rhizogoniales</t>
  </si>
  <si>
    <t xml:space="preserve">            Order Orthotrichales</t>
  </si>
  <si>
    <t xml:space="preserve">            Order Orthodontiales</t>
  </si>
  <si>
    <t xml:space="preserve">            Order Aulacomniales</t>
  </si>
  <si>
    <t xml:space="preserve">        Superorder Hypnanae</t>
  </si>
  <si>
    <t xml:space="preserve">            Order Hypnodendrales</t>
  </si>
  <si>
    <t xml:space="preserve">            Order Ptychomniales</t>
  </si>
  <si>
    <t xml:space="preserve">            Order Hypopterygiales</t>
  </si>
  <si>
    <t xml:space="preserve">            Order Hookeriales</t>
  </si>
  <si>
    <t xml:space="preserve">            Order Hypnales</t>
  </si>
  <si>
    <t>Clade †Horneophytina</t>
  </si>
  <si>
    <t>Class †Horneophytopsida</t>
  </si>
  <si>
    <t xml:space="preserve">    Order †Horneophytales</t>
  </si>
  <si>
    <t>Subdivision Tracheophytina[9]</t>
  </si>
  <si>
    <t>Class †Cooksoniopsida</t>
  </si>
  <si>
    <t xml:space="preserve">    Order †Cooksoniales</t>
  </si>
  <si>
    <t>Class †Rhyniopsida</t>
  </si>
  <si>
    <t xml:space="preserve">    Order ?†Yarraviales</t>
  </si>
  <si>
    <t xml:space="preserve">    Order ?†Taeniocradales</t>
  </si>
  <si>
    <t xml:space="preserve">    Order †Rhyniales</t>
  </si>
  <si>
    <t>Clade †Zosterophyllophyta</t>
  </si>
  <si>
    <t xml:space="preserve">    Class †Barinophytopsida[10]</t>
  </si>
  <si>
    <t xml:space="preserve">        Order †Barinophytales</t>
  </si>
  <si>
    <t xml:space="preserve">    Class †Zosterophyllopsida</t>
  </si>
  <si>
    <t xml:space="preserve">        Order †Sawdoniales</t>
  </si>
  <si>
    <t xml:space="preserve">        Order †Zosterophyllales</t>
  </si>
  <si>
    <t>Class Lycopodiopsida</t>
  </si>
  <si>
    <t xml:space="preserve">    Order †Drepanophycales</t>
  </si>
  <si>
    <t xml:space="preserve">    Subclass †Asteroxylidae</t>
  </si>
  <si>
    <t xml:space="preserve">        Order ?†Thursophytales</t>
  </si>
  <si>
    <t xml:space="preserve">        Order †Asteroxylales</t>
  </si>
  <si>
    <t xml:space="preserve">    Subclass Lycopodiidae</t>
  </si>
  <si>
    <t xml:space="preserve">        Order Lycopodiales (Clubmosses, groundpines, groundcedars)</t>
  </si>
  <si>
    <t xml:space="preserve">    Subclass †Prolepidodendridae</t>
  </si>
  <si>
    <t xml:space="preserve">        Order †Protolepidodendrales</t>
  </si>
  <si>
    <t xml:space="preserve">    Subclass Selaginellidae (Spikemosses; rose of Jericho; resurrection plant; Engels moss)</t>
  </si>
  <si>
    <t xml:space="preserve">        Order Selaginellales</t>
  </si>
  <si>
    <t xml:space="preserve">        Order †Lepidodendrales</t>
  </si>
  <si>
    <t xml:space="preserve">        Order †Pleuromeiales</t>
  </si>
  <si>
    <t xml:space="preserve">        Order Isoetales (Quillworts)</t>
  </si>
  <si>
    <t>Class †Eophyllophytopsida</t>
  </si>
  <si>
    <t xml:space="preserve">    Order †Eophyllophytales</t>
  </si>
  <si>
    <t>Class †Trimerophytopsida</t>
  </si>
  <si>
    <t xml:space="preserve">    Order †Trimerophytales</t>
  </si>
  <si>
    <t>Clade Pteridophyta</t>
  </si>
  <si>
    <t xml:space="preserve">    Order †Ibykales</t>
  </si>
  <si>
    <t xml:space="preserve">    Class †Cladoxylopsida</t>
  </si>
  <si>
    <t xml:space="preserve">        Order †Hyeniales</t>
  </si>
  <si>
    <t xml:space="preserve">        Order †Iridopteridales</t>
  </si>
  <si>
    <t xml:space="preserve">        Order †Steloxylales</t>
  </si>
  <si>
    <t xml:space="preserve">        Order †Pseudosporochnales</t>
  </si>
  <si>
    <t xml:space="preserve">        Order †Cladoxylales</t>
  </si>
  <si>
    <t xml:space="preserve">    Class Polypodiopsida (Ferns)</t>
  </si>
  <si>
    <t xml:space="preserve">        Order †Stauropteridales</t>
  </si>
  <si>
    <t xml:space="preserve">        Subclass †Zygopterididae</t>
  </si>
  <si>
    <t xml:space="preserve">            Order †Rhacophytales</t>
  </si>
  <si>
    <t xml:space="preserve">            Order †Zygopteridales</t>
  </si>
  <si>
    <t xml:space="preserve">        Subclass Equisetidae</t>
  </si>
  <si>
    <t xml:space="preserve">            Order †Pseudoborniales</t>
  </si>
  <si>
    <t xml:space="preserve">            Order †Sphenophyllales</t>
  </si>
  <si>
    <t xml:space="preserve">            Order Equisetales (Horsetails; scouring-rushes)</t>
  </si>
  <si>
    <t xml:space="preserve">        Subclass Ophioglossidae</t>
  </si>
  <si>
    <t xml:space="preserve">            Order Psilotales (Whisk ferns)</t>
  </si>
  <si>
    <t xml:space="preserve">            Order Ophioglossales (Adder's tongues, moonworts)</t>
  </si>
  <si>
    <t xml:space="preserve">        Subclass Marattiopsida</t>
  </si>
  <si>
    <t xml:space="preserve">            Order Marattiales</t>
  </si>
  <si>
    <t xml:space="preserve">        Subclass Polypodiidae</t>
  </si>
  <si>
    <t xml:space="preserve">            Order †Urnatopteridales</t>
  </si>
  <si>
    <t xml:space="preserve">            Order †Senftenbergiales</t>
  </si>
  <si>
    <t xml:space="preserve">            Order †Botryopteridiales</t>
  </si>
  <si>
    <t xml:space="preserve">            Order †Anachoropteridales</t>
  </si>
  <si>
    <t xml:space="preserve">            Order Osmundales (Royal ferns)</t>
  </si>
  <si>
    <t xml:space="preserve">            Order Hymenophyllales (Filmy ferns)</t>
  </si>
  <si>
    <t xml:space="preserve">            Order Gleicheniales</t>
  </si>
  <si>
    <t xml:space="preserve">            Order Schizaeales</t>
  </si>
  <si>
    <t xml:space="preserve">            Order Salviniales</t>
  </si>
  <si>
    <t xml:space="preserve">            Order Cyatheales</t>
  </si>
  <si>
    <t xml:space="preserve">            Order Polypodiales (Cathetogyrates)</t>
  </si>
  <si>
    <t>Class †Noeggerathiopsida</t>
  </si>
  <si>
    <t xml:space="preserve">    Order †Discinitiales</t>
  </si>
  <si>
    <t xml:space="preserve">    Order †Noeggerathiales</t>
  </si>
  <si>
    <t xml:space="preserve">    Order †Tingiales</t>
  </si>
  <si>
    <t>Class †Aneurophytopsida</t>
  </si>
  <si>
    <t xml:space="preserve">    Order †Scougonophytales</t>
  </si>
  <si>
    <t xml:space="preserve">    Order †Aneurophytales</t>
  </si>
  <si>
    <t>Class †Archaeopteridopsida</t>
  </si>
  <si>
    <t xml:space="preserve">    Order †Cecropsidales</t>
  </si>
  <si>
    <t xml:space="preserve">    Order †Archaeopteridales</t>
  </si>
  <si>
    <t>Incertae sedis</t>
  </si>
  <si>
    <t xml:space="preserve">    Order †Protopityales</t>
  </si>
  <si>
    <t xml:space="preserve">    Order †Stenokoleales</t>
  </si>
  <si>
    <t>Clade Spermatophyta</t>
  </si>
  <si>
    <t xml:space="preserve">    Order †Calamopityales</t>
  </si>
  <si>
    <t xml:space="preserve">    Order †Callistophytales</t>
  </si>
  <si>
    <t xml:space="preserve">    Order †Erdtmanithecales</t>
  </si>
  <si>
    <t xml:space="preserve">    Order †Hlatimbiales</t>
  </si>
  <si>
    <t xml:space="preserve">    Order †Umkomasiales</t>
  </si>
  <si>
    <t xml:space="preserve">    Class †Arberiopsida</t>
  </si>
  <si>
    <t xml:space="preserve">        Order †Aberiales</t>
  </si>
  <si>
    <t xml:space="preserve">        Order †Dicranophyllales</t>
  </si>
  <si>
    <t xml:space="preserve">    Class †Moresnetiopsida</t>
  </si>
  <si>
    <t xml:space="preserve">        Order †Moresnetiales</t>
  </si>
  <si>
    <t xml:space="preserve">        Order †Pullarithecales</t>
  </si>
  <si>
    <t xml:space="preserve">        Order †Tetrastichiales</t>
  </si>
  <si>
    <t xml:space="preserve">    Class †Lyginopteridopsida</t>
  </si>
  <si>
    <t xml:space="preserve">        Order †Hexapterospermales</t>
  </si>
  <si>
    <t xml:space="preserve">        Order †Lyginopteridales</t>
  </si>
  <si>
    <t xml:space="preserve">    Class †Pachytestopsida</t>
  </si>
  <si>
    <t xml:space="preserve">        Order †Codonospermales</t>
  </si>
  <si>
    <t xml:space="preserve">        Order †Pachytestales</t>
  </si>
  <si>
    <t xml:space="preserve">    Class †Peltaspermopsida</t>
  </si>
  <si>
    <t xml:space="preserve">        Order †Peltaspermales</t>
  </si>
  <si>
    <t xml:space="preserve">        Order †Sporophyllitales</t>
  </si>
  <si>
    <t xml:space="preserve">        Order †Trichopityales</t>
  </si>
  <si>
    <t xml:space="preserve">    Class †Phasmatocycadopsida</t>
  </si>
  <si>
    <t xml:space="preserve">        Order †Gigantopteridales</t>
  </si>
  <si>
    <t xml:space="preserve">        Order †Phasmatocycadales</t>
  </si>
  <si>
    <t xml:space="preserve">    Class †Pentoxylopsida</t>
  </si>
  <si>
    <t xml:space="preserve">        Order †Pentoxylales</t>
  </si>
  <si>
    <t xml:space="preserve">    Class †Dictyopteridiopsida</t>
  </si>
  <si>
    <t xml:space="preserve">        Order †Dictyopteridiales</t>
  </si>
  <si>
    <t xml:space="preserve">        Order †Lidgettoniales</t>
  </si>
  <si>
    <t xml:space="preserve">        Order †Rigbyales</t>
  </si>
  <si>
    <t xml:space="preserve">    Class †Cycadeoideopsida</t>
  </si>
  <si>
    <t xml:space="preserve">        Order †Fredlindiales</t>
  </si>
  <si>
    <t xml:space="preserve">        Order †Cycadeoideales</t>
  </si>
  <si>
    <t xml:space="preserve">    Class †Caytoniopsida</t>
  </si>
  <si>
    <t xml:space="preserve">        Order †Caytoniales</t>
  </si>
  <si>
    <t xml:space="preserve">    Class †Axelrodiopsida</t>
  </si>
  <si>
    <t xml:space="preserve">        Order †Axelrodiales</t>
  </si>
  <si>
    <t xml:space="preserve">    Class Pinopsida</t>
  </si>
  <si>
    <t xml:space="preserve">        †Subclass Pityidae</t>
  </si>
  <si>
    <t xml:space="preserve">            †Order Pityales</t>
  </si>
  <si>
    <t xml:space="preserve">        Subclass Cycadidae</t>
  </si>
  <si>
    <t xml:space="preserve">            Order ?†Noeggerathiopsidales</t>
  </si>
  <si>
    <t xml:space="preserve">            Order †Podozamitales</t>
  </si>
  <si>
    <t xml:space="preserve">            Order Cycadales (Cycads)</t>
  </si>
  <si>
    <t xml:space="preserve">        Subclass Ginkgoidae</t>
  </si>
  <si>
    <t xml:space="preserve">            Order †Hamshawviales</t>
  </si>
  <si>
    <t xml:space="preserve">            Order †Vladimariales</t>
  </si>
  <si>
    <t xml:space="preserve">            Order †Matatiellales</t>
  </si>
  <si>
    <t xml:space="preserve">            Order †Petriellales</t>
  </si>
  <si>
    <t xml:space="preserve">            Order †Czekanowskiales</t>
  </si>
  <si>
    <t xml:space="preserve">            Order Ginkgoales</t>
  </si>
  <si>
    <t xml:space="preserve">        Subclass Pinidae</t>
  </si>
  <si>
    <t xml:space="preserve">            Order †Cordaitales</t>
  </si>
  <si>
    <t xml:space="preserve">            Order †Dordrechtitales</t>
  </si>
  <si>
    <t xml:space="preserve">            Order †Vojnovskyales</t>
  </si>
  <si>
    <t xml:space="preserve">            Order †Buriadiales</t>
  </si>
  <si>
    <t xml:space="preserve">            Order †Ferugliocladales</t>
  </si>
  <si>
    <t xml:space="preserve">            Order †Ullmanniales</t>
  </si>
  <si>
    <t xml:space="preserve">            Order †Walchiales</t>
  </si>
  <si>
    <t xml:space="preserve">            Order †Voltziales</t>
  </si>
  <si>
    <t xml:space="preserve">            Order †Bernettiales</t>
  </si>
  <si>
    <t xml:space="preserve">            Order †Eoanthales</t>
  </si>
  <si>
    <t xml:space="preserve">            Order †Fraxinopsiales</t>
  </si>
  <si>
    <t xml:space="preserve">            Order Gnetales (incl. Ephedrales &amp; Welwitschiales)</t>
  </si>
  <si>
    <t xml:space="preserve">            Order Pinales (Pines and allies)</t>
  </si>
  <si>
    <t xml:space="preserve">            Order Araucariales</t>
  </si>
  <si>
    <t xml:space="preserve">            Order Cupressales (Cypresses and allies)</t>
  </si>
  <si>
    <t xml:space="preserve">    Class Magnoliopsida[11]</t>
  </si>
  <si>
    <t xml:space="preserve">        Subclass †Archaemagnoliidae</t>
  </si>
  <si>
    <t xml:space="preserve">            Order †Archaefructales</t>
  </si>
  <si>
    <t xml:space="preserve">        Superorder Amborellanae</t>
  </si>
  <si>
    <t xml:space="preserve">            Order Amborellales</t>
  </si>
  <si>
    <t xml:space="preserve">        Subclass Nymphaeidae</t>
  </si>
  <si>
    <t xml:space="preserve">            Order Nymphaeales</t>
  </si>
  <si>
    <t xml:space="preserve">        Subclass Illiciidae</t>
  </si>
  <si>
    <t xml:space="preserve">            Order Austrobaileyales</t>
  </si>
  <si>
    <t xml:space="preserve">        Subclass Chloranthidae</t>
  </si>
  <si>
    <t xml:space="preserve">            Order Chloranthales</t>
  </si>
  <si>
    <t xml:space="preserve">        Subclass Magnoliidae</t>
  </si>
  <si>
    <t xml:space="preserve">            Order Canellales</t>
  </si>
  <si>
    <t xml:space="preserve">            Order Piperales</t>
  </si>
  <si>
    <t xml:space="preserve">            Order Laurales</t>
  </si>
  <si>
    <t xml:space="preserve">            Order Magnoliales</t>
  </si>
  <si>
    <t xml:space="preserve">        Subclass Liliidae</t>
  </si>
  <si>
    <t xml:space="preserve">            Superorder Acoranae</t>
  </si>
  <si>
    <t xml:space="preserve">                Order Acorales</t>
  </si>
  <si>
    <t xml:space="preserve">            Superorder Alismatanae</t>
  </si>
  <si>
    <t xml:space="preserve">                Order Alismatales</t>
  </si>
  <si>
    <t xml:space="preserve">            Superorder Petrosavianae</t>
  </si>
  <si>
    <t xml:space="preserve">                Order Petrosaviales</t>
  </si>
  <si>
    <t xml:space="preserve">            Superorder Pandananae</t>
  </si>
  <si>
    <t xml:space="preserve">                Order Dioscoreales</t>
  </si>
  <si>
    <t xml:space="preserve">                Order Pandanales</t>
  </si>
  <si>
    <t xml:space="preserve">            Superorder Lilianae</t>
  </si>
  <si>
    <t xml:space="preserve">                Order Liliales</t>
  </si>
  <si>
    <t xml:space="preserve">            Superorder Orchidanae</t>
  </si>
  <si>
    <t xml:space="preserve">                Order Asparagales</t>
  </si>
  <si>
    <t xml:space="preserve">            Superorder Commelinids</t>
  </si>
  <si>
    <t xml:space="preserve">                    Order Arecales</t>
  </si>
  <si>
    <t xml:space="preserve">                    Order Commelinales</t>
  </si>
  <si>
    <t xml:space="preserve">                    Order Zingiberales</t>
  </si>
  <si>
    <t xml:space="preserve">                    Order Poales</t>
  </si>
  <si>
    <t xml:space="preserve">        Subclass Ceratophyllidae</t>
  </si>
  <si>
    <t xml:space="preserve">            Order Ceratophyllales</t>
  </si>
  <si>
    <t xml:space="preserve">        Clade Eudicots</t>
  </si>
  <si>
    <t xml:space="preserve">            Order ?†Sarbaicarpales</t>
  </si>
  <si>
    <t xml:space="preserve">            Subclass Ranunculidae</t>
  </si>
  <si>
    <t xml:space="preserve">                Order Ranunculales</t>
  </si>
  <si>
    <t xml:space="preserve">            Subclass Nelumbonidae</t>
  </si>
  <si>
    <t xml:space="preserve">                Order Proteales</t>
  </si>
  <si>
    <t xml:space="preserve">            Subclass Trochodendridae</t>
  </si>
  <si>
    <t xml:space="preserve">                Order Trochodendrales</t>
  </si>
  <si>
    <t xml:space="preserve">            Superorder Buxanae</t>
  </si>
  <si>
    <t xml:space="preserve">                Order Buxales</t>
  </si>
  <si>
    <t xml:space="preserve">            Superorder Myrothamnanae</t>
  </si>
  <si>
    <t xml:space="preserve">                Order Gunnerales</t>
  </si>
  <si>
    <t xml:space="preserve">            Clade Pentapetalae</t>
  </si>
  <si>
    <t xml:space="preserve">                Subclass Dilleniidae</t>
  </si>
  <si>
    <t xml:space="preserve">                    Order Dilleniales</t>
  </si>
  <si>
    <t xml:space="preserve">                Subclass Asteridae</t>
  </si>
  <si>
    <t xml:space="preserve">                    Superorder Berberidopsidanae</t>
  </si>
  <si>
    <t xml:space="preserve">                        Order Berberidopsidales</t>
  </si>
  <si>
    <t xml:space="preserve">                    Superorder Santalanae</t>
  </si>
  <si>
    <t xml:space="preserve">                        Order Santalales</t>
  </si>
  <si>
    <t xml:space="preserve">                    Superorder Caryophyllanae</t>
  </si>
  <si>
    <t xml:space="preserve">                        Order Caryophyllales</t>
  </si>
  <si>
    <t xml:space="preserve">                    Superorder Cornanae</t>
  </si>
  <si>
    <t xml:space="preserve">                        Order Cornales</t>
  </si>
  <si>
    <t xml:space="preserve">                    Superorder Ericanae</t>
  </si>
  <si>
    <t xml:space="preserve">                        Order Ericales</t>
  </si>
  <si>
    <t xml:space="preserve">                    Superorder Asteranae</t>
  </si>
  <si>
    <t xml:space="preserve">                        Order Apiales</t>
  </si>
  <si>
    <t xml:space="preserve">                        Order Aquifoliales</t>
  </si>
  <si>
    <t xml:space="preserve">                        Order Asterales</t>
  </si>
  <si>
    <t xml:space="preserve">                        Order Bruniales</t>
  </si>
  <si>
    <t xml:space="preserve">                        Order Dipsacales</t>
  </si>
  <si>
    <t xml:space="preserve">                        Order Escalloniales</t>
  </si>
  <si>
    <t xml:space="preserve">                        Order Paracryphiales</t>
  </si>
  <si>
    <t xml:space="preserve">                    Superorder Lamianae</t>
  </si>
  <si>
    <t xml:space="preserve">                        Order Boraginales</t>
  </si>
  <si>
    <t xml:space="preserve">                        Order Garryales</t>
  </si>
  <si>
    <t xml:space="preserve">                        Order Gentianales</t>
  </si>
  <si>
    <t xml:space="preserve">                        Order Icacinales</t>
  </si>
  <si>
    <t xml:space="preserve">                        Order Lamiales</t>
  </si>
  <si>
    <t xml:space="preserve">                        Order Metteniusales</t>
  </si>
  <si>
    <t xml:space="preserve">                        Order Solanales</t>
  </si>
  <si>
    <t xml:space="preserve">                        Order Vahliales</t>
  </si>
  <si>
    <t xml:space="preserve">                Subclass Rosidae</t>
  </si>
  <si>
    <t xml:space="preserve">                    Superorder Saxifraganae</t>
  </si>
  <si>
    <t xml:space="preserve">                        Order Saxifragales</t>
  </si>
  <si>
    <t xml:space="preserve">                    Superorder Vitanae</t>
  </si>
  <si>
    <t xml:space="preserve">                        Order Vitales</t>
  </si>
  <si>
    <t xml:space="preserve">                    Superorder Rosanae</t>
  </si>
  <si>
    <t xml:space="preserve">                        Order Zygophyllales</t>
  </si>
  <si>
    <t xml:space="preserve">                        Order Celastrales</t>
  </si>
  <si>
    <t xml:space="preserve">                        Order Malpighiales</t>
  </si>
  <si>
    <t xml:space="preserve">                        Order Oxalidales</t>
  </si>
  <si>
    <t xml:space="preserve">                        Order Fabales</t>
  </si>
  <si>
    <t xml:space="preserve">                        Order Cucurbitales</t>
  </si>
  <si>
    <t xml:space="preserve">                        Order Fagales</t>
  </si>
  <si>
    <t xml:space="preserve">                        Order Rosales</t>
  </si>
  <si>
    <t xml:space="preserve">                    Superorder Myrtanae</t>
  </si>
  <si>
    <t xml:space="preserve">                        Order Geraniales</t>
  </si>
  <si>
    <t xml:space="preserve">                        Order Myrtales</t>
  </si>
  <si>
    <t xml:space="preserve">                        Order Crossosomatales</t>
  </si>
  <si>
    <t xml:space="preserve">                        Order Picramniales</t>
  </si>
  <si>
    <t xml:space="preserve">                        Order Sapindales</t>
  </si>
  <si>
    <t xml:space="preserve">                        Order Huerteales</t>
  </si>
  <si>
    <t xml:space="preserve">                        Order Malvales</t>
  </si>
  <si>
    <t xml:space="preserve">                        Order Brassicales</t>
  </si>
  <si>
    <t>Clade</t>
  </si>
  <si>
    <t>close orders array if next not order</t>
  </si>
  <si>
    <t>subdivision test only on first one</t>
  </si>
  <si>
    <t>close classes if last order</t>
  </si>
  <si>
    <t>close order</t>
  </si>
  <si>
    <t>close subdivision</t>
  </si>
  <si>
    <t>?†</t>
  </si>
  <si>
    <t>close clade and class?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</si>
</sst>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5"/>
  <sheetViews>
    <sheetView tabSelected="1" topLeftCell="J1" workbookViewId="0">
      <pane ySplit="1" topLeftCell="A93" activePane="bottomLeft" state="frozen"/>
      <selection pane="bottomLeft" activeCell="L115" sqref="L115"/>
    </sheetView>
  </sheetViews>
  <sheetFormatPr defaultRowHeight="15" x14ac:dyDescent="0.25"/>
  <cols>
    <col min="1" max="1" width="35.5703125" customWidth="1"/>
    <col min="2" max="2" width="37.140625" customWidth="1"/>
    <col min="3" max="3" width="11.28515625" bestFit="1" customWidth="1"/>
    <col min="4" max="4" width="17.42578125" customWidth="1"/>
    <col min="5" max="5" width="43.7109375" customWidth="1"/>
    <col min="6" max="6" width="34.28515625" customWidth="1"/>
    <col min="7" max="7" width="22.28515625" customWidth="1"/>
    <col min="8" max="8" width="21.140625" customWidth="1"/>
    <col min="9" max="9" width="40.140625" customWidth="1"/>
    <col min="10" max="10" width="42.28515625" customWidth="1"/>
    <col min="11" max="11" width="33.85546875" customWidth="1"/>
  </cols>
  <sheetData>
    <row r="1" spans="1:12" x14ac:dyDescent="0.25">
      <c r="F1" s="2" t="s">
        <v>365</v>
      </c>
      <c r="G1" s="2" t="s">
        <v>366</v>
      </c>
      <c r="H1" s="2" t="s">
        <v>368</v>
      </c>
      <c r="I1" t="s">
        <v>367</v>
      </c>
      <c r="J1" s="2" t="s">
        <v>369</v>
      </c>
      <c r="K1" s="2" t="s">
        <v>370</v>
      </c>
      <c r="L1" s="2" t="s">
        <v>364</v>
      </c>
    </row>
    <row r="2" spans="1:12" x14ac:dyDescent="0.25">
      <c r="A2" t="s">
        <v>0</v>
      </c>
      <c r="B2" t="str">
        <f>TRIM(A2)</f>
        <v>Division Streptophyta</v>
      </c>
      <c r="C2" t="str">
        <f>LEFT(B2,FIND(" ",B2)-1)</f>
        <v>Division</v>
      </c>
      <c r="D2" t="str">
        <f>RIGHT(B2,LEN(B2)-FIND(" ",B2))</f>
        <v>Streptophyta</v>
      </c>
      <c r="E2" t="str">
        <f>CONCATENATE(C2,":[{","name: '",D2,"',")</f>
        <v>Division:[{name: 'Streptophyta',</v>
      </c>
      <c r="F2" t="str">
        <f t="shared" ref="F2:F4" si="0">IF(AND(C2="Order",C3&lt;&gt;"Order"),CONCATENATE(C2,":[{","name: '",D2,"'}]"),E2)</f>
        <v>Division:[{name: 'Streptophyta',</v>
      </c>
      <c r="G2" t="str">
        <f>F2</f>
        <v>Division:[{name: 'Streptophyta',</v>
      </c>
      <c r="H2" t="str">
        <f>G2</f>
        <v>Division:[{name: 'Streptophyta',</v>
      </c>
      <c r="I2" t="str">
        <f>G2</f>
        <v>Division:[{name: 'Streptophyta',</v>
      </c>
      <c r="J2" t="str">
        <f>I2</f>
        <v>Division:[{name: 'Streptophyta',</v>
      </c>
      <c r="K2" t="str">
        <f>J2</f>
        <v>Division:[{name: 'Streptophyta',</v>
      </c>
    </row>
    <row r="3" spans="1:12" x14ac:dyDescent="0.25">
      <c r="A3" t="s">
        <v>1</v>
      </c>
      <c r="B3" t="str">
        <f t="shared" ref="B3:B66" si="1">TRIM(A3)</f>
        <v>Subdivision Chlorokybophytina</v>
      </c>
      <c r="C3" t="str">
        <f t="shared" ref="C3:C66" si="2">LEFT(B3,FIND(" ",B3)-1)</f>
        <v>Subdivision</v>
      </c>
      <c r="D3" t="str">
        <f t="shared" ref="D3:D66" si="3">RIGHT(B3,LEN(B3)-FIND(" ",B3))</f>
        <v>Chlorokybophytina</v>
      </c>
      <c r="E3" t="str">
        <f>IF(C3=C2,CONCATENATE("{","name: '",D3,"'},"),CONCATENATE(C3,":[{","name: '",D3,"',"))</f>
        <v>Subdivision:[{name: 'Chlorokybophytina',</v>
      </c>
      <c r="F3" t="str">
        <f t="shared" si="0"/>
        <v>Subdivision:[{name: 'Chlorokybophytina',</v>
      </c>
      <c r="G3" t="str">
        <f t="shared" ref="G3:G7" si="4">F3</f>
        <v>Subdivision:[{name: 'Chlorokybophytina',</v>
      </c>
      <c r="H3" t="str">
        <f>IF(AND(C3="Order",C2="Order",C4&lt;&gt;"Order"),CONCATENATE("{","name: '",D2,"'}]"),G3)</f>
        <v>Subdivision:[{name: 'Chlorokybophytina',</v>
      </c>
      <c r="I3" t="str">
        <f>IF(AND(C3="Order",C4&lt;&gt;"Order"),CONCATENATE(H3,"}],"),G3)</f>
        <v>Subdivision:[{name: 'Chlorokybophytina',</v>
      </c>
      <c r="J3" t="str">
        <f>I3</f>
        <v>Subdivision:[{name: 'Chlorokybophytina',</v>
      </c>
      <c r="K3" t="str">
        <f t="shared" ref="K3:K66" si="5">J3</f>
        <v>Subdivision:[{name: 'Chlorokybophytina',</v>
      </c>
    </row>
    <row r="4" spans="1:12" x14ac:dyDescent="0.25">
      <c r="A4" t="s">
        <v>2</v>
      </c>
      <c r="B4" t="str">
        <f t="shared" si="1"/>
        <v>Class Mesostigmatophyceae</v>
      </c>
      <c r="C4" t="str">
        <f t="shared" si="2"/>
        <v>Class</v>
      </c>
      <c r="D4" t="str">
        <f t="shared" si="3"/>
        <v>Mesostigmatophyceae</v>
      </c>
      <c r="E4" t="str">
        <f t="shared" ref="E4" si="6">IF(C4=C3,CONCATENATE("{","name: '",D4,"'},"),CONCATENATE(C4,":[{","name: '",D4,"',"))</f>
        <v>Class:[{name: 'Mesostigmatophyceae',</v>
      </c>
      <c r="F4" t="str">
        <f t="shared" si="0"/>
        <v>Class:[{name: 'Mesostigmatophyceae',</v>
      </c>
      <c r="G4" t="str">
        <f t="shared" si="4"/>
        <v>Class:[{name: 'Mesostigmatophyceae',</v>
      </c>
      <c r="H4" t="str">
        <f t="shared" ref="H4:H67" si="7">IF(AND(C4="Order",C3="Order",C5&lt;&gt;"Order"),CONCATENATE("{","name: '",D3,"'}]"),G4)</f>
        <v>Class:[{name: 'Mesostigmatophyceae',</v>
      </c>
      <c r="I4" t="str">
        <f t="shared" ref="I4:I67" si="8">IF(AND(C4="Order",C5&lt;&gt;"Order"),CONCATENATE(H4,"}],"),G4)</f>
        <v>Class:[{name: 'Mesostigmatophyceae',</v>
      </c>
      <c r="J4" t="str">
        <f>IF(C5="Subdivision",CONCATENATE(I4,"},"),I4)</f>
        <v>Class:[{name: 'Mesostigmatophyceae',</v>
      </c>
      <c r="K4" t="str">
        <f t="shared" si="5"/>
        <v>Class:[{name: 'Mesostigmatophyceae',</v>
      </c>
    </row>
    <row r="5" spans="1:12" x14ac:dyDescent="0.25">
      <c r="A5" t="s">
        <v>3</v>
      </c>
      <c r="B5" t="str">
        <f t="shared" si="1"/>
        <v>Order Mesostigmatales</v>
      </c>
      <c r="C5" t="str">
        <f t="shared" si="2"/>
        <v>Order</v>
      </c>
      <c r="D5" t="str">
        <f t="shared" si="3"/>
        <v>Mesostigmatales</v>
      </c>
      <c r="E5" t="str">
        <f>IF(AND(C5="Order",C4&lt;&gt;"Order"),IF(C5=C4,CONCATENATE("{","name: '",D5,"'},"),CONCATENATE(C5,":[{","name: '",D5,"'},")),IF(C5=C4,CONCATENATE("{","name: '",D5,"'},"),CONCATENATE(C5,":[{","name: '",D5,"',")))</f>
        <v>Order:[{name: 'Mesostigmatales'},</v>
      </c>
      <c r="F5" t="str">
        <f>IF(AND(C5="Order",C6&lt;&gt;"Order"),CONCATENATE(C5,":[{","name: '",D5,"'}]"),E5)</f>
        <v>Order:[{name: 'Mesostigmatales'}]</v>
      </c>
      <c r="G5" t="str">
        <f t="shared" si="4"/>
        <v>Order:[{name: 'Mesostigmatales'}]</v>
      </c>
      <c r="H5" t="str">
        <f t="shared" si="7"/>
        <v>Order:[{name: 'Mesostigmatales'}]</v>
      </c>
      <c r="I5" t="str">
        <f t="shared" si="8"/>
        <v>Order:[{name: 'Mesostigmatales'}]}],</v>
      </c>
      <c r="J5" t="str">
        <f t="shared" ref="J5:J68" si="9">IF(C6="Subdivision",CONCATENATE(I5,"},"),I5)</f>
        <v>Order:[{name: 'Mesostigmatales'}]}],</v>
      </c>
      <c r="K5" t="str">
        <f t="shared" si="5"/>
        <v>Order:[{name: 'Mesostigmatales'}]}],</v>
      </c>
    </row>
    <row r="6" spans="1:12" x14ac:dyDescent="0.25">
      <c r="A6" t="s">
        <v>4</v>
      </c>
      <c r="B6" t="str">
        <f t="shared" si="1"/>
        <v>Class Chlorokybophyceae</v>
      </c>
      <c r="C6" t="str">
        <f t="shared" si="2"/>
        <v>Class</v>
      </c>
      <c r="D6" t="str">
        <f t="shared" si="3"/>
        <v>Chlorokybophyceae</v>
      </c>
      <c r="E6" t="str">
        <f t="shared" ref="E6:E69" si="10">IF(AND(C6="Order",C5&lt;&gt;"Order"),IF(C6=C5,CONCATENATE("{","name: '",D6,"'},"),CONCATENATE(C6,":[{","name: '",D6,"'},")),IF(C6=C5,CONCATENATE("{","name: '",D6,"'},"),CONCATENATE(C6,":[{","name: '",D6,"',")))</f>
        <v>Class:[{name: 'Chlorokybophyceae',</v>
      </c>
      <c r="F6" t="str">
        <f t="shared" ref="F6:F69" si="11">IF(AND(C6="Order",C7&lt;&gt;"Order"),CONCATENATE(C6,":[{","name: '",D6,"'}]"),E6)</f>
        <v>Class:[{name: 'Chlorokybophyceae',</v>
      </c>
      <c r="G6" t="str">
        <f t="shared" si="4"/>
        <v>Class:[{name: 'Chlorokybophyceae',</v>
      </c>
      <c r="H6" t="str">
        <f t="shared" si="7"/>
        <v>Class:[{name: 'Chlorokybophyceae',</v>
      </c>
      <c r="I6" t="str">
        <f t="shared" si="8"/>
        <v>Class:[{name: 'Chlorokybophyceae',</v>
      </c>
      <c r="J6" t="str">
        <f t="shared" si="9"/>
        <v>Class:[{name: 'Chlorokybophyceae',</v>
      </c>
      <c r="K6" t="str">
        <f t="shared" si="5"/>
        <v>Class:[{name: 'Chlorokybophyceae',</v>
      </c>
    </row>
    <row r="7" spans="1:12" x14ac:dyDescent="0.25">
      <c r="A7" t="s">
        <v>5</v>
      </c>
      <c r="B7" t="str">
        <f t="shared" si="1"/>
        <v>Order Chlorokybales</v>
      </c>
      <c r="C7" t="str">
        <f t="shared" si="2"/>
        <v>Order</v>
      </c>
      <c r="D7" t="str">
        <f t="shared" si="3"/>
        <v>Chlorokybales</v>
      </c>
      <c r="E7" t="str">
        <f t="shared" si="10"/>
        <v>Order:[{name: 'Chlorokybales'},</v>
      </c>
      <c r="F7" t="str">
        <f t="shared" si="11"/>
        <v>Order:[{name: 'Chlorokybales'}]</v>
      </c>
      <c r="G7" t="str">
        <f t="shared" si="4"/>
        <v>Order:[{name: 'Chlorokybales'}]</v>
      </c>
      <c r="H7" t="str">
        <f t="shared" si="7"/>
        <v>Order:[{name: 'Chlorokybales'}]</v>
      </c>
      <c r="I7" t="str">
        <f t="shared" si="8"/>
        <v>Order:[{name: 'Chlorokybales'}]}],</v>
      </c>
      <c r="J7" t="str">
        <f t="shared" si="9"/>
        <v>Order:[{name: 'Chlorokybales'}]}],},</v>
      </c>
      <c r="K7" t="str">
        <f t="shared" si="5"/>
        <v>Order:[{name: 'Chlorokybales'}]}],},</v>
      </c>
    </row>
    <row r="8" spans="1:12" x14ac:dyDescent="0.25">
      <c r="A8" t="s">
        <v>6</v>
      </c>
      <c r="B8" t="str">
        <f t="shared" si="1"/>
        <v>Subdivision Klebsormidiophyinta</v>
      </c>
      <c r="C8" t="str">
        <f t="shared" si="2"/>
        <v>Subdivision</v>
      </c>
      <c r="D8" t="str">
        <f t="shared" si="3"/>
        <v>Klebsormidiophyinta</v>
      </c>
      <c r="E8" t="str">
        <f t="shared" si="10"/>
        <v>Subdivision:[{name: 'Klebsormidiophyinta',</v>
      </c>
      <c r="F8" t="str">
        <f>IF(AND(C8="Order",C9&lt;&gt;"Order"),CONCATENATE(C8,":[{","name: '",D8,"'}]"),E8)</f>
        <v>Subdivision:[{name: 'Klebsormidiophyinta',</v>
      </c>
      <c r="G8" t="str">
        <f>IF(C8="Subdivision",CONCATENATE("{","name: '",D8,"',"),F8)</f>
        <v>{name: 'Klebsormidiophyinta',</v>
      </c>
      <c r="H8" t="str">
        <f t="shared" si="7"/>
        <v>{name: 'Klebsormidiophyinta',</v>
      </c>
      <c r="I8" t="str">
        <f t="shared" si="8"/>
        <v>{name: 'Klebsormidiophyinta',</v>
      </c>
      <c r="J8" t="str">
        <f t="shared" si="9"/>
        <v>{name: 'Klebsormidiophyinta',</v>
      </c>
      <c r="K8" t="str">
        <f t="shared" si="5"/>
        <v>{name: 'Klebsormidiophyinta',</v>
      </c>
    </row>
    <row r="9" spans="1:12" x14ac:dyDescent="0.25">
      <c r="A9" t="s">
        <v>7</v>
      </c>
      <c r="B9" t="str">
        <f t="shared" si="1"/>
        <v>Class Klebsormidiophyceae</v>
      </c>
      <c r="C9" t="str">
        <f t="shared" si="2"/>
        <v>Class</v>
      </c>
      <c r="D9" t="str">
        <f t="shared" si="3"/>
        <v>Klebsormidiophyceae</v>
      </c>
      <c r="E9" t="str">
        <f t="shared" si="10"/>
        <v>Class:[{name: 'Klebsormidiophyceae',</v>
      </c>
      <c r="F9" t="str">
        <f t="shared" si="11"/>
        <v>Class:[{name: 'Klebsormidiophyceae',</v>
      </c>
      <c r="G9" t="str">
        <f t="shared" ref="G9:G72" si="12">IF(C9="Subdivision",CONCATENATE("{","name: '",D9,"',"),F9)</f>
        <v>Class:[{name: 'Klebsormidiophyceae',</v>
      </c>
      <c r="H9" t="str">
        <f t="shared" si="7"/>
        <v>Class:[{name: 'Klebsormidiophyceae',</v>
      </c>
      <c r="I9" t="str">
        <f t="shared" si="8"/>
        <v>Class:[{name: 'Klebsormidiophyceae',</v>
      </c>
      <c r="J9" t="str">
        <f t="shared" si="9"/>
        <v>Class:[{name: 'Klebsormidiophyceae',</v>
      </c>
      <c r="K9" t="str">
        <f t="shared" si="5"/>
        <v>Class:[{name: 'Klebsormidiophyceae',</v>
      </c>
    </row>
    <row r="10" spans="1:12" x14ac:dyDescent="0.25">
      <c r="A10" t="s">
        <v>8</v>
      </c>
      <c r="B10" t="str">
        <f t="shared" si="1"/>
        <v>Order Klebsormidiales</v>
      </c>
      <c r="C10" t="str">
        <f t="shared" si="2"/>
        <v>Order</v>
      </c>
      <c r="D10" t="str">
        <f t="shared" si="3"/>
        <v>Klebsormidiales</v>
      </c>
      <c r="E10" t="str">
        <f t="shared" si="10"/>
        <v>Order:[{name: 'Klebsormidiales'},</v>
      </c>
      <c r="F10" t="str">
        <f t="shared" si="11"/>
        <v>Order:[{name: 'Klebsormidiales'}]</v>
      </c>
      <c r="G10" t="str">
        <f t="shared" si="12"/>
        <v>Order:[{name: 'Klebsormidiales'}]</v>
      </c>
      <c r="H10" t="str">
        <f t="shared" si="7"/>
        <v>Order:[{name: 'Klebsormidiales'}]</v>
      </c>
      <c r="I10" t="str">
        <f t="shared" si="8"/>
        <v>Order:[{name: 'Klebsormidiales'}]}],</v>
      </c>
      <c r="J10" t="str">
        <f t="shared" si="9"/>
        <v>Order:[{name: 'Klebsormidiales'}]}],},</v>
      </c>
      <c r="K10" t="str">
        <f t="shared" si="5"/>
        <v>Order:[{name: 'Klebsormidiales'}]}],},</v>
      </c>
    </row>
    <row r="11" spans="1:12" x14ac:dyDescent="0.25">
      <c r="A11" t="s">
        <v>9</v>
      </c>
      <c r="B11" t="str">
        <f t="shared" si="1"/>
        <v>Subdivision Charophytina</v>
      </c>
      <c r="C11" t="str">
        <f t="shared" si="2"/>
        <v>Subdivision</v>
      </c>
      <c r="D11" t="str">
        <f t="shared" si="3"/>
        <v>Charophytina</v>
      </c>
      <c r="E11" t="str">
        <f t="shared" si="10"/>
        <v>Subdivision:[{name: 'Charophytina',</v>
      </c>
      <c r="F11" t="str">
        <f t="shared" si="11"/>
        <v>Subdivision:[{name: 'Charophytina',</v>
      </c>
      <c r="G11" t="str">
        <f t="shared" si="12"/>
        <v>{name: 'Charophytina',</v>
      </c>
      <c r="H11" t="str">
        <f t="shared" si="7"/>
        <v>{name: 'Charophytina',</v>
      </c>
      <c r="I11" t="str">
        <f t="shared" si="8"/>
        <v>{name: 'Charophytina',</v>
      </c>
      <c r="J11" t="str">
        <f t="shared" si="9"/>
        <v>{name: 'Charophytina',</v>
      </c>
      <c r="K11" t="str">
        <f t="shared" si="5"/>
        <v>{name: 'Charophytina',</v>
      </c>
    </row>
    <row r="12" spans="1:12" x14ac:dyDescent="0.25">
      <c r="A12" t="s">
        <v>10</v>
      </c>
      <c r="B12" t="str">
        <f t="shared" si="1"/>
        <v>Class Charophyceae</v>
      </c>
      <c r="C12" t="str">
        <f t="shared" si="2"/>
        <v>Class</v>
      </c>
      <c r="D12" t="str">
        <f t="shared" si="3"/>
        <v>Charophyceae</v>
      </c>
      <c r="E12" t="str">
        <f t="shared" si="10"/>
        <v>Class:[{name: 'Charophyceae',</v>
      </c>
      <c r="F12" t="str">
        <f t="shared" si="11"/>
        <v>Class:[{name: 'Charophyceae',</v>
      </c>
      <c r="G12" t="str">
        <f t="shared" si="12"/>
        <v>Class:[{name: 'Charophyceae',</v>
      </c>
      <c r="H12" t="str">
        <f t="shared" si="7"/>
        <v>Class:[{name: 'Charophyceae',</v>
      </c>
      <c r="I12" t="str">
        <f t="shared" si="8"/>
        <v>Class:[{name: 'Charophyceae',</v>
      </c>
      <c r="J12" t="str">
        <f t="shared" si="9"/>
        <v>Class:[{name: 'Charophyceae',</v>
      </c>
      <c r="K12" t="str">
        <f t="shared" si="5"/>
        <v>Class:[{name: 'Charophyceae',</v>
      </c>
    </row>
    <row r="13" spans="1:12" x14ac:dyDescent="0.25">
      <c r="A13" t="s">
        <v>11</v>
      </c>
      <c r="B13" t="str">
        <f t="shared" si="1"/>
        <v>Order †Sycidiales</v>
      </c>
      <c r="C13" t="str">
        <f t="shared" si="2"/>
        <v>Order</v>
      </c>
      <c r="D13" t="str">
        <f t="shared" si="3"/>
        <v>†Sycidiales</v>
      </c>
      <c r="E13" t="str">
        <f t="shared" si="10"/>
        <v>Order:[{name: '†Sycidiales'},</v>
      </c>
      <c r="F13" t="str">
        <f t="shared" si="11"/>
        <v>Order:[{name: '†Sycidiales'},</v>
      </c>
      <c r="G13" t="str">
        <f t="shared" si="12"/>
        <v>Order:[{name: '†Sycidiales'},</v>
      </c>
      <c r="H13" t="str">
        <f t="shared" si="7"/>
        <v>Order:[{name: '†Sycidiales'},</v>
      </c>
      <c r="I13" t="str">
        <f t="shared" si="8"/>
        <v>Order:[{name: '†Sycidiales'},</v>
      </c>
      <c r="J13" t="str">
        <f t="shared" si="9"/>
        <v>Order:[{name: '†Sycidiales'},</v>
      </c>
      <c r="K13" t="str">
        <f t="shared" si="5"/>
        <v>Order:[{name: '†Sycidiales'},</v>
      </c>
    </row>
    <row r="14" spans="1:12" x14ac:dyDescent="0.25">
      <c r="A14" t="s">
        <v>12</v>
      </c>
      <c r="B14" t="str">
        <f t="shared" si="1"/>
        <v>Order †Chovanellales</v>
      </c>
      <c r="C14" t="str">
        <f t="shared" si="2"/>
        <v>Order</v>
      </c>
      <c r="D14" t="str">
        <f t="shared" si="3"/>
        <v>†Chovanellales</v>
      </c>
      <c r="E14" t="str">
        <f t="shared" si="10"/>
        <v>{name: '†Chovanellales'},</v>
      </c>
      <c r="F14" t="str">
        <f t="shared" si="11"/>
        <v>{name: '†Chovanellales'},</v>
      </c>
      <c r="G14" t="str">
        <f t="shared" si="12"/>
        <v>{name: '†Chovanellales'},</v>
      </c>
      <c r="H14" t="str">
        <f t="shared" si="7"/>
        <v>{name: '†Chovanellales'},</v>
      </c>
      <c r="I14" t="str">
        <f t="shared" si="8"/>
        <v>{name: '†Chovanellales'},</v>
      </c>
      <c r="J14" t="str">
        <f t="shared" si="9"/>
        <v>{name: '†Chovanellales'},</v>
      </c>
      <c r="K14" t="str">
        <f t="shared" si="5"/>
        <v>{name: '†Chovanellales'},</v>
      </c>
    </row>
    <row r="15" spans="1:12" x14ac:dyDescent="0.25">
      <c r="A15" t="s">
        <v>13</v>
      </c>
      <c r="B15" t="str">
        <f t="shared" si="1"/>
        <v>Order †Moellerinales</v>
      </c>
      <c r="C15" t="str">
        <f t="shared" si="2"/>
        <v>Order</v>
      </c>
      <c r="D15" t="str">
        <f t="shared" si="3"/>
        <v>†Moellerinales</v>
      </c>
      <c r="E15" t="str">
        <f t="shared" si="10"/>
        <v>{name: '†Moellerinales'},</v>
      </c>
      <c r="F15" t="str">
        <f t="shared" si="11"/>
        <v>{name: '†Moellerinales'},</v>
      </c>
      <c r="G15" t="str">
        <f t="shared" si="12"/>
        <v>{name: '†Moellerinales'},</v>
      </c>
      <c r="H15" t="str">
        <f t="shared" si="7"/>
        <v>{name: '†Moellerinales'},</v>
      </c>
      <c r="I15" t="str">
        <f t="shared" si="8"/>
        <v>{name: '†Moellerinales'},</v>
      </c>
      <c r="J15" t="str">
        <f t="shared" si="9"/>
        <v>{name: '†Moellerinales'},</v>
      </c>
      <c r="K15" t="str">
        <f t="shared" si="5"/>
        <v>{name: '†Moellerinales'},</v>
      </c>
    </row>
    <row r="16" spans="1:12" x14ac:dyDescent="0.25">
      <c r="A16" t="s">
        <v>14</v>
      </c>
      <c r="B16" t="str">
        <f t="shared" si="1"/>
        <v>Order Charales (Stoenworts &amp; musk grasses)</v>
      </c>
      <c r="C16" t="str">
        <f t="shared" si="2"/>
        <v>Order</v>
      </c>
      <c r="D16" t="str">
        <f t="shared" si="3"/>
        <v>Charales (Stoenworts &amp; musk grasses)</v>
      </c>
      <c r="E16" t="str">
        <f t="shared" si="10"/>
        <v>{name: 'Charales (Stoenworts &amp; musk grasses)'},</v>
      </c>
      <c r="F16" t="str">
        <f>IF(AND(C16="Order",C17&lt;&gt;"Order"),CONCATENATE(C16,":[{","name: '",D16,"'}]"),E16)</f>
        <v>Order:[{name: 'Charales (Stoenworts &amp; musk grasses)'}]</v>
      </c>
      <c r="G16" t="str">
        <f t="shared" si="12"/>
        <v>Order:[{name: 'Charales (Stoenworts &amp; musk grasses)'}]</v>
      </c>
      <c r="H16" t="str">
        <f t="shared" si="7"/>
        <v>{name: '†Moellerinales'}]</v>
      </c>
      <c r="I16" t="str">
        <f t="shared" si="8"/>
        <v>{name: '†Moellerinales'}]}],</v>
      </c>
      <c r="J16" t="str">
        <f t="shared" si="9"/>
        <v>{name: '†Moellerinales'}]}],},</v>
      </c>
      <c r="K16" t="str">
        <f t="shared" si="5"/>
        <v>{name: '†Moellerinales'}]}],},</v>
      </c>
    </row>
    <row r="17" spans="1:11" x14ac:dyDescent="0.25">
      <c r="A17" t="s">
        <v>15</v>
      </c>
      <c r="B17" t="str">
        <f t="shared" si="1"/>
        <v>Subdivision Coleochaetophytina</v>
      </c>
      <c r="C17" t="str">
        <f t="shared" si="2"/>
        <v>Subdivision</v>
      </c>
      <c r="D17" t="str">
        <f t="shared" si="3"/>
        <v>Coleochaetophytina</v>
      </c>
      <c r="E17" t="str">
        <f t="shared" si="10"/>
        <v>Subdivision:[{name: 'Coleochaetophytina',</v>
      </c>
      <c r="F17" t="str">
        <f t="shared" si="11"/>
        <v>Subdivision:[{name: 'Coleochaetophytina',</v>
      </c>
      <c r="G17" t="str">
        <f t="shared" si="12"/>
        <v>{name: 'Coleochaetophytina',</v>
      </c>
      <c r="H17" t="str">
        <f t="shared" si="7"/>
        <v>{name: 'Coleochaetophytina',</v>
      </c>
      <c r="I17" t="str">
        <f t="shared" si="8"/>
        <v>{name: 'Coleochaetophytina',</v>
      </c>
      <c r="J17" t="str">
        <f t="shared" si="9"/>
        <v>{name: 'Coleochaetophytina',</v>
      </c>
      <c r="K17" t="str">
        <f t="shared" si="5"/>
        <v>{name: 'Coleochaetophytina',</v>
      </c>
    </row>
    <row r="18" spans="1:11" x14ac:dyDescent="0.25">
      <c r="A18" t="s">
        <v>16</v>
      </c>
      <c r="B18" t="str">
        <f t="shared" si="1"/>
        <v>Class Coleochaetophyceae</v>
      </c>
      <c r="C18" t="str">
        <f t="shared" si="2"/>
        <v>Class</v>
      </c>
      <c r="D18" t="str">
        <f t="shared" si="3"/>
        <v>Coleochaetophyceae</v>
      </c>
      <c r="E18" t="str">
        <f t="shared" si="10"/>
        <v>Class:[{name: 'Coleochaetophyceae',</v>
      </c>
      <c r="F18" t="str">
        <f t="shared" si="11"/>
        <v>Class:[{name: 'Coleochaetophyceae',</v>
      </c>
      <c r="G18" t="str">
        <f t="shared" si="12"/>
        <v>Class:[{name: 'Coleochaetophyceae',</v>
      </c>
      <c r="H18" t="str">
        <f t="shared" si="7"/>
        <v>Class:[{name: 'Coleochaetophyceae',</v>
      </c>
      <c r="I18" t="str">
        <f t="shared" si="8"/>
        <v>Class:[{name: 'Coleochaetophyceae',</v>
      </c>
      <c r="J18" t="str">
        <f t="shared" si="9"/>
        <v>Class:[{name: 'Coleochaetophyceae',</v>
      </c>
      <c r="K18" t="str">
        <f t="shared" si="5"/>
        <v>Class:[{name: 'Coleochaetophyceae',</v>
      </c>
    </row>
    <row r="19" spans="1:11" x14ac:dyDescent="0.25">
      <c r="A19" t="s">
        <v>17</v>
      </c>
      <c r="B19" t="str">
        <f t="shared" si="1"/>
        <v>Order Coleochaetales</v>
      </c>
      <c r="C19" t="str">
        <f t="shared" si="2"/>
        <v>Order</v>
      </c>
      <c r="D19" t="str">
        <f t="shared" si="3"/>
        <v>Coleochaetales</v>
      </c>
      <c r="E19" t="str">
        <f t="shared" si="10"/>
        <v>Order:[{name: 'Coleochaetales'},</v>
      </c>
      <c r="F19" t="str">
        <f t="shared" si="11"/>
        <v>Order:[{name: 'Coleochaetales'}]</v>
      </c>
      <c r="G19" t="str">
        <f t="shared" si="12"/>
        <v>Order:[{name: 'Coleochaetales'}]</v>
      </c>
      <c r="H19" t="str">
        <f t="shared" si="7"/>
        <v>Order:[{name: 'Coleochaetales'}]</v>
      </c>
      <c r="I19" t="str">
        <f t="shared" si="8"/>
        <v>Order:[{name: 'Coleochaetales'}]}],</v>
      </c>
      <c r="J19" t="str">
        <f t="shared" si="9"/>
        <v>Order:[{name: 'Coleochaetales'}]}],},</v>
      </c>
      <c r="K19" t="str">
        <f t="shared" si="5"/>
        <v>Order:[{name: 'Coleochaetales'}]}],},</v>
      </c>
    </row>
    <row r="20" spans="1:11" x14ac:dyDescent="0.25">
      <c r="A20" t="s">
        <v>18</v>
      </c>
      <c r="B20" t="str">
        <f t="shared" si="1"/>
        <v>Subdivision Zygnematophytina</v>
      </c>
      <c r="C20" t="str">
        <f t="shared" si="2"/>
        <v>Subdivision</v>
      </c>
      <c r="D20" t="str">
        <f t="shared" si="3"/>
        <v>Zygnematophytina</v>
      </c>
      <c r="E20" t="str">
        <f t="shared" si="10"/>
        <v>Subdivision:[{name: 'Zygnematophytina',</v>
      </c>
      <c r="F20" t="str">
        <f t="shared" si="11"/>
        <v>Subdivision:[{name: 'Zygnematophytina',</v>
      </c>
      <c r="G20" t="str">
        <f t="shared" si="12"/>
        <v>{name: 'Zygnematophytina',</v>
      </c>
      <c r="H20" t="str">
        <f t="shared" si="7"/>
        <v>{name: 'Zygnematophytina',</v>
      </c>
      <c r="I20" t="str">
        <f t="shared" si="8"/>
        <v>{name: 'Zygnematophytina',</v>
      </c>
      <c r="J20" t="str">
        <f t="shared" si="9"/>
        <v>{name: 'Zygnematophytina',</v>
      </c>
      <c r="K20" t="str">
        <f t="shared" si="5"/>
        <v>{name: 'Zygnematophytina',</v>
      </c>
    </row>
    <row r="21" spans="1:11" x14ac:dyDescent="0.25">
      <c r="A21" t="s">
        <v>19</v>
      </c>
      <c r="B21" t="str">
        <f t="shared" si="1"/>
        <v>Class Zygnematophyceae</v>
      </c>
      <c r="C21" t="str">
        <f t="shared" si="2"/>
        <v>Class</v>
      </c>
      <c r="D21" t="str">
        <f t="shared" si="3"/>
        <v>Zygnematophyceae</v>
      </c>
      <c r="E21" t="str">
        <f t="shared" si="10"/>
        <v>Class:[{name: 'Zygnematophyceae',</v>
      </c>
      <c r="F21" t="str">
        <f t="shared" si="11"/>
        <v>Class:[{name: 'Zygnematophyceae',</v>
      </c>
      <c r="G21" t="str">
        <f t="shared" si="12"/>
        <v>Class:[{name: 'Zygnematophyceae',</v>
      </c>
      <c r="H21" t="str">
        <f t="shared" si="7"/>
        <v>Class:[{name: 'Zygnematophyceae',</v>
      </c>
      <c r="I21" t="str">
        <f t="shared" si="8"/>
        <v>Class:[{name: 'Zygnematophyceae',</v>
      </c>
      <c r="J21" t="str">
        <f t="shared" si="9"/>
        <v>Class:[{name: 'Zygnematophyceae',</v>
      </c>
      <c r="K21" t="str">
        <f t="shared" si="5"/>
        <v>Class:[{name: 'Zygnematophyceae',</v>
      </c>
    </row>
    <row r="22" spans="1:11" x14ac:dyDescent="0.25">
      <c r="A22" t="s">
        <v>20</v>
      </c>
      <c r="B22" t="str">
        <f t="shared" si="1"/>
        <v>Order Spirogloeales</v>
      </c>
      <c r="C22" t="str">
        <f t="shared" si="2"/>
        <v>Order</v>
      </c>
      <c r="D22" t="str">
        <f t="shared" si="3"/>
        <v>Spirogloeales</v>
      </c>
      <c r="E22" t="str">
        <f t="shared" si="10"/>
        <v>Order:[{name: 'Spirogloeales'},</v>
      </c>
      <c r="F22" t="str">
        <f t="shared" si="11"/>
        <v>Order:[{name: 'Spirogloeales'},</v>
      </c>
      <c r="G22" t="str">
        <f t="shared" si="12"/>
        <v>Order:[{name: 'Spirogloeales'},</v>
      </c>
      <c r="H22" t="str">
        <f t="shared" si="7"/>
        <v>Order:[{name: 'Spirogloeales'},</v>
      </c>
      <c r="I22" t="str">
        <f t="shared" si="8"/>
        <v>Order:[{name: 'Spirogloeales'},</v>
      </c>
      <c r="J22" t="str">
        <f t="shared" si="9"/>
        <v>Order:[{name: 'Spirogloeales'},</v>
      </c>
      <c r="K22" t="str">
        <f t="shared" si="5"/>
        <v>Order:[{name: 'Spirogloeales'},</v>
      </c>
    </row>
    <row r="23" spans="1:11" x14ac:dyDescent="0.25">
      <c r="A23" t="s">
        <v>21</v>
      </c>
      <c r="B23" t="str">
        <f t="shared" si="1"/>
        <v>Order Zygnematales</v>
      </c>
      <c r="C23" t="str">
        <f t="shared" si="2"/>
        <v>Order</v>
      </c>
      <c r="D23" t="str">
        <f t="shared" si="3"/>
        <v>Zygnematales</v>
      </c>
      <c r="E23" t="str">
        <f t="shared" si="10"/>
        <v>{name: 'Zygnematales'},</v>
      </c>
      <c r="F23" t="str">
        <f t="shared" si="11"/>
        <v>{name: 'Zygnematales'},</v>
      </c>
      <c r="G23" t="str">
        <f t="shared" si="12"/>
        <v>{name: 'Zygnematales'},</v>
      </c>
      <c r="H23" t="str">
        <f t="shared" si="7"/>
        <v>{name: 'Zygnematales'},</v>
      </c>
      <c r="I23" t="str">
        <f t="shared" si="8"/>
        <v>{name: 'Zygnematales'},</v>
      </c>
      <c r="J23" t="str">
        <f t="shared" si="9"/>
        <v>{name: 'Zygnematales'},</v>
      </c>
      <c r="K23" t="str">
        <f t="shared" si="5"/>
        <v>{name: 'Zygnematales'},</v>
      </c>
    </row>
    <row r="24" spans="1:11" x14ac:dyDescent="0.25">
      <c r="A24" t="s">
        <v>22</v>
      </c>
      <c r="B24" t="str">
        <f t="shared" si="1"/>
        <v>Order Mesotaeniales</v>
      </c>
      <c r="C24" t="str">
        <f t="shared" si="2"/>
        <v>Order</v>
      </c>
      <c r="D24" t="str">
        <f t="shared" si="3"/>
        <v>Mesotaeniales</v>
      </c>
      <c r="E24" t="str">
        <f t="shared" si="10"/>
        <v>{name: 'Mesotaeniales'},</v>
      </c>
      <c r="F24" t="str">
        <f t="shared" si="11"/>
        <v>{name: 'Mesotaeniales'},</v>
      </c>
      <c r="G24" t="str">
        <f t="shared" si="12"/>
        <v>{name: 'Mesotaeniales'},</v>
      </c>
      <c r="H24" t="str">
        <f t="shared" si="7"/>
        <v>{name: 'Mesotaeniales'},</v>
      </c>
      <c r="I24" t="str">
        <f t="shared" si="8"/>
        <v>{name: 'Mesotaeniales'},</v>
      </c>
      <c r="J24" t="str">
        <f t="shared" si="9"/>
        <v>{name: 'Mesotaeniales'},</v>
      </c>
      <c r="K24" t="str">
        <f t="shared" si="5"/>
        <v>{name: 'Mesotaeniales'},</v>
      </c>
    </row>
    <row r="25" spans="1:11" x14ac:dyDescent="0.25">
      <c r="A25" t="s">
        <v>23</v>
      </c>
      <c r="B25" t="str">
        <f t="shared" si="1"/>
        <v>Order Desmidiales</v>
      </c>
      <c r="C25" t="str">
        <f t="shared" si="2"/>
        <v>Order</v>
      </c>
      <c r="D25" t="str">
        <f t="shared" si="3"/>
        <v>Desmidiales</v>
      </c>
      <c r="E25" t="str">
        <f t="shared" si="10"/>
        <v>{name: 'Desmidiales'},</v>
      </c>
      <c r="F25" t="str">
        <f t="shared" si="11"/>
        <v>Order:[{name: 'Desmidiales'}]</v>
      </c>
      <c r="G25" t="str">
        <f t="shared" si="12"/>
        <v>Order:[{name: 'Desmidiales'}]</v>
      </c>
      <c r="H25" t="str">
        <f t="shared" si="7"/>
        <v>{name: 'Mesotaeniales'}]</v>
      </c>
      <c r="I25" t="str">
        <f t="shared" si="8"/>
        <v>{name: 'Mesotaeniales'}]}],</v>
      </c>
      <c r="J25" t="str">
        <f t="shared" si="9"/>
        <v>{name: 'Mesotaeniales'}]}],},</v>
      </c>
      <c r="K25" t="str">
        <f t="shared" si="5"/>
        <v>{name: 'Mesotaeniales'}]}],},</v>
      </c>
    </row>
    <row r="26" spans="1:11" x14ac:dyDescent="0.25">
      <c r="A26" t="s">
        <v>24</v>
      </c>
      <c r="B26" t="str">
        <f t="shared" si="1"/>
        <v>Subdivision Anthocerotophytina[7]</v>
      </c>
      <c r="C26" t="str">
        <f t="shared" si="2"/>
        <v>Subdivision</v>
      </c>
      <c r="D26" t="str">
        <f t="shared" si="3"/>
        <v>Anthocerotophytina[7]</v>
      </c>
      <c r="E26" t="str">
        <f t="shared" si="10"/>
        <v>Subdivision:[{name: 'Anthocerotophytina[7]',</v>
      </c>
      <c r="F26" t="str">
        <f t="shared" si="11"/>
        <v>Subdivision:[{name: 'Anthocerotophytina[7]',</v>
      </c>
      <c r="G26" t="str">
        <f t="shared" si="12"/>
        <v>{name: 'Anthocerotophytina[7]',</v>
      </c>
      <c r="H26" t="str">
        <f t="shared" si="7"/>
        <v>{name: 'Anthocerotophytina[7]',</v>
      </c>
      <c r="I26" t="str">
        <f t="shared" si="8"/>
        <v>{name: 'Anthocerotophytina[7]',</v>
      </c>
      <c r="J26" t="str">
        <f t="shared" si="9"/>
        <v>{name: 'Anthocerotophytina[7]',</v>
      </c>
      <c r="K26" t="str">
        <f t="shared" si="5"/>
        <v>{name: 'Anthocerotophytina[7]',</v>
      </c>
    </row>
    <row r="27" spans="1:11" x14ac:dyDescent="0.25">
      <c r="A27" t="s">
        <v>25</v>
      </c>
      <c r="B27" t="str">
        <f t="shared" si="1"/>
        <v>Class Leiosporocerotopsida</v>
      </c>
      <c r="C27" t="str">
        <f t="shared" si="2"/>
        <v>Class</v>
      </c>
      <c r="D27" t="str">
        <f t="shared" si="3"/>
        <v>Leiosporocerotopsida</v>
      </c>
      <c r="E27" t="str">
        <f t="shared" si="10"/>
        <v>Class:[{name: 'Leiosporocerotopsida',</v>
      </c>
      <c r="F27" t="str">
        <f t="shared" si="11"/>
        <v>Class:[{name: 'Leiosporocerotopsida',</v>
      </c>
      <c r="G27" t="str">
        <f t="shared" si="12"/>
        <v>Class:[{name: 'Leiosporocerotopsida',</v>
      </c>
      <c r="H27" t="str">
        <f t="shared" si="7"/>
        <v>Class:[{name: 'Leiosporocerotopsida',</v>
      </c>
      <c r="I27" t="str">
        <f t="shared" si="8"/>
        <v>Class:[{name: 'Leiosporocerotopsida',</v>
      </c>
      <c r="J27" t="str">
        <f t="shared" si="9"/>
        <v>Class:[{name: 'Leiosporocerotopsida',</v>
      </c>
      <c r="K27" t="str">
        <f t="shared" si="5"/>
        <v>Class:[{name: 'Leiosporocerotopsida',</v>
      </c>
    </row>
    <row r="28" spans="1:11" x14ac:dyDescent="0.25">
      <c r="A28" t="s">
        <v>26</v>
      </c>
      <c r="B28" t="str">
        <f t="shared" si="1"/>
        <v>Order Leiosporocerotales</v>
      </c>
      <c r="C28" t="str">
        <f t="shared" si="2"/>
        <v>Order</v>
      </c>
      <c r="D28" t="str">
        <f t="shared" si="3"/>
        <v>Leiosporocerotales</v>
      </c>
      <c r="E28" t="str">
        <f t="shared" si="10"/>
        <v>Order:[{name: 'Leiosporocerotales'},</v>
      </c>
      <c r="F28" t="str">
        <f t="shared" si="11"/>
        <v>Order:[{name: 'Leiosporocerotales'}]</v>
      </c>
      <c r="G28" t="str">
        <f t="shared" si="12"/>
        <v>Order:[{name: 'Leiosporocerotales'}]</v>
      </c>
      <c r="H28" t="str">
        <f t="shared" si="7"/>
        <v>Order:[{name: 'Leiosporocerotales'}]</v>
      </c>
      <c r="I28" t="str">
        <f t="shared" si="8"/>
        <v>Order:[{name: 'Leiosporocerotales'}]}],</v>
      </c>
      <c r="J28" t="str">
        <f t="shared" si="9"/>
        <v>Order:[{name: 'Leiosporocerotales'}]}],</v>
      </c>
      <c r="K28" t="str">
        <f t="shared" si="5"/>
        <v>Order:[{name: 'Leiosporocerotales'}]}],</v>
      </c>
    </row>
    <row r="29" spans="1:11" x14ac:dyDescent="0.25">
      <c r="A29" t="s">
        <v>27</v>
      </c>
      <c r="B29" t="str">
        <f t="shared" si="1"/>
        <v>Class Anthocerotopsida</v>
      </c>
      <c r="C29" t="str">
        <f t="shared" si="2"/>
        <v>Class</v>
      </c>
      <c r="D29" t="str">
        <f t="shared" si="3"/>
        <v>Anthocerotopsida</v>
      </c>
      <c r="E29" t="str">
        <f t="shared" si="10"/>
        <v>Class:[{name: 'Anthocerotopsida',</v>
      </c>
      <c r="F29" t="str">
        <f t="shared" si="11"/>
        <v>Class:[{name: 'Anthocerotopsida',</v>
      </c>
      <c r="G29" t="str">
        <f t="shared" si="12"/>
        <v>Class:[{name: 'Anthocerotopsida',</v>
      </c>
      <c r="H29" t="str">
        <f t="shared" si="7"/>
        <v>Class:[{name: 'Anthocerotopsida',</v>
      </c>
      <c r="I29" t="str">
        <f t="shared" si="8"/>
        <v>Class:[{name: 'Anthocerotopsida',</v>
      </c>
      <c r="J29" t="str">
        <f t="shared" si="9"/>
        <v>Class:[{name: 'Anthocerotopsida',</v>
      </c>
      <c r="K29" t="str">
        <f t="shared" si="5"/>
        <v>Class:[{name: 'Anthocerotopsida',</v>
      </c>
    </row>
    <row r="30" spans="1:11" x14ac:dyDescent="0.25">
      <c r="A30" t="s">
        <v>28</v>
      </c>
      <c r="B30" t="str">
        <f t="shared" si="1"/>
        <v>Order Anthocerotales</v>
      </c>
      <c r="C30" t="str">
        <f t="shared" si="2"/>
        <v>Order</v>
      </c>
      <c r="D30" t="str">
        <f t="shared" si="3"/>
        <v>Anthocerotales</v>
      </c>
      <c r="E30" t="str">
        <f t="shared" si="10"/>
        <v>Order:[{name: 'Anthocerotales'},</v>
      </c>
      <c r="F30" t="str">
        <f t="shared" si="11"/>
        <v>Order:[{name: 'Anthocerotales'},</v>
      </c>
      <c r="G30" t="str">
        <f t="shared" si="12"/>
        <v>Order:[{name: 'Anthocerotales'},</v>
      </c>
      <c r="H30" t="str">
        <f t="shared" si="7"/>
        <v>Order:[{name: 'Anthocerotales'},</v>
      </c>
      <c r="I30" t="str">
        <f t="shared" si="8"/>
        <v>Order:[{name: 'Anthocerotales'},</v>
      </c>
      <c r="J30" t="str">
        <f t="shared" si="9"/>
        <v>Order:[{name: 'Anthocerotales'},</v>
      </c>
      <c r="K30" t="str">
        <f t="shared" si="5"/>
        <v>Order:[{name: 'Anthocerotales'},</v>
      </c>
    </row>
    <row r="31" spans="1:11" x14ac:dyDescent="0.25">
      <c r="A31" t="s">
        <v>29</v>
      </c>
      <c r="B31" t="str">
        <f t="shared" si="1"/>
        <v>Order Notothyladales</v>
      </c>
      <c r="C31" t="str">
        <f t="shared" si="2"/>
        <v>Order</v>
      </c>
      <c r="D31" t="str">
        <f t="shared" si="3"/>
        <v>Notothyladales</v>
      </c>
      <c r="E31" t="str">
        <f t="shared" si="10"/>
        <v>{name: 'Notothyladales'},</v>
      </c>
      <c r="F31" t="str">
        <f t="shared" si="11"/>
        <v>{name: 'Notothyladales'},</v>
      </c>
      <c r="G31" t="str">
        <f t="shared" si="12"/>
        <v>{name: 'Notothyladales'},</v>
      </c>
      <c r="H31" t="str">
        <f t="shared" si="7"/>
        <v>{name: 'Notothyladales'},</v>
      </c>
      <c r="I31" t="str">
        <f t="shared" si="8"/>
        <v>{name: 'Notothyladales'},</v>
      </c>
      <c r="J31" t="str">
        <f t="shared" si="9"/>
        <v>{name: 'Notothyladales'},</v>
      </c>
      <c r="K31" t="str">
        <f t="shared" si="5"/>
        <v>{name: 'Notothyladales'},</v>
      </c>
    </row>
    <row r="32" spans="1:11" x14ac:dyDescent="0.25">
      <c r="A32" t="s">
        <v>30</v>
      </c>
      <c r="B32" t="str">
        <f t="shared" si="1"/>
        <v>Order Phymatocerotales</v>
      </c>
      <c r="C32" t="str">
        <f t="shared" si="2"/>
        <v>Order</v>
      </c>
      <c r="D32" t="str">
        <f t="shared" si="3"/>
        <v>Phymatocerotales</v>
      </c>
      <c r="E32" t="str">
        <f t="shared" si="10"/>
        <v>{name: 'Phymatocerotales'},</v>
      </c>
      <c r="F32" t="str">
        <f t="shared" si="11"/>
        <v>{name: 'Phymatocerotales'},</v>
      </c>
      <c r="G32" t="str">
        <f t="shared" si="12"/>
        <v>{name: 'Phymatocerotales'},</v>
      </c>
      <c r="H32" t="str">
        <f t="shared" si="7"/>
        <v>{name: 'Phymatocerotales'},</v>
      </c>
      <c r="I32" t="str">
        <f t="shared" si="8"/>
        <v>{name: 'Phymatocerotales'},</v>
      </c>
      <c r="J32" t="str">
        <f t="shared" si="9"/>
        <v>{name: 'Phymatocerotales'},</v>
      </c>
      <c r="K32" t="str">
        <f t="shared" si="5"/>
        <v>{name: 'Phymatocerotales'},</v>
      </c>
    </row>
    <row r="33" spans="1:11" x14ac:dyDescent="0.25">
      <c r="A33" t="s">
        <v>31</v>
      </c>
      <c r="B33" t="str">
        <f t="shared" si="1"/>
        <v>Order Dendrocerotales</v>
      </c>
      <c r="C33" t="str">
        <f t="shared" si="2"/>
        <v>Order</v>
      </c>
      <c r="D33" t="str">
        <f t="shared" si="3"/>
        <v>Dendrocerotales</v>
      </c>
      <c r="E33" t="str">
        <f t="shared" si="10"/>
        <v>{name: 'Dendrocerotales'},</v>
      </c>
      <c r="F33" t="str">
        <f t="shared" si="11"/>
        <v>Order:[{name: 'Dendrocerotales'}]</v>
      </c>
      <c r="G33" t="str">
        <f t="shared" si="12"/>
        <v>Order:[{name: 'Dendrocerotales'}]</v>
      </c>
      <c r="H33" t="str">
        <f t="shared" si="7"/>
        <v>{name: 'Phymatocerotales'}]</v>
      </c>
      <c r="I33" t="str">
        <f t="shared" si="8"/>
        <v>{name: 'Phymatocerotales'}]}],</v>
      </c>
      <c r="J33" t="str">
        <f t="shared" si="9"/>
        <v>{name: 'Phymatocerotales'}]}],},</v>
      </c>
      <c r="K33" t="str">
        <f t="shared" si="5"/>
        <v>{name: 'Phymatocerotales'}]}],},</v>
      </c>
    </row>
    <row r="34" spans="1:11" x14ac:dyDescent="0.25">
      <c r="A34" t="s">
        <v>32</v>
      </c>
      <c r="B34" t="str">
        <f t="shared" si="1"/>
        <v>Subdivision Marchantiophytina[7]</v>
      </c>
      <c r="C34" t="str">
        <f t="shared" si="2"/>
        <v>Subdivision</v>
      </c>
      <c r="D34" t="str">
        <f t="shared" si="3"/>
        <v>Marchantiophytina[7]</v>
      </c>
      <c r="E34" t="str">
        <f t="shared" si="10"/>
        <v>Subdivision:[{name: 'Marchantiophytina[7]',</v>
      </c>
      <c r="F34" t="str">
        <f t="shared" si="11"/>
        <v>Subdivision:[{name: 'Marchantiophytina[7]',</v>
      </c>
      <c r="G34" t="str">
        <f t="shared" si="12"/>
        <v>{name: 'Marchantiophytina[7]',</v>
      </c>
      <c r="H34" t="str">
        <f t="shared" si="7"/>
        <v>{name: 'Marchantiophytina[7]',</v>
      </c>
      <c r="I34" t="str">
        <f t="shared" si="8"/>
        <v>{name: 'Marchantiophytina[7]',</v>
      </c>
      <c r="J34" t="str">
        <f t="shared" si="9"/>
        <v>{name: 'Marchantiophytina[7]',</v>
      </c>
      <c r="K34" t="str">
        <f t="shared" si="5"/>
        <v>{name: 'Marchantiophytina[7]',</v>
      </c>
    </row>
    <row r="35" spans="1:11" x14ac:dyDescent="0.25">
      <c r="A35" t="s">
        <v>33</v>
      </c>
      <c r="B35" t="str">
        <f t="shared" si="1"/>
        <v>Class Haplomitriopsida</v>
      </c>
      <c r="C35" t="str">
        <f t="shared" si="2"/>
        <v>Class</v>
      </c>
      <c r="D35" t="str">
        <f t="shared" si="3"/>
        <v>Haplomitriopsida</v>
      </c>
      <c r="E35" t="str">
        <f t="shared" si="10"/>
        <v>Class:[{name: 'Haplomitriopsida',</v>
      </c>
      <c r="F35" t="str">
        <f t="shared" si="11"/>
        <v>Class:[{name: 'Haplomitriopsida',</v>
      </c>
      <c r="G35" t="str">
        <f t="shared" si="12"/>
        <v>Class:[{name: 'Haplomitriopsida',</v>
      </c>
      <c r="H35" t="str">
        <f t="shared" si="7"/>
        <v>Class:[{name: 'Haplomitriopsida',</v>
      </c>
      <c r="I35" t="str">
        <f t="shared" si="8"/>
        <v>Class:[{name: 'Haplomitriopsida',</v>
      </c>
      <c r="J35" t="str">
        <f t="shared" si="9"/>
        <v>Class:[{name: 'Haplomitriopsida',</v>
      </c>
      <c r="K35" t="str">
        <f t="shared" si="5"/>
        <v>Class:[{name: 'Haplomitriopsida',</v>
      </c>
    </row>
    <row r="36" spans="1:11" x14ac:dyDescent="0.25">
      <c r="A36" t="s">
        <v>34</v>
      </c>
      <c r="B36" t="str">
        <f t="shared" si="1"/>
        <v>Order Treubiales</v>
      </c>
      <c r="C36" t="str">
        <f t="shared" si="2"/>
        <v>Order</v>
      </c>
      <c r="D36" t="str">
        <f t="shared" si="3"/>
        <v>Treubiales</v>
      </c>
      <c r="E36" t="str">
        <f t="shared" si="10"/>
        <v>Order:[{name: 'Treubiales'},</v>
      </c>
      <c r="F36" t="str">
        <f t="shared" si="11"/>
        <v>Order:[{name: 'Treubiales'},</v>
      </c>
      <c r="G36" t="str">
        <f t="shared" si="12"/>
        <v>Order:[{name: 'Treubiales'},</v>
      </c>
      <c r="H36" t="str">
        <f t="shared" si="7"/>
        <v>Order:[{name: 'Treubiales'},</v>
      </c>
      <c r="I36" t="str">
        <f t="shared" si="8"/>
        <v>Order:[{name: 'Treubiales'},</v>
      </c>
      <c r="J36" t="str">
        <f t="shared" si="9"/>
        <v>Order:[{name: 'Treubiales'},</v>
      </c>
      <c r="K36" t="str">
        <f t="shared" si="5"/>
        <v>Order:[{name: 'Treubiales'},</v>
      </c>
    </row>
    <row r="37" spans="1:11" x14ac:dyDescent="0.25">
      <c r="A37" t="s">
        <v>35</v>
      </c>
      <c r="B37" t="str">
        <f t="shared" si="1"/>
        <v>Order Calobryales</v>
      </c>
      <c r="C37" t="str">
        <f t="shared" si="2"/>
        <v>Order</v>
      </c>
      <c r="D37" t="str">
        <f t="shared" si="3"/>
        <v>Calobryales</v>
      </c>
      <c r="E37" t="str">
        <f t="shared" si="10"/>
        <v>{name: 'Calobryales'},</v>
      </c>
      <c r="F37" t="str">
        <f t="shared" si="11"/>
        <v>Order:[{name: 'Calobryales'}]</v>
      </c>
      <c r="G37" t="str">
        <f t="shared" si="12"/>
        <v>Order:[{name: 'Calobryales'}]</v>
      </c>
      <c r="H37" t="str">
        <f t="shared" si="7"/>
        <v>{name: 'Treubiales'}]</v>
      </c>
      <c r="I37" t="str">
        <f t="shared" si="8"/>
        <v>{name: 'Treubiales'}]}],</v>
      </c>
      <c r="J37" t="str">
        <f t="shared" si="9"/>
        <v>{name: 'Treubiales'}]}],</v>
      </c>
      <c r="K37" t="str">
        <f t="shared" si="5"/>
        <v>{name: 'Treubiales'}]}],</v>
      </c>
    </row>
    <row r="38" spans="1:11" x14ac:dyDescent="0.25">
      <c r="A38" t="s">
        <v>36</v>
      </c>
      <c r="B38" t="str">
        <f t="shared" si="1"/>
        <v>Class Marchantiopsida</v>
      </c>
      <c r="C38" t="str">
        <f t="shared" si="2"/>
        <v>Class</v>
      </c>
      <c r="D38" t="str">
        <f t="shared" si="3"/>
        <v>Marchantiopsida</v>
      </c>
      <c r="E38" t="str">
        <f t="shared" si="10"/>
        <v>Class:[{name: 'Marchantiopsida',</v>
      </c>
      <c r="F38" t="str">
        <f t="shared" si="11"/>
        <v>Class:[{name: 'Marchantiopsida',</v>
      </c>
      <c r="G38" t="str">
        <f t="shared" si="12"/>
        <v>Class:[{name: 'Marchantiopsida',</v>
      </c>
      <c r="H38" t="str">
        <f t="shared" si="7"/>
        <v>Class:[{name: 'Marchantiopsida',</v>
      </c>
      <c r="I38" t="str">
        <f t="shared" si="8"/>
        <v>Class:[{name: 'Marchantiopsida',</v>
      </c>
      <c r="J38" t="str">
        <f t="shared" si="9"/>
        <v>Class:[{name: 'Marchantiopsida',</v>
      </c>
      <c r="K38" t="str">
        <f t="shared" si="5"/>
        <v>Class:[{name: 'Marchantiopsida',</v>
      </c>
    </row>
    <row r="39" spans="1:11" x14ac:dyDescent="0.25">
      <c r="A39" t="s">
        <v>37</v>
      </c>
      <c r="B39" t="str">
        <f t="shared" si="1"/>
        <v>Subclass Blasiidae</v>
      </c>
      <c r="C39" t="str">
        <f t="shared" si="2"/>
        <v>Subclass</v>
      </c>
      <c r="D39" t="str">
        <f t="shared" si="3"/>
        <v>Blasiidae</v>
      </c>
      <c r="E39" t="str">
        <f t="shared" si="10"/>
        <v>Subclass:[{name: 'Blasiidae',</v>
      </c>
      <c r="F39" t="str">
        <f t="shared" si="11"/>
        <v>Subclass:[{name: 'Blasiidae',</v>
      </c>
      <c r="G39" t="str">
        <f t="shared" si="12"/>
        <v>Subclass:[{name: 'Blasiidae',</v>
      </c>
      <c r="H39" t="str">
        <f t="shared" si="7"/>
        <v>Subclass:[{name: 'Blasiidae',</v>
      </c>
      <c r="I39" t="str">
        <f t="shared" si="8"/>
        <v>Subclass:[{name: 'Blasiidae',</v>
      </c>
      <c r="J39" t="str">
        <f t="shared" si="9"/>
        <v>Subclass:[{name: 'Blasiidae',</v>
      </c>
      <c r="K39" t="str">
        <f t="shared" si="5"/>
        <v>Subclass:[{name: 'Blasiidae',</v>
      </c>
    </row>
    <row r="40" spans="1:11" x14ac:dyDescent="0.25">
      <c r="A40" t="s">
        <v>38</v>
      </c>
      <c r="B40" t="str">
        <f t="shared" si="1"/>
        <v>Order Blasiales</v>
      </c>
      <c r="C40" t="str">
        <f t="shared" si="2"/>
        <v>Order</v>
      </c>
      <c r="D40" t="str">
        <f t="shared" si="3"/>
        <v>Blasiales</v>
      </c>
      <c r="E40" t="str">
        <f t="shared" si="10"/>
        <v>Order:[{name: 'Blasiales'},</v>
      </c>
      <c r="F40" t="str">
        <f t="shared" si="11"/>
        <v>Order:[{name: 'Blasiales'}]</v>
      </c>
      <c r="G40" t="str">
        <f t="shared" si="12"/>
        <v>Order:[{name: 'Blasiales'}]</v>
      </c>
      <c r="H40" t="str">
        <f t="shared" si="7"/>
        <v>Order:[{name: 'Blasiales'}]</v>
      </c>
      <c r="I40" t="str">
        <f t="shared" si="8"/>
        <v>Order:[{name: 'Blasiales'}]}],</v>
      </c>
      <c r="J40" t="str">
        <f t="shared" si="9"/>
        <v>Order:[{name: 'Blasiales'}]}],</v>
      </c>
      <c r="K40" t="str">
        <f t="shared" si="5"/>
        <v>Order:[{name: 'Blasiales'}]}],</v>
      </c>
    </row>
    <row r="41" spans="1:11" x14ac:dyDescent="0.25">
      <c r="A41" t="s">
        <v>39</v>
      </c>
      <c r="B41" t="str">
        <f t="shared" si="1"/>
        <v>Subclass Marchantiidae (Complex thalloid liverworts)</v>
      </c>
      <c r="C41" t="str">
        <f t="shared" si="2"/>
        <v>Subclass</v>
      </c>
      <c r="D41" t="str">
        <f t="shared" si="3"/>
        <v>Marchantiidae (Complex thalloid liverworts)</v>
      </c>
      <c r="E41" t="str">
        <f t="shared" si="10"/>
        <v>Subclass:[{name: 'Marchantiidae (Complex thalloid liverworts)',</v>
      </c>
      <c r="F41" t="str">
        <f t="shared" si="11"/>
        <v>Subclass:[{name: 'Marchantiidae (Complex thalloid liverworts)',</v>
      </c>
      <c r="G41" t="str">
        <f t="shared" si="12"/>
        <v>Subclass:[{name: 'Marchantiidae (Complex thalloid liverworts)',</v>
      </c>
      <c r="H41" t="str">
        <f t="shared" si="7"/>
        <v>Subclass:[{name: 'Marchantiidae (Complex thalloid liverworts)',</v>
      </c>
      <c r="I41" t="str">
        <f t="shared" si="8"/>
        <v>Subclass:[{name: 'Marchantiidae (Complex thalloid liverworts)',</v>
      </c>
      <c r="J41" t="str">
        <f t="shared" si="9"/>
        <v>Subclass:[{name: 'Marchantiidae (Complex thalloid liverworts)',</v>
      </c>
      <c r="K41" t="str">
        <f t="shared" si="5"/>
        <v>Subclass:[{name: 'Marchantiidae (Complex thalloid liverworts)',</v>
      </c>
    </row>
    <row r="42" spans="1:11" x14ac:dyDescent="0.25">
      <c r="A42" t="s">
        <v>40</v>
      </c>
      <c r="B42" t="str">
        <f t="shared" si="1"/>
        <v>Order Neohodgsoniales</v>
      </c>
      <c r="C42" t="str">
        <f t="shared" si="2"/>
        <v>Order</v>
      </c>
      <c r="D42" t="str">
        <f t="shared" si="3"/>
        <v>Neohodgsoniales</v>
      </c>
      <c r="E42" t="str">
        <f t="shared" si="10"/>
        <v>Order:[{name: 'Neohodgsoniales'},</v>
      </c>
      <c r="F42" t="str">
        <f t="shared" si="11"/>
        <v>Order:[{name: 'Neohodgsoniales'},</v>
      </c>
      <c r="G42" t="str">
        <f t="shared" si="12"/>
        <v>Order:[{name: 'Neohodgsoniales'},</v>
      </c>
      <c r="H42" t="str">
        <f t="shared" si="7"/>
        <v>Order:[{name: 'Neohodgsoniales'},</v>
      </c>
      <c r="I42" t="str">
        <f t="shared" si="8"/>
        <v>Order:[{name: 'Neohodgsoniales'},</v>
      </c>
      <c r="J42" t="str">
        <f t="shared" si="9"/>
        <v>Order:[{name: 'Neohodgsoniales'},</v>
      </c>
      <c r="K42" t="str">
        <f t="shared" si="5"/>
        <v>Order:[{name: 'Neohodgsoniales'},</v>
      </c>
    </row>
    <row r="43" spans="1:11" x14ac:dyDescent="0.25">
      <c r="A43" t="s">
        <v>41</v>
      </c>
      <c r="B43" t="str">
        <f t="shared" si="1"/>
        <v>Order Sphaerocarpales</v>
      </c>
      <c r="C43" t="str">
        <f t="shared" si="2"/>
        <v>Order</v>
      </c>
      <c r="D43" t="str">
        <f t="shared" si="3"/>
        <v>Sphaerocarpales</v>
      </c>
      <c r="E43" t="str">
        <f t="shared" si="10"/>
        <v>{name: 'Sphaerocarpales'},</v>
      </c>
      <c r="F43" t="str">
        <f t="shared" si="11"/>
        <v>{name: 'Sphaerocarpales'},</v>
      </c>
      <c r="G43" t="str">
        <f t="shared" si="12"/>
        <v>{name: 'Sphaerocarpales'},</v>
      </c>
      <c r="H43" t="str">
        <f t="shared" si="7"/>
        <v>{name: 'Sphaerocarpales'},</v>
      </c>
      <c r="I43" t="str">
        <f t="shared" si="8"/>
        <v>{name: 'Sphaerocarpales'},</v>
      </c>
      <c r="J43" t="str">
        <f t="shared" si="9"/>
        <v>{name: 'Sphaerocarpales'},</v>
      </c>
      <c r="K43" t="str">
        <f t="shared" si="5"/>
        <v>{name: 'Sphaerocarpales'},</v>
      </c>
    </row>
    <row r="44" spans="1:11" x14ac:dyDescent="0.25">
      <c r="A44" t="s">
        <v>42</v>
      </c>
      <c r="B44" t="str">
        <f t="shared" si="1"/>
        <v>Order Lunulariales (crescent-cup liverwort)</v>
      </c>
      <c r="C44" t="str">
        <f t="shared" si="2"/>
        <v>Order</v>
      </c>
      <c r="D44" t="str">
        <f t="shared" si="3"/>
        <v>Lunulariales (crescent-cup liverwort)</v>
      </c>
      <c r="E44" t="str">
        <f t="shared" si="10"/>
        <v>{name: 'Lunulariales (crescent-cup liverwort)'},</v>
      </c>
      <c r="F44" t="str">
        <f t="shared" si="11"/>
        <v>{name: 'Lunulariales (crescent-cup liverwort)'},</v>
      </c>
      <c r="G44" t="str">
        <f t="shared" si="12"/>
        <v>{name: 'Lunulariales (crescent-cup liverwort)'},</v>
      </c>
      <c r="H44" t="str">
        <f t="shared" si="7"/>
        <v>{name: 'Lunulariales (crescent-cup liverwort)'},</v>
      </c>
      <c r="I44" t="str">
        <f t="shared" si="8"/>
        <v>{name: 'Lunulariales (crescent-cup liverwort)'},</v>
      </c>
      <c r="J44" t="str">
        <f t="shared" si="9"/>
        <v>{name: 'Lunulariales (crescent-cup liverwort)'},</v>
      </c>
      <c r="K44" t="str">
        <f t="shared" si="5"/>
        <v>{name: 'Lunulariales (crescent-cup liverwort)'},</v>
      </c>
    </row>
    <row r="45" spans="1:11" x14ac:dyDescent="0.25">
      <c r="A45" t="s">
        <v>43</v>
      </c>
      <c r="B45" t="str">
        <f t="shared" si="1"/>
        <v>Order Marchantiales</v>
      </c>
      <c r="C45" t="str">
        <f t="shared" si="2"/>
        <v>Order</v>
      </c>
      <c r="D45" t="str">
        <f t="shared" si="3"/>
        <v>Marchantiales</v>
      </c>
      <c r="E45" t="str">
        <f t="shared" si="10"/>
        <v>{name: 'Marchantiales'},</v>
      </c>
      <c r="F45" t="str">
        <f t="shared" si="11"/>
        <v>Order:[{name: 'Marchantiales'}]</v>
      </c>
      <c r="G45" t="str">
        <f t="shared" si="12"/>
        <v>Order:[{name: 'Marchantiales'}]</v>
      </c>
      <c r="H45" t="str">
        <f t="shared" si="7"/>
        <v>{name: 'Lunulariales (crescent-cup liverwort)'}]</v>
      </c>
      <c r="I45" t="str">
        <f t="shared" si="8"/>
        <v>{name: 'Lunulariales (crescent-cup liverwort)'}]}],</v>
      </c>
      <c r="J45" t="str">
        <f t="shared" si="9"/>
        <v>{name: 'Lunulariales (crescent-cup liverwort)'}]}],</v>
      </c>
      <c r="K45" t="str">
        <f t="shared" si="5"/>
        <v>{name: 'Lunulariales (crescent-cup liverwort)'}]}],</v>
      </c>
    </row>
    <row r="46" spans="1:11" x14ac:dyDescent="0.25">
      <c r="A46" t="s">
        <v>44</v>
      </c>
      <c r="B46" t="str">
        <f t="shared" si="1"/>
        <v>Class Jungermanniopsida</v>
      </c>
      <c r="C46" t="str">
        <f t="shared" si="2"/>
        <v>Class</v>
      </c>
      <c r="D46" t="str">
        <f t="shared" si="3"/>
        <v>Jungermanniopsida</v>
      </c>
      <c r="E46" t="str">
        <f t="shared" si="10"/>
        <v>Class:[{name: 'Jungermanniopsida',</v>
      </c>
      <c r="F46" t="str">
        <f t="shared" si="11"/>
        <v>Class:[{name: 'Jungermanniopsida',</v>
      </c>
      <c r="G46" t="str">
        <f t="shared" si="12"/>
        <v>Class:[{name: 'Jungermanniopsida',</v>
      </c>
      <c r="H46" t="str">
        <f t="shared" si="7"/>
        <v>Class:[{name: 'Jungermanniopsida',</v>
      </c>
      <c r="I46" t="str">
        <f t="shared" si="8"/>
        <v>Class:[{name: 'Jungermanniopsida',</v>
      </c>
      <c r="J46" t="str">
        <f t="shared" si="9"/>
        <v>Class:[{name: 'Jungermanniopsida',</v>
      </c>
      <c r="K46" t="str">
        <f t="shared" si="5"/>
        <v>Class:[{name: 'Jungermanniopsida',</v>
      </c>
    </row>
    <row r="47" spans="1:11" x14ac:dyDescent="0.25">
      <c r="A47" t="s">
        <v>45</v>
      </c>
      <c r="B47" t="str">
        <f t="shared" si="1"/>
        <v>Subclass Pelliidae</v>
      </c>
      <c r="C47" t="str">
        <f t="shared" si="2"/>
        <v>Subclass</v>
      </c>
      <c r="D47" t="str">
        <f t="shared" si="3"/>
        <v>Pelliidae</v>
      </c>
      <c r="E47" t="str">
        <f t="shared" si="10"/>
        <v>Subclass:[{name: 'Pelliidae',</v>
      </c>
      <c r="F47" t="str">
        <f t="shared" si="11"/>
        <v>Subclass:[{name: 'Pelliidae',</v>
      </c>
      <c r="G47" t="str">
        <f t="shared" si="12"/>
        <v>Subclass:[{name: 'Pelliidae',</v>
      </c>
      <c r="H47" t="str">
        <f t="shared" si="7"/>
        <v>Subclass:[{name: 'Pelliidae',</v>
      </c>
      <c r="I47" t="str">
        <f t="shared" si="8"/>
        <v>Subclass:[{name: 'Pelliidae',</v>
      </c>
      <c r="J47" t="str">
        <f t="shared" si="9"/>
        <v>Subclass:[{name: 'Pelliidae',</v>
      </c>
      <c r="K47" t="str">
        <f t="shared" si="5"/>
        <v>Subclass:[{name: 'Pelliidae',</v>
      </c>
    </row>
    <row r="48" spans="1:11" x14ac:dyDescent="0.25">
      <c r="A48" t="s">
        <v>46</v>
      </c>
      <c r="B48" t="str">
        <f t="shared" si="1"/>
        <v>Order Pelliales</v>
      </c>
      <c r="C48" t="str">
        <f t="shared" si="2"/>
        <v>Order</v>
      </c>
      <c r="D48" t="str">
        <f t="shared" si="3"/>
        <v>Pelliales</v>
      </c>
      <c r="E48" t="str">
        <f t="shared" si="10"/>
        <v>Order:[{name: 'Pelliales'},</v>
      </c>
      <c r="F48" t="str">
        <f t="shared" si="11"/>
        <v>Order:[{name: 'Pelliales'},</v>
      </c>
      <c r="G48" t="str">
        <f t="shared" si="12"/>
        <v>Order:[{name: 'Pelliales'},</v>
      </c>
      <c r="H48" t="str">
        <f t="shared" si="7"/>
        <v>Order:[{name: 'Pelliales'},</v>
      </c>
      <c r="I48" t="str">
        <f t="shared" si="8"/>
        <v>Order:[{name: 'Pelliales'},</v>
      </c>
      <c r="J48" t="str">
        <f t="shared" si="9"/>
        <v>Order:[{name: 'Pelliales'},</v>
      </c>
      <c r="K48" t="str">
        <f t="shared" si="5"/>
        <v>Order:[{name: 'Pelliales'},</v>
      </c>
    </row>
    <row r="49" spans="1:11" x14ac:dyDescent="0.25">
      <c r="A49" t="s">
        <v>47</v>
      </c>
      <c r="B49" t="str">
        <f t="shared" si="1"/>
        <v>Order Pallaviciniales</v>
      </c>
      <c r="C49" t="str">
        <f t="shared" si="2"/>
        <v>Order</v>
      </c>
      <c r="D49" t="str">
        <f t="shared" si="3"/>
        <v>Pallaviciniales</v>
      </c>
      <c r="E49" t="str">
        <f t="shared" si="10"/>
        <v>{name: 'Pallaviciniales'},</v>
      </c>
      <c r="F49" t="str">
        <f t="shared" si="11"/>
        <v>{name: 'Pallaviciniales'},</v>
      </c>
      <c r="G49" t="str">
        <f t="shared" si="12"/>
        <v>{name: 'Pallaviciniales'},</v>
      </c>
      <c r="H49" t="str">
        <f t="shared" si="7"/>
        <v>{name: 'Pallaviciniales'},</v>
      </c>
      <c r="I49" t="str">
        <f t="shared" si="8"/>
        <v>{name: 'Pallaviciniales'},</v>
      </c>
      <c r="J49" t="str">
        <f t="shared" si="9"/>
        <v>{name: 'Pallaviciniales'},</v>
      </c>
      <c r="K49" t="str">
        <f t="shared" si="5"/>
        <v>{name: 'Pallaviciniales'},</v>
      </c>
    </row>
    <row r="50" spans="1:11" x14ac:dyDescent="0.25">
      <c r="A50" t="s">
        <v>48</v>
      </c>
      <c r="B50" t="str">
        <f t="shared" si="1"/>
        <v>Order Fossombroniales</v>
      </c>
      <c r="C50" t="str">
        <f t="shared" si="2"/>
        <v>Order</v>
      </c>
      <c r="D50" t="str">
        <f t="shared" si="3"/>
        <v>Fossombroniales</v>
      </c>
      <c r="E50" t="str">
        <f t="shared" si="10"/>
        <v>{name: 'Fossombroniales'},</v>
      </c>
      <c r="F50" t="str">
        <f t="shared" si="11"/>
        <v>Order:[{name: 'Fossombroniales'}]</v>
      </c>
      <c r="G50" t="str">
        <f t="shared" si="12"/>
        <v>Order:[{name: 'Fossombroniales'}]</v>
      </c>
      <c r="H50" t="str">
        <f t="shared" si="7"/>
        <v>{name: 'Pallaviciniales'}]</v>
      </c>
      <c r="I50" t="str">
        <f t="shared" si="8"/>
        <v>{name: 'Pallaviciniales'}]}],</v>
      </c>
      <c r="J50" t="str">
        <f t="shared" si="9"/>
        <v>{name: 'Pallaviciniales'}]}],</v>
      </c>
      <c r="K50" t="str">
        <f t="shared" si="5"/>
        <v>{name: 'Pallaviciniales'}]}],</v>
      </c>
    </row>
    <row r="51" spans="1:11" x14ac:dyDescent="0.25">
      <c r="A51" t="s">
        <v>49</v>
      </c>
      <c r="B51" t="str">
        <f t="shared" si="1"/>
        <v>Subclass Metzgeriidae</v>
      </c>
      <c r="C51" t="str">
        <f t="shared" si="2"/>
        <v>Subclass</v>
      </c>
      <c r="D51" t="str">
        <f t="shared" si="3"/>
        <v>Metzgeriidae</v>
      </c>
      <c r="E51" t="str">
        <f t="shared" si="10"/>
        <v>Subclass:[{name: 'Metzgeriidae',</v>
      </c>
      <c r="F51" t="str">
        <f t="shared" si="11"/>
        <v>Subclass:[{name: 'Metzgeriidae',</v>
      </c>
      <c r="G51" t="str">
        <f t="shared" si="12"/>
        <v>Subclass:[{name: 'Metzgeriidae',</v>
      </c>
      <c r="H51" t="str">
        <f t="shared" si="7"/>
        <v>Subclass:[{name: 'Metzgeriidae',</v>
      </c>
      <c r="I51" t="str">
        <f t="shared" si="8"/>
        <v>Subclass:[{name: 'Metzgeriidae',</v>
      </c>
      <c r="J51" t="str">
        <f t="shared" si="9"/>
        <v>Subclass:[{name: 'Metzgeriidae',</v>
      </c>
      <c r="K51" t="str">
        <f t="shared" si="5"/>
        <v>Subclass:[{name: 'Metzgeriidae',</v>
      </c>
    </row>
    <row r="52" spans="1:11" x14ac:dyDescent="0.25">
      <c r="A52" t="s">
        <v>50</v>
      </c>
      <c r="B52" t="str">
        <f t="shared" si="1"/>
        <v>Order Pleuroziales</v>
      </c>
      <c r="C52" t="str">
        <f t="shared" si="2"/>
        <v>Order</v>
      </c>
      <c r="D52" t="str">
        <f t="shared" si="3"/>
        <v>Pleuroziales</v>
      </c>
      <c r="E52" t="str">
        <f t="shared" si="10"/>
        <v>Order:[{name: 'Pleuroziales'},</v>
      </c>
      <c r="F52" t="str">
        <f t="shared" si="11"/>
        <v>Order:[{name: 'Pleuroziales'},</v>
      </c>
      <c r="G52" t="str">
        <f t="shared" si="12"/>
        <v>Order:[{name: 'Pleuroziales'},</v>
      </c>
      <c r="H52" t="str">
        <f t="shared" si="7"/>
        <v>Order:[{name: 'Pleuroziales'},</v>
      </c>
      <c r="I52" t="str">
        <f t="shared" si="8"/>
        <v>Order:[{name: 'Pleuroziales'},</v>
      </c>
      <c r="J52" t="str">
        <f t="shared" si="9"/>
        <v>Order:[{name: 'Pleuroziales'},</v>
      </c>
      <c r="K52" t="str">
        <f t="shared" si="5"/>
        <v>Order:[{name: 'Pleuroziales'},</v>
      </c>
    </row>
    <row r="53" spans="1:11" x14ac:dyDescent="0.25">
      <c r="A53" t="s">
        <v>51</v>
      </c>
      <c r="B53" t="str">
        <f t="shared" si="1"/>
        <v>Order Metzgeriales</v>
      </c>
      <c r="C53" t="str">
        <f t="shared" si="2"/>
        <v>Order</v>
      </c>
      <c r="D53" t="str">
        <f t="shared" si="3"/>
        <v>Metzgeriales</v>
      </c>
      <c r="E53" t="str">
        <f t="shared" si="10"/>
        <v>{name: 'Metzgeriales'},</v>
      </c>
      <c r="F53" t="str">
        <f t="shared" si="11"/>
        <v>Order:[{name: 'Metzgeriales'}]</v>
      </c>
      <c r="G53" t="str">
        <f t="shared" si="12"/>
        <v>Order:[{name: 'Metzgeriales'}]</v>
      </c>
      <c r="H53" t="str">
        <f t="shared" si="7"/>
        <v>{name: 'Pleuroziales'}]</v>
      </c>
      <c r="I53" t="str">
        <f t="shared" si="8"/>
        <v>{name: 'Pleuroziales'}]}],</v>
      </c>
      <c r="J53" t="str">
        <f t="shared" si="9"/>
        <v>{name: 'Pleuroziales'}]}],</v>
      </c>
      <c r="K53" t="str">
        <f t="shared" si="5"/>
        <v>{name: 'Pleuroziales'}]}],</v>
      </c>
    </row>
    <row r="54" spans="1:11" x14ac:dyDescent="0.25">
      <c r="A54" t="s">
        <v>52</v>
      </c>
      <c r="B54" t="str">
        <f t="shared" si="1"/>
        <v>Subclass Jungermanniidae (leafy liverworts)</v>
      </c>
      <c r="C54" t="str">
        <f t="shared" si="2"/>
        <v>Subclass</v>
      </c>
      <c r="D54" t="str">
        <f t="shared" si="3"/>
        <v>Jungermanniidae (leafy liverworts)</v>
      </c>
      <c r="E54" t="str">
        <f t="shared" si="10"/>
        <v>Subclass:[{name: 'Jungermanniidae (leafy liverworts)',</v>
      </c>
      <c r="F54" t="str">
        <f t="shared" si="11"/>
        <v>Subclass:[{name: 'Jungermanniidae (leafy liverworts)',</v>
      </c>
      <c r="G54" t="str">
        <f t="shared" si="12"/>
        <v>Subclass:[{name: 'Jungermanniidae (leafy liverworts)',</v>
      </c>
      <c r="H54" t="str">
        <f t="shared" si="7"/>
        <v>Subclass:[{name: 'Jungermanniidae (leafy liverworts)',</v>
      </c>
      <c r="I54" t="str">
        <f t="shared" si="8"/>
        <v>Subclass:[{name: 'Jungermanniidae (leafy liverworts)',</v>
      </c>
      <c r="J54" t="str">
        <f t="shared" si="9"/>
        <v>Subclass:[{name: 'Jungermanniidae (leafy liverworts)',</v>
      </c>
      <c r="K54" t="str">
        <f t="shared" si="5"/>
        <v>Subclass:[{name: 'Jungermanniidae (leafy liverworts)',</v>
      </c>
    </row>
    <row r="55" spans="1:11" x14ac:dyDescent="0.25">
      <c r="A55" t="s">
        <v>53</v>
      </c>
      <c r="B55" t="str">
        <f t="shared" si="1"/>
        <v>Order Porellales</v>
      </c>
      <c r="C55" t="str">
        <f t="shared" si="2"/>
        <v>Order</v>
      </c>
      <c r="D55" t="str">
        <f t="shared" si="3"/>
        <v>Porellales</v>
      </c>
      <c r="E55" t="str">
        <f t="shared" si="10"/>
        <v>Order:[{name: 'Porellales'},</v>
      </c>
      <c r="F55" t="str">
        <f t="shared" si="11"/>
        <v>Order:[{name: 'Porellales'},</v>
      </c>
      <c r="G55" t="str">
        <f t="shared" si="12"/>
        <v>Order:[{name: 'Porellales'},</v>
      </c>
      <c r="H55" t="str">
        <f t="shared" si="7"/>
        <v>Order:[{name: 'Porellales'},</v>
      </c>
      <c r="I55" t="str">
        <f t="shared" si="8"/>
        <v>Order:[{name: 'Porellales'},</v>
      </c>
      <c r="J55" t="str">
        <f t="shared" si="9"/>
        <v>Order:[{name: 'Porellales'},</v>
      </c>
      <c r="K55" t="str">
        <f t="shared" si="5"/>
        <v>Order:[{name: 'Porellales'},</v>
      </c>
    </row>
    <row r="56" spans="1:11" x14ac:dyDescent="0.25">
      <c r="A56" t="s">
        <v>54</v>
      </c>
      <c r="B56" t="str">
        <f t="shared" si="1"/>
        <v>Order Ptilidiales</v>
      </c>
      <c r="C56" t="str">
        <f t="shared" si="2"/>
        <v>Order</v>
      </c>
      <c r="D56" t="str">
        <f t="shared" si="3"/>
        <v>Ptilidiales</v>
      </c>
      <c r="E56" t="str">
        <f t="shared" si="10"/>
        <v>{name: 'Ptilidiales'},</v>
      </c>
      <c r="F56" t="str">
        <f t="shared" si="11"/>
        <v>{name: 'Ptilidiales'},</v>
      </c>
      <c r="G56" t="str">
        <f t="shared" si="12"/>
        <v>{name: 'Ptilidiales'},</v>
      </c>
      <c r="H56" t="str">
        <f t="shared" si="7"/>
        <v>{name: 'Ptilidiales'},</v>
      </c>
      <c r="I56" t="str">
        <f t="shared" si="8"/>
        <v>{name: 'Ptilidiales'},</v>
      </c>
      <c r="J56" t="str">
        <f t="shared" si="9"/>
        <v>{name: 'Ptilidiales'},</v>
      </c>
      <c r="K56" t="str">
        <f t="shared" si="5"/>
        <v>{name: 'Ptilidiales'},</v>
      </c>
    </row>
    <row r="57" spans="1:11" x14ac:dyDescent="0.25">
      <c r="A57" t="s">
        <v>55</v>
      </c>
      <c r="B57" t="str">
        <f t="shared" si="1"/>
        <v>Order Jungermanniales</v>
      </c>
      <c r="C57" t="str">
        <f t="shared" si="2"/>
        <v>Order</v>
      </c>
      <c r="D57" t="str">
        <f t="shared" si="3"/>
        <v>Jungermanniales</v>
      </c>
      <c r="E57" t="str">
        <f t="shared" si="10"/>
        <v>{name: 'Jungermanniales'},</v>
      </c>
      <c r="F57" t="str">
        <f t="shared" si="11"/>
        <v>Order:[{name: 'Jungermanniales'}]</v>
      </c>
      <c r="G57" t="str">
        <f t="shared" si="12"/>
        <v>Order:[{name: 'Jungermanniales'}]</v>
      </c>
      <c r="H57" t="str">
        <f t="shared" si="7"/>
        <v>{name: 'Ptilidiales'}]</v>
      </c>
      <c r="I57" t="str">
        <f t="shared" si="8"/>
        <v>{name: 'Ptilidiales'}]}],</v>
      </c>
      <c r="J57" t="str">
        <f t="shared" si="9"/>
        <v>{name: 'Ptilidiales'}]}],},</v>
      </c>
      <c r="K57" t="str">
        <f t="shared" si="5"/>
        <v>{name: 'Ptilidiales'}]}],},</v>
      </c>
    </row>
    <row r="58" spans="1:11" x14ac:dyDescent="0.25">
      <c r="A58" t="s">
        <v>56</v>
      </c>
      <c r="B58" t="str">
        <f t="shared" si="1"/>
        <v>Subdivision Bryophytina[8]</v>
      </c>
      <c r="C58" t="str">
        <f t="shared" si="2"/>
        <v>Subdivision</v>
      </c>
      <c r="D58" t="str">
        <f t="shared" si="3"/>
        <v>Bryophytina[8]</v>
      </c>
      <c r="E58" t="str">
        <f t="shared" si="10"/>
        <v>Subdivision:[{name: 'Bryophytina[8]',</v>
      </c>
      <c r="F58" t="str">
        <f t="shared" si="11"/>
        <v>Subdivision:[{name: 'Bryophytina[8]',</v>
      </c>
      <c r="G58" t="str">
        <f t="shared" si="12"/>
        <v>{name: 'Bryophytina[8]',</v>
      </c>
      <c r="H58" t="str">
        <f t="shared" si="7"/>
        <v>{name: 'Bryophytina[8]',</v>
      </c>
      <c r="I58" t="str">
        <f t="shared" si="8"/>
        <v>{name: 'Bryophytina[8]',</v>
      </c>
      <c r="J58" t="str">
        <f t="shared" si="9"/>
        <v>{name: 'Bryophytina[8]',</v>
      </c>
      <c r="K58" t="str">
        <f t="shared" si="5"/>
        <v>{name: 'Bryophytina[8]',</v>
      </c>
    </row>
    <row r="59" spans="1:11" x14ac:dyDescent="0.25">
      <c r="A59" t="s">
        <v>57</v>
      </c>
      <c r="B59" t="str">
        <f t="shared" si="1"/>
        <v>Class Takakiopsida</v>
      </c>
      <c r="C59" t="str">
        <f t="shared" si="2"/>
        <v>Class</v>
      </c>
      <c r="D59" t="str">
        <f t="shared" si="3"/>
        <v>Takakiopsida</v>
      </c>
      <c r="E59" t="str">
        <f t="shared" si="10"/>
        <v>Class:[{name: 'Takakiopsida',</v>
      </c>
      <c r="F59" t="str">
        <f t="shared" si="11"/>
        <v>Class:[{name: 'Takakiopsida',</v>
      </c>
      <c r="G59" t="str">
        <f t="shared" si="12"/>
        <v>Class:[{name: 'Takakiopsida',</v>
      </c>
      <c r="H59" t="str">
        <f t="shared" si="7"/>
        <v>Class:[{name: 'Takakiopsida',</v>
      </c>
      <c r="I59" t="str">
        <f t="shared" si="8"/>
        <v>Class:[{name: 'Takakiopsida',</v>
      </c>
      <c r="J59" t="str">
        <f t="shared" si="9"/>
        <v>Class:[{name: 'Takakiopsida',</v>
      </c>
      <c r="K59" t="str">
        <f t="shared" si="5"/>
        <v>Class:[{name: 'Takakiopsida',</v>
      </c>
    </row>
    <row r="60" spans="1:11" x14ac:dyDescent="0.25">
      <c r="A60" t="s">
        <v>58</v>
      </c>
      <c r="B60" t="str">
        <f t="shared" si="1"/>
        <v>Order Takakiales</v>
      </c>
      <c r="C60" t="str">
        <f t="shared" si="2"/>
        <v>Order</v>
      </c>
      <c r="D60" t="str">
        <f t="shared" si="3"/>
        <v>Takakiales</v>
      </c>
      <c r="E60" t="str">
        <f t="shared" si="10"/>
        <v>Order:[{name: 'Takakiales'},</v>
      </c>
      <c r="F60" t="str">
        <f t="shared" si="11"/>
        <v>Order:[{name: 'Takakiales'}]</v>
      </c>
      <c r="G60" t="str">
        <f t="shared" si="12"/>
        <v>Order:[{name: 'Takakiales'}]</v>
      </c>
      <c r="H60" t="str">
        <f t="shared" si="7"/>
        <v>Order:[{name: 'Takakiales'}]</v>
      </c>
      <c r="I60" t="str">
        <f t="shared" si="8"/>
        <v>Order:[{name: 'Takakiales'}]}],</v>
      </c>
      <c r="J60" t="str">
        <f t="shared" si="9"/>
        <v>Order:[{name: 'Takakiales'}]}],</v>
      </c>
      <c r="K60" t="str">
        <f t="shared" si="5"/>
        <v>Order:[{name: 'Takakiales'}]}],</v>
      </c>
    </row>
    <row r="61" spans="1:11" x14ac:dyDescent="0.25">
      <c r="A61" t="s">
        <v>59</v>
      </c>
      <c r="B61" t="str">
        <f t="shared" si="1"/>
        <v>Class Sphagnopsida</v>
      </c>
      <c r="C61" t="str">
        <f t="shared" si="2"/>
        <v>Class</v>
      </c>
      <c r="D61" t="str">
        <f t="shared" si="3"/>
        <v>Sphagnopsida</v>
      </c>
      <c r="E61" t="str">
        <f t="shared" si="10"/>
        <v>Class:[{name: 'Sphagnopsida',</v>
      </c>
      <c r="F61" t="str">
        <f t="shared" si="11"/>
        <v>Class:[{name: 'Sphagnopsida',</v>
      </c>
      <c r="G61" t="str">
        <f t="shared" si="12"/>
        <v>Class:[{name: 'Sphagnopsida',</v>
      </c>
      <c r="H61" t="str">
        <f t="shared" si="7"/>
        <v>Class:[{name: 'Sphagnopsida',</v>
      </c>
      <c r="I61" t="str">
        <f t="shared" si="8"/>
        <v>Class:[{name: 'Sphagnopsida',</v>
      </c>
      <c r="J61" t="str">
        <f t="shared" si="9"/>
        <v>Class:[{name: 'Sphagnopsida',</v>
      </c>
      <c r="K61" t="str">
        <f t="shared" si="5"/>
        <v>Class:[{name: 'Sphagnopsida',</v>
      </c>
    </row>
    <row r="62" spans="1:11" x14ac:dyDescent="0.25">
      <c r="A62" t="s">
        <v>60</v>
      </c>
      <c r="B62" t="str">
        <f t="shared" si="1"/>
        <v>Order †Protosphagnales</v>
      </c>
      <c r="C62" t="str">
        <f t="shared" si="2"/>
        <v>Order</v>
      </c>
      <c r="D62" t="str">
        <f t="shared" si="3"/>
        <v>†Protosphagnales</v>
      </c>
      <c r="E62" t="str">
        <f t="shared" si="10"/>
        <v>Order:[{name: '†Protosphagnales'},</v>
      </c>
      <c r="F62" t="str">
        <f t="shared" si="11"/>
        <v>Order:[{name: '†Protosphagnales'},</v>
      </c>
      <c r="G62" t="str">
        <f t="shared" si="12"/>
        <v>Order:[{name: '†Protosphagnales'},</v>
      </c>
      <c r="H62" t="str">
        <f t="shared" si="7"/>
        <v>Order:[{name: '†Protosphagnales'},</v>
      </c>
      <c r="I62" t="str">
        <f t="shared" si="8"/>
        <v>Order:[{name: '†Protosphagnales'},</v>
      </c>
      <c r="J62" t="str">
        <f t="shared" si="9"/>
        <v>Order:[{name: '†Protosphagnales'},</v>
      </c>
      <c r="K62" t="str">
        <f t="shared" si="5"/>
        <v>Order:[{name: '†Protosphagnales'},</v>
      </c>
    </row>
    <row r="63" spans="1:11" x14ac:dyDescent="0.25">
      <c r="A63" t="s">
        <v>61</v>
      </c>
      <c r="B63" t="str">
        <f t="shared" si="1"/>
        <v>Order Ambuchananiales</v>
      </c>
      <c r="C63" t="str">
        <f t="shared" si="2"/>
        <v>Order</v>
      </c>
      <c r="D63" t="str">
        <f t="shared" si="3"/>
        <v>Ambuchananiales</v>
      </c>
      <c r="E63" t="str">
        <f t="shared" si="10"/>
        <v>{name: 'Ambuchananiales'},</v>
      </c>
      <c r="F63" t="str">
        <f t="shared" si="11"/>
        <v>{name: 'Ambuchananiales'},</v>
      </c>
      <c r="G63" t="str">
        <f t="shared" si="12"/>
        <v>{name: 'Ambuchananiales'},</v>
      </c>
      <c r="H63" t="str">
        <f t="shared" si="7"/>
        <v>{name: 'Ambuchananiales'},</v>
      </c>
      <c r="I63" t="str">
        <f t="shared" si="8"/>
        <v>{name: 'Ambuchananiales'},</v>
      </c>
      <c r="J63" t="str">
        <f t="shared" si="9"/>
        <v>{name: 'Ambuchananiales'},</v>
      </c>
      <c r="K63" t="str">
        <f t="shared" si="5"/>
        <v>{name: 'Ambuchananiales'},</v>
      </c>
    </row>
    <row r="64" spans="1:11" x14ac:dyDescent="0.25">
      <c r="A64" t="s">
        <v>62</v>
      </c>
      <c r="B64" t="str">
        <f t="shared" si="1"/>
        <v>Order Sphagnales (Peat/bog mosses)</v>
      </c>
      <c r="C64" t="str">
        <f t="shared" si="2"/>
        <v>Order</v>
      </c>
      <c r="D64" t="str">
        <f t="shared" si="3"/>
        <v>Sphagnales (Peat/bog mosses)</v>
      </c>
      <c r="E64" t="str">
        <f t="shared" si="10"/>
        <v>{name: 'Sphagnales (Peat/bog mosses)'},</v>
      </c>
      <c r="F64" t="str">
        <f t="shared" si="11"/>
        <v>Order:[{name: 'Sphagnales (Peat/bog mosses)'}]</v>
      </c>
      <c r="G64" t="str">
        <f t="shared" si="12"/>
        <v>Order:[{name: 'Sphagnales (Peat/bog mosses)'}]</v>
      </c>
      <c r="H64" t="str">
        <f t="shared" si="7"/>
        <v>{name: 'Ambuchananiales'}]</v>
      </c>
      <c r="I64" t="str">
        <f t="shared" si="8"/>
        <v>{name: 'Ambuchananiales'}]}],</v>
      </c>
      <c r="J64" t="str">
        <f t="shared" si="9"/>
        <v>{name: 'Ambuchananiales'}]}],</v>
      </c>
      <c r="K64" t="str">
        <f t="shared" si="5"/>
        <v>{name: 'Ambuchananiales'}]}],</v>
      </c>
    </row>
    <row r="65" spans="1:11" x14ac:dyDescent="0.25">
      <c r="A65" t="s">
        <v>63</v>
      </c>
      <c r="B65" t="str">
        <f t="shared" si="1"/>
        <v>Class Andreaeobryopsida</v>
      </c>
      <c r="C65" t="str">
        <f t="shared" si="2"/>
        <v>Class</v>
      </c>
      <c r="D65" t="str">
        <f t="shared" si="3"/>
        <v>Andreaeobryopsida</v>
      </c>
      <c r="E65" t="str">
        <f t="shared" si="10"/>
        <v>Class:[{name: 'Andreaeobryopsida',</v>
      </c>
      <c r="F65" t="str">
        <f t="shared" si="11"/>
        <v>Class:[{name: 'Andreaeobryopsida',</v>
      </c>
      <c r="G65" t="str">
        <f t="shared" si="12"/>
        <v>Class:[{name: 'Andreaeobryopsida',</v>
      </c>
      <c r="H65" t="str">
        <f t="shared" si="7"/>
        <v>Class:[{name: 'Andreaeobryopsida',</v>
      </c>
      <c r="I65" t="str">
        <f t="shared" si="8"/>
        <v>Class:[{name: 'Andreaeobryopsida',</v>
      </c>
      <c r="J65" t="str">
        <f t="shared" si="9"/>
        <v>Class:[{name: 'Andreaeobryopsida',</v>
      </c>
      <c r="K65" t="str">
        <f t="shared" si="5"/>
        <v>Class:[{name: 'Andreaeobryopsida',</v>
      </c>
    </row>
    <row r="66" spans="1:11" x14ac:dyDescent="0.25">
      <c r="A66" t="s">
        <v>64</v>
      </c>
      <c r="B66" t="str">
        <f t="shared" si="1"/>
        <v>Order Andreaeobryales</v>
      </c>
      <c r="C66" t="str">
        <f t="shared" si="2"/>
        <v>Order</v>
      </c>
      <c r="D66" t="str">
        <f t="shared" si="3"/>
        <v>Andreaeobryales</v>
      </c>
      <c r="E66" t="str">
        <f t="shared" si="10"/>
        <v>Order:[{name: 'Andreaeobryales'},</v>
      </c>
      <c r="F66" t="str">
        <f t="shared" si="11"/>
        <v>Order:[{name: 'Andreaeobryales'}]</v>
      </c>
      <c r="G66" t="str">
        <f t="shared" si="12"/>
        <v>Order:[{name: 'Andreaeobryales'}]</v>
      </c>
      <c r="H66" t="str">
        <f t="shared" si="7"/>
        <v>Order:[{name: 'Andreaeobryales'}]</v>
      </c>
      <c r="I66" t="str">
        <f t="shared" si="8"/>
        <v>Order:[{name: 'Andreaeobryales'}]}],</v>
      </c>
      <c r="J66" t="str">
        <f t="shared" si="9"/>
        <v>Order:[{name: 'Andreaeobryales'}]}],</v>
      </c>
      <c r="K66" t="str">
        <f t="shared" si="5"/>
        <v>Order:[{name: 'Andreaeobryales'}]}],</v>
      </c>
    </row>
    <row r="67" spans="1:11" x14ac:dyDescent="0.25">
      <c r="A67" t="s">
        <v>65</v>
      </c>
      <c r="B67" t="str">
        <f t="shared" ref="B67:B130" si="13">TRIM(A67)</f>
        <v>Class Andreaeopsida</v>
      </c>
      <c r="C67" t="str">
        <f t="shared" ref="C67:C130" si="14">LEFT(B67,FIND(" ",B67)-1)</f>
        <v>Class</v>
      </c>
      <c r="D67" t="str">
        <f t="shared" ref="D67:D130" si="15">RIGHT(B67,LEN(B67)-FIND(" ",B67))</f>
        <v>Andreaeopsida</v>
      </c>
      <c r="E67" t="str">
        <f t="shared" si="10"/>
        <v>Class:[{name: 'Andreaeopsida',</v>
      </c>
      <c r="F67" t="str">
        <f t="shared" si="11"/>
        <v>Class:[{name: 'Andreaeopsida',</v>
      </c>
      <c r="G67" t="str">
        <f t="shared" si="12"/>
        <v>Class:[{name: 'Andreaeopsida',</v>
      </c>
      <c r="H67" t="str">
        <f t="shared" si="7"/>
        <v>Class:[{name: 'Andreaeopsida',</v>
      </c>
      <c r="I67" t="str">
        <f t="shared" si="8"/>
        <v>Class:[{name: 'Andreaeopsida',</v>
      </c>
      <c r="J67" t="str">
        <f t="shared" si="9"/>
        <v>Class:[{name: 'Andreaeopsida',</v>
      </c>
      <c r="K67" t="str">
        <f t="shared" ref="K67:K130" si="16">J67</f>
        <v>Class:[{name: 'Andreaeopsida',</v>
      </c>
    </row>
    <row r="68" spans="1:11" x14ac:dyDescent="0.25">
      <c r="A68" t="s">
        <v>66</v>
      </c>
      <c r="B68" t="str">
        <f t="shared" si="13"/>
        <v>Order Andreaeales (Granite/lantern mosses)</v>
      </c>
      <c r="C68" t="str">
        <f t="shared" si="14"/>
        <v>Order</v>
      </c>
      <c r="D68" t="str">
        <f t="shared" si="15"/>
        <v>Andreaeales (Granite/lantern mosses)</v>
      </c>
      <c r="E68" t="str">
        <f t="shared" si="10"/>
        <v>Order:[{name: 'Andreaeales (Granite/lantern mosses)'},</v>
      </c>
      <c r="F68" t="str">
        <f t="shared" si="11"/>
        <v>Order:[{name: 'Andreaeales (Granite/lantern mosses)'}]</v>
      </c>
      <c r="G68" t="str">
        <f t="shared" si="12"/>
        <v>Order:[{name: 'Andreaeales (Granite/lantern mosses)'}]</v>
      </c>
      <c r="H68" t="str">
        <f t="shared" ref="H68:H131" si="17">IF(AND(C68="Order",C67="Order",C69&lt;&gt;"Order"),CONCATENATE("{","name: '",D67,"'}]"),G68)</f>
        <v>Order:[{name: 'Andreaeales (Granite/lantern mosses)'}]</v>
      </c>
      <c r="I68" t="str">
        <f t="shared" ref="I68:I131" si="18">IF(AND(C68="Order",C69&lt;&gt;"Order"),CONCATENATE(H68,"}],"),G68)</f>
        <v>Order:[{name: 'Andreaeales (Granite/lantern mosses)'}]}],</v>
      </c>
      <c r="J68" t="str">
        <f t="shared" si="9"/>
        <v>Order:[{name: 'Andreaeales (Granite/lantern mosses)'}]}],</v>
      </c>
      <c r="K68" t="str">
        <f t="shared" si="16"/>
        <v>Order:[{name: 'Andreaeales (Granite/lantern mosses)'}]}],</v>
      </c>
    </row>
    <row r="69" spans="1:11" x14ac:dyDescent="0.25">
      <c r="A69" t="s">
        <v>67</v>
      </c>
      <c r="B69" t="str">
        <f t="shared" si="13"/>
        <v>Class Oedipodiopsida</v>
      </c>
      <c r="C69" t="str">
        <f t="shared" si="14"/>
        <v>Class</v>
      </c>
      <c r="D69" t="str">
        <f t="shared" si="15"/>
        <v>Oedipodiopsida</v>
      </c>
      <c r="E69" t="str">
        <f t="shared" si="10"/>
        <v>Class:[{name: 'Oedipodiopsida',</v>
      </c>
      <c r="F69" t="str">
        <f t="shared" si="11"/>
        <v>Class:[{name: 'Oedipodiopsida',</v>
      </c>
      <c r="G69" t="str">
        <f t="shared" si="12"/>
        <v>Class:[{name: 'Oedipodiopsida',</v>
      </c>
      <c r="H69" t="str">
        <f t="shared" si="17"/>
        <v>Class:[{name: 'Oedipodiopsida',</v>
      </c>
      <c r="I69" t="str">
        <f t="shared" si="18"/>
        <v>Class:[{name: 'Oedipodiopsida',</v>
      </c>
      <c r="J69" t="str">
        <f t="shared" ref="J69:J132" si="19">IF(C70="Subdivision",CONCATENATE(I69,"},"),I69)</f>
        <v>Class:[{name: 'Oedipodiopsida',</v>
      </c>
      <c r="K69" t="str">
        <f t="shared" si="16"/>
        <v>Class:[{name: 'Oedipodiopsida',</v>
      </c>
    </row>
    <row r="70" spans="1:11" x14ac:dyDescent="0.25">
      <c r="A70" t="s">
        <v>68</v>
      </c>
      <c r="B70" t="str">
        <f t="shared" si="13"/>
        <v>Order Oedipodiales</v>
      </c>
      <c r="C70" t="str">
        <f t="shared" si="14"/>
        <v>Order</v>
      </c>
      <c r="D70" t="str">
        <f t="shared" si="15"/>
        <v>Oedipodiales</v>
      </c>
      <c r="E70" t="str">
        <f t="shared" ref="E70:E133" si="20">IF(AND(C70="Order",C69&lt;&gt;"Order"),IF(C70=C69,CONCATENATE("{","name: '",D70,"'},"),CONCATENATE(C70,":[{","name: '",D70,"'},")),IF(C70=C69,CONCATENATE("{","name: '",D70,"'},"),CONCATENATE(C70,":[{","name: '",D70,"',")))</f>
        <v>Order:[{name: 'Oedipodiales'},</v>
      </c>
      <c r="F70" t="str">
        <f t="shared" ref="F70:F133" si="21">IF(AND(C70="Order",C71&lt;&gt;"Order"),CONCATENATE(C70,":[{","name: '",D70,"'}]"),E70)</f>
        <v>Order:[{name: 'Oedipodiales'}]</v>
      </c>
      <c r="G70" t="str">
        <f t="shared" si="12"/>
        <v>Order:[{name: 'Oedipodiales'}]</v>
      </c>
      <c r="H70" t="str">
        <f t="shared" si="17"/>
        <v>Order:[{name: 'Oedipodiales'}]</v>
      </c>
      <c r="I70" t="str">
        <f t="shared" si="18"/>
        <v>Order:[{name: 'Oedipodiales'}]}],</v>
      </c>
      <c r="J70" t="str">
        <f t="shared" si="19"/>
        <v>Order:[{name: 'Oedipodiales'}]}],</v>
      </c>
      <c r="K70" t="str">
        <f t="shared" si="16"/>
        <v>Order:[{name: 'Oedipodiales'}]}],</v>
      </c>
    </row>
    <row r="71" spans="1:11" x14ac:dyDescent="0.25">
      <c r="A71" t="s">
        <v>69</v>
      </c>
      <c r="B71" t="str">
        <f t="shared" si="13"/>
        <v>Class Tetraphidopsida</v>
      </c>
      <c r="C71" t="str">
        <f t="shared" si="14"/>
        <v>Class</v>
      </c>
      <c r="D71" t="str">
        <f t="shared" si="15"/>
        <v>Tetraphidopsida</v>
      </c>
      <c r="E71" t="str">
        <f t="shared" si="20"/>
        <v>Class:[{name: 'Tetraphidopsida',</v>
      </c>
      <c r="F71" t="str">
        <f t="shared" si="21"/>
        <v>Class:[{name: 'Tetraphidopsida',</v>
      </c>
      <c r="G71" t="str">
        <f t="shared" si="12"/>
        <v>Class:[{name: 'Tetraphidopsida',</v>
      </c>
      <c r="H71" t="str">
        <f t="shared" si="17"/>
        <v>Class:[{name: 'Tetraphidopsida',</v>
      </c>
      <c r="I71" t="str">
        <f t="shared" si="18"/>
        <v>Class:[{name: 'Tetraphidopsida',</v>
      </c>
      <c r="J71" t="str">
        <f t="shared" si="19"/>
        <v>Class:[{name: 'Tetraphidopsida',</v>
      </c>
      <c r="K71" t="str">
        <f t="shared" si="16"/>
        <v>Class:[{name: 'Tetraphidopsida',</v>
      </c>
    </row>
    <row r="72" spans="1:11" x14ac:dyDescent="0.25">
      <c r="A72" t="s">
        <v>70</v>
      </c>
      <c r="B72" t="str">
        <f t="shared" si="13"/>
        <v>Order Tetraphidales</v>
      </c>
      <c r="C72" t="str">
        <f t="shared" si="14"/>
        <v>Order</v>
      </c>
      <c r="D72" t="str">
        <f t="shared" si="15"/>
        <v>Tetraphidales</v>
      </c>
      <c r="E72" t="str">
        <f t="shared" si="20"/>
        <v>Order:[{name: 'Tetraphidales'},</v>
      </c>
      <c r="F72" t="str">
        <f t="shared" si="21"/>
        <v>Order:[{name: 'Tetraphidales'}]</v>
      </c>
      <c r="G72" t="str">
        <f t="shared" si="12"/>
        <v>Order:[{name: 'Tetraphidales'}]</v>
      </c>
      <c r="H72" t="str">
        <f t="shared" si="17"/>
        <v>Order:[{name: 'Tetraphidales'}]</v>
      </c>
      <c r="I72" t="str">
        <f t="shared" si="18"/>
        <v>Order:[{name: 'Tetraphidales'}]}],</v>
      </c>
      <c r="J72" t="str">
        <f t="shared" si="19"/>
        <v>Order:[{name: 'Tetraphidales'}]}],</v>
      </c>
      <c r="K72" t="str">
        <f t="shared" si="16"/>
        <v>Order:[{name: 'Tetraphidales'}]}],</v>
      </c>
    </row>
    <row r="73" spans="1:11" x14ac:dyDescent="0.25">
      <c r="A73" t="s">
        <v>71</v>
      </c>
      <c r="B73" t="str">
        <f t="shared" si="13"/>
        <v>Class Polytrichopsida</v>
      </c>
      <c r="C73" t="str">
        <f t="shared" si="14"/>
        <v>Class</v>
      </c>
      <c r="D73" t="str">
        <f t="shared" si="15"/>
        <v>Polytrichopsida</v>
      </c>
      <c r="E73" t="str">
        <f t="shared" si="20"/>
        <v>Class:[{name: 'Polytrichopsida',</v>
      </c>
      <c r="F73" t="str">
        <f t="shared" si="21"/>
        <v>Class:[{name: 'Polytrichopsida',</v>
      </c>
      <c r="G73" t="str">
        <f t="shared" ref="G73:G136" si="22">IF(C73="Subdivision",CONCATENATE("{","name: '",D73,"',"),F73)</f>
        <v>Class:[{name: 'Polytrichopsida',</v>
      </c>
      <c r="H73" t="str">
        <f t="shared" si="17"/>
        <v>Class:[{name: 'Polytrichopsida',</v>
      </c>
      <c r="I73" t="str">
        <f t="shared" si="18"/>
        <v>Class:[{name: 'Polytrichopsida',</v>
      </c>
      <c r="J73" t="str">
        <f t="shared" si="19"/>
        <v>Class:[{name: 'Polytrichopsida',</v>
      </c>
      <c r="K73" t="str">
        <f t="shared" si="16"/>
        <v>Class:[{name: 'Polytrichopsida',</v>
      </c>
    </row>
    <row r="74" spans="1:11" x14ac:dyDescent="0.25">
      <c r="A74" t="s">
        <v>72</v>
      </c>
      <c r="B74" t="str">
        <f t="shared" si="13"/>
        <v>Order Polytrichales (Hair-cap mosses)</v>
      </c>
      <c r="C74" t="str">
        <f t="shared" si="14"/>
        <v>Order</v>
      </c>
      <c r="D74" t="str">
        <f t="shared" si="15"/>
        <v>Polytrichales (Hair-cap mosses)</v>
      </c>
      <c r="E74" t="str">
        <f t="shared" si="20"/>
        <v>Order:[{name: 'Polytrichales (Hair-cap mosses)'},</v>
      </c>
      <c r="F74" t="str">
        <f t="shared" si="21"/>
        <v>Order:[{name: 'Polytrichales (Hair-cap mosses)'}]</v>
      </c>
      <c r="G74" t="str">
        <f t="shared" si="22"/>
        <v>Order:[{name: 'Polytrichales (Hair-cap mosses)'}]</v>
      </c>
      <c r="H74" t="str">
        <f t="shared" si="17"/>
        <v>Order:[{name: 'Polytrichales (Hair-cap mosses)'}]</v>
      </c>
      <c r="I74" t="str">
        <f t="shared" si="18"/>
        <v>Order:[{name: 'Polytrichales (Hair-cap mosses)'}]}],</v>
      </c>
      <c r="J74" t="str">
        <f t="shared" si="19"/>
        <v>Order:[{name: 'Polytrichales (Hair-cap mosses)'}]}],</v>
      </c>
      <c r="K74" t="str">
        <f t="shared" si="16"/>
        <v>Order:[{name: 'Polytrichales (Hair-cap mosses)'}]}],</v>
      </c>
    </row>
    <row r="75" spans="1:11" x14ac:dyDescent="0.25">
      <c r="A75" t="s">
        <v>73</v>
      </c>
      <c r="B75" t="str">
        <f t="shared" si="13"/>
        <v>Class Bryopsida</v>
      </c>
      <c r="C75" t="str">
        <f t="shared" si="14"/>
        <v>Class</v>
      </c>
      <c r="D75" t="str">
        <f t="shared" si="15"/>
        <v>Bryopsida</v>
      </c>
      <c r="E75" t="str">
        <f t="shared" si="20"/>
        <v>Class:[{name: 'Bryopsida',</v>
      </c>
      <c r="F75" t="str">
        <f t="shared" si="21"/>
        <v>Class:[{name: 'Bryopsida',</v>
      </c>
      <c r="G75" t="str">
        <f t="shared" si="22"/>
        <v>Class:[{name: 'Bryopsida',</v>
      </c>
      <c r="H75" t="str">
        <f t="shared" si="17"/>
        <v>Class:[{name: 'Bryopsida',</v>
      </c>
      <c r="I75" t="str">
        <f t="shared" si="18"/>
        <v>Class:[{name: 'Bryopsida',</v>
      </c>
      <c r="J75" t="str">
        <f t="shared" si="19"/>
        <v>Class:[{name: 'Bryopsida',</v>
      </c>
      <c r="K75" t="str">
        <f t="shared" si="16"/>
        <v>Class:[{name: 'Bryopsida',</v>
      </c>
    </row>
    <row r="76" spans="1:11" x14ac:dyDescent="0.25">
      <c r="A76" t="s">
        <v>74</v>
      </c>
      <c r="B76" t="str">
        <f t="shared" si="13"/>
        <v>Subclass Buxbaumiidae</v>
      </c>
      <c r="C76" t="str">
        <f t="shared" si="14"/>
        <v>Subclass</v>
      </c>
      <c r="D76" t="str">
        <f t="shared" si="15"/>
        <v>Buxbaumiidae</v>
      </c>
      <c r="E76" t="str">
        <f t="shared" si="20"/>
        <v>Subclass:[{name: 'Buxbaumiidae',</v>
      </c>
      <c r="F76" t="str">
        <f t="shared" si="21"/>
        <v>Subclass:[{name: 'Buxbaumiidae',</v>
      </c>
      <c r="G76" t="str">
        <f t="shared" si="22"/>
        <v>Subclass:[{name: 'Buxbaumiidae',</v>
      </c>
      <c r="H76" t="str">
        <f t="shared" si="17"/>
        <v>Subclass:[{name: 'Buxbaumiidae',</v>
      </c>
      <c r="I76" t="str">
        <f t="shared" si="18"/>
        <v>Subclass:[{name: 'Buxbaumiidae',</v>
      </c>
      <c r="J76" t="str">
        <f t="shared" si="19"/>
        <v>Subclass:[{name: 'Buxbaumiidae',</v>
      </c>
      <c r="K76" t="str">
        <f t="shared" si="16"/>
        <v>Subclass:[{name: 'Buxbaumiidae',</v>
      </c>
    </row>
    <row r="77" spans="1:11" x14ac:dyDescent="0.25">
      <c r="A77" t="s">
        <v>75</v>
      </c>
      <c r="B77" t="str">
        <f t="shared" si="13"/>
        <v>Order Buxbaumiales</v>
      </c>
      <c r="C77" t="str">
        <f t="shared" si="14"/>
        <v>Order</v>
      </c>
      <c r="D77" t="str">
        <f t="shared" si="15"/>
        <v>Buxbaumiales</v>
      </c>
      <c r="E77" t="str">
        <f t="shared" si="20"/>
        <v>Order:[{name: 'Buxbaumiales'},</v>
      </c>
      <c r="F77" t="str">
        <f t="shared" si="21"/>
        <v>Order:[{name: 'Buxbaumiales'}]</v>
      </c>
      <c r="G77" t="str">
        <f t="shared" si="22"/>
        <v>Order:[{name: 'Buxbaumiales'}]</v>
      </c>
      <c r="H77" t="str">
        <f t="shared" si="17"/>
        <v>Order:[{name: 'Buxbaumiales'}]</v>
      </c>
      <c r="I77" t="str">
        <f t="shared" si="18"/>
        <v>Order:[{name: 'Buxbaumiales'}]}],</v>
      </c>
      <c r="J77" t="str">
        <f t="shared" si="19"/>
        <v>Order:[{name: 'Buxbaumiales'}]}],</v>
      </c>
      <c r="K77" t="str">
        <f t="shared" si="16"/>
        <v>Order:[{name: 'Buxbaumiales'}]}],</v>
      </c>
    </row>
    <row r="78" spans="1:11" x14ac:dyDescent="0.25">
      <c r="A78" t="s">
        <v>76</v>
      </c>
      <c r="B78" t="str">
        <f t="shared" si="13"/>
        <v>Subclass Diphysciidae</v>
      </c>
      <c r="C78" t="str">
        <f t="shared" si="14"/>
        <v>Subclass</v>
      </c>
      <c r="D78" t="str">
        <f t="shared" si="15"/>
        <v>Diphysciidae</v>
      </c>
      <c r="E78" t="str">
        <f t="shared" si="20"/>
        <v>Subclass:[{name: 'Diphysciidae',</v>
      </c>
      <c r="F78" t="str">
        <f t="shared" si="21"/>
        <v>Subclass:[{name: 'Diphysciidae',</v>
      </c>
      <c r="G78" t="str">
        <f t="shared" si="22"/>
        <v>Subclass:[{name: 'Diphysciidae',</v>
      </c>
      <c r="H78" t="str">
        <f t="shared" si="17"/>
        <v>Subclass:[{name: 'Diphysciidae',</v>
      </c>
      <c r="I78" t="str">
        <f t="shared" si="18"/>
        <v>Subclass:[{name: 'Diphysciidae',</v>
      </c>
      <c r="J78" t="str">
        <f t="shared" si="19"/>
        <v>Subclass:[{name: 'Diphysciidae',</v>
      </c>
      <c r="K78" t="str">
        <f t="shared" si="16"/>
        <v>Subclass:[{name: 'Diphysciidae',</v>
      </c>
    </row>
    <row r="79" spans="1:11" x14ac:dyDescent="0.25">
      <c r="A79" t="s">
        <v>77</v>
      </c>
      <c r="B79" t="str">
        <f t="shared" si="13"/>
        <v>Order Diphysciales</v>
      </c>
      <c r="C79" t="str">
        <f t="shared" si="14"/>
        <v>Order</v>
      </c>
      <c r="D79" t="str">
        <f t="shared" si="15"/>
        <v>Diphysciales</v>
      </c>
      <c r="E79" t="str">
        <f t="shared" si="20"/>
        <v>Order:[{name: 'Diphysciales'},</v>
      </c>
      <c r="F79" t="str">
        <f t="shared" si="21"/>
        <v>Order:[{name: 'Diphysciales'}]</v>
      </c>
      <c r="G79" t="str">
        <f t="shared" si="22"/>
        <v>Order:[{name: 'Diphysciales'}]</v>
      </c>
      <c r="H79" t="str">
        <f t="shared" si="17"/>
        <v>Order:[{name: 'Diphysciales'}]</v>
      </c>
      <c r="I79" t="str">
        <f t="shared" si="18"/>
        <v>Order:[{name: 'Diphysciales'}]}],</v>
      </c>
      <c r="J79" t="str">
        <f t="shared" si="19"/>
        <v>Order:[{name: 'Diphysciales'}]}],</v>
      </c>
      <c r="K79" t="str">
        <f t="shared" si="16"/>
        <v>Order:[{name: 'Diphysciales'}]}],</v>
      </c>
    </row>
    <row r="80" spans="1:11" x14ac:dyDescent="0.25">
      <c r="A80" t="s">
        <v>78</v>
      </c>
      <c r="B80" t="str">
        <f t="shared" si="13"/>
        <v>Subclass Gigaspermidae</v>
      </c>
      <c r="C80" t="str">
        <f t="shared" si="14"/>
        <v>Subclass</v>
      </c>
      <c r="D80" t="str">
        <f t="shared" si="15"/>
        <v>Gigaspermidae</v>
      </c>
      <c r="E80" t="str">
        <f t="shared" si="20"/>
        <v>Subclass:[{name: 'Gigaspermidae',</v>
      </c>
      <c r="F80" t="str">
        <f t="shared" si="21"/>
        <v>Subclass:[{name: 'Gigaspermidae',</v>
      </c>
      <c r="G80" t="str">
        <f t="shared" si="22"/>
        <v>Subclass:[{name: 'Gigaspermidae',</v>
      </c>
      <c r="H80" t="str">
        <f t="shared" si="17"/>
        <v>Subclass:[{name: 'Gigaspermidae',</v>
      </c>
      <c r="I80" t="str">
        <f t="shared" si="18"/>
        <v>Subclass:[{name: 'Gigaspermidae',</v>
      </c>
      <c r="J80" t="str">
        <f t="shared" si="19"/>
        <v>Subclass:[{name: 'Gigaspermidae',</v>
      </c>
      <c r="K80" t="str">
        <f t="shared" si="16"/>
        <v>Subclass:[{name: 'Gigaspermidae',</v>
      </c>
    </row>
    <row r="81" spans="1:11" x14ac:dyDescent="0.25">
      <c r="A81" t="s">
        <v>79</v>
      </c>
      <c r="B81" t="str">
        <f t="shared" si="13"/>
        <v>Order Gigaspermales</v>
      </c>
      <c r="C81" t="str">
        <f t="shared" si="14"/>
        <v>Order</v>
      </c>
      <c r="D81" t="str">
        <f t="shared" si="15"/>
        <v>Gigaspermales</v>
      </c>
      <c r="E81" t="str">
        <f t="shared" si="20"/>
        <v>Order:[{name: 'Gigaspermales'},</v>
      </c>
      <c r="F81" t="str">
        <f t="shared" si="21"/>
        <v>Order:[{name: 'Gigaspermales'}]</v>
      </c>
      <c r="G81" t="str">
        <f t="shared" si="22"/>
        <v>Order:[{name: 'Gigaspermales'}]</v>
      </c>
      <c r="H81" t="str">
        <f t="shared" si="17"/>
        <v>Order:[{name: 'Gigaspermales'}]</v>
      </c>
      <c r="I81" t="str">
        <f t="shared" si="18"/>
        <v>Order:[{name: 'Gigaspermales'}]}],</v>
      </c>
      <c r="J81" t="str">
        <f t="shared" si="19"/>
        <v>Order:[{name: 'Gigaspermales'}]}],</v>
      </c>
      <c r="K81" t="str">
        <f t="shared" si="16"/>
        <v>Order:[{name: 'Gigaspermales'}]}],</v>
      </c>
    </row>
    <row r="82" spans="1:11" x14ac:dyDescent="0.25">
      <c r="A82" t="s">
        <v>80</v>
      </c>
      <c r="B82" t="str">
        <f t="shared" si="13"/>
        <v>Subclass Funariidae</v>
      </c>
      <c r="C82" t="str">
        <f t="shared" si="14"/>
        <v>Subclass</v>
      </c>
      <c r="D82" t="str">
        <f t="shared" si="15"/>
        <v>Funariidae</v>
      </c>
      <c r="E82" t="str">
        <f t="shared" si="20"/>
        <v>Subclass:[{name: 'Funariidae',</v>
      </c>
      <c r="F82" t="str">
        <f t="shared" si="21"/>
        <v>Subclass:[{name: 'Funariidae',</v>
      </c>
      <c r="G82" t="str">
        <f t="shared" si="22"/>
        <v>Subclass:[{name: 'Funariidae',</v>
      </c>
      <c r="H82" t="str">
        <f t="shared" si="17"/>
        <v>Subclass:[{name: 'Funariidae',</v>
      </c>
      <c r="I82" t="str">
        <f t="shared" si="18"/>
        <v>Subclass:[{name: 'Funariidae',</v>
      </c>
      <c r="J82" t="str">
        <f t="shared" si="19"/>
        <v>Subclass:[{name: 'Funariidae',</v>
      </c>
      <c r="K82" t="str">
        <f t="shared" si="16"/>
        <v>Subclass:[{name: 'Funariidae',</v>
      </c>
    </row>
    <row r="83" spans="1:11" x14ac:dyDescent="0.25">
      <c r="A83" t="s">
        <v>81</v>
      </c>
      <c r="B83" t="str">
        <f t="shared" si="13"/>
        <v>Order Disceliales</v>
      </c>
      <c r="C83" t="str">
        <f t="shared" si="14"/>
        <v>Order</v>
      </c>
      <c r="D83" t="str">
        <f t="shared" si="15"/>
        <v>Disceliales</v>
      </c>
      <c r="E83" t="str">
        <f t="shared" si="20"/>
        <v>Order:[{name: 'Disceliales'},</v>
      </c>
      <c r="F83" t="str">
        <f t="shared" si="21"/>
        <v>Order:[{name: 'Disceliales'},</v>
      </c>
      <c r="G83" t="str">
        <f t="shared" si="22"/>
        <v>Order:[{name: 'Disceliales'},</v>
      </c>
      <c r="H83" t="str">
        <f t="shared" si="17"/>
        <v>Order:[{name: 'Disceliales'},</v>
      </c>
      <c r="I83" t="str">
        <f t="shared" si="18"/>
        <v>Order:[{name: 'Disceliales'},</v>
      </c>
      <c r="J83" t="str">
        <f t="shared" si="19"/>
        <v>Order:[{name: 'Disceliales'},</v>
      </c>
      <c r="K83" t="str">
        <f t="shared" si="16"/>
        <v>Order:[{name: 'Disceliales'},</v>
      </c>
    </row>
    <row r="84" spans="1:11" x14ac:dyDescent="0.25">
      <c r="A84" t="s">
        <v>82</v>
      </c>
      <c r="B84" t="str">
        <f t="shared" si="13"/>
        <v>Order Encalyptales</v>
      </c>
      <c r="C84" t="str">
        <f t="shared" si="14"/>
        <v>Order</v>
      </c>
      <c r="D84" t="str">
        <f t="shared" si="15"/>
        <v>Encalyptales</v>
      </c>
      <c r="E84" t="str">
        <f t="shared" si="20"/>
        <v>{name: 'Encalyptales'},</v>
      </c>
      <c r="F84" t="str">
        <f t="shared" si="21"/>
        <v>{name: 'Encalyptales'},</v>
      </c>
      <c r="G84" t="str">
        <f t="shared" si="22"/>
        <v>{name: 'Encalyptales'},</v>
      </c>
      <c r="H84" t="str">
        <f t="shared" si="17"/>
        <v>{name: 'Encalyptales'},</v>
      </c>
      <c r="I84" t="str">
        <f t="shared" si="18"/>
        <v>{name: 'Encalyptales'},</v>
      </c>
      <c r="J84" t="str">
        <f t="shared" si="19"/>
        <v>{name: 'Encalyptales'},</v>
      </c>
      <c r="K84" t="str">
        <f t="shared" si="16"/>
        <v>{name: 'Encalyptales'},</v>
      </c>
    </row>
    <row r="85" spans="1:11" x14ac:dyDescent="0.25">
      <c r="A85" t="s">
        <v>83</v>
      </c>
      <c r="B85" t="str">
        <f t="shared" si="13"/>
        <v>Order Funariales</v>
      </c>
      <c r="C85" t="str">
        <f t="shared" si="14"/>
        <v>Order</v>
      </c>
      <c r="D85" t="str">
        <f t="shared" si="15"/>
        <v>Funariales</v>
      </c>
      <c r="E85" t="str">
        <f t="shared" si="20"/>
        <v>{name: 'Funariales'},</v>
      </c>
      <c r="F85" t="str">
        <f t="shared" si="21"/>
        <v>Order:[{name: 'Funariales'}]</v>
      </c>
      <c r="G85" t="str">
        <f t="shared" si="22"/>
        <v>Order:[{name: 'Funariales'}]</v>
      </c>
      <c r="H85" t="str">
        <f t="shared" si="17"/>
        <v>{name: 'Encalyptales'}]</v>
      </c>
      <c r="I85" t="str">
        <f t="shared" si="18"/>
        <v>{name: 'Encalyptales'}]}],</v>
      </c>
      <c r="J85" t="str">
        <f t="shared" si="19"/>
        <v>{name: 'Encalyptales'}]}],</v>
      </c>
      <c r="K85" t="str">
        <f t="shared" si="16"/>
        <v>{name: 'Encalyptales'}]}],</v>
      </c>
    </row>
    <row r="86" spans="1:11" x14ac:dyDescent="0.25">
      <c r="A86" t="s">
        <v>84</v>
      </c>
      <c r="B86" t="str">
        <f t="shared" si="13"/>
        <v>Subclass Timmiidae</v>
      </c>
      <c r="C86" t="str">
        <f t="shared" si="14"/>
        <v>Subclass</v>
      </c>
      <c r="D86" t="str">
        <f t="shared" si="15"/>
        <v>Timmiidae</v>
      </c>
      <c r="E86" t="str">
        <f t="shared" si="20"/>
        <v>Subclass:[{name: 'Timmiidae',</v>
      </c>
      <c r="F86" t="str">
        <f t="shared" si="21"/>
        <v>Subclass:[{name: 'Timmiidae',</v>
      </c>
      <c r="G86" t="str">
        <f t="shared" si="22"/>
        <v>Subclass:[{name: 'Timmiidae',</v>
      </c>
      <c r="H86" t="str">
        <f t="shared" si="17"/>
        <v>Subclass:[{name: 'Timmiidae',</v>
      </c>
      <c r="I86" t="str">
        <f t="shared" si="18"/>
        <v>Subclass:[{name: 'Timmiidae',</v>
      </c>
      <c r="J86" t="str">
        <f t="shared" si="19"/>
        <v>Subclass:[{name: 'Timmiidae',</v>
      </c>
      <c r="K86" t="str">
        <f t="shared" si="16"/>
        <v>Subclass:[{name: 'Timmiidae',</v>
      </c>
    </row>
    <row r="87" spans="1:11" x14ac:dyDescent="0.25">
      <c r="A87" t="s">
        <v>85</v>
      </c>
      <c r="B87" t="str">
        <f t="shared" si="13"/>
        <v>Order Timmiales</v>
      </c>
      <c r="C87" t="str">
        <f t="shared" si="14"/>
        <v>Order</v>
      </c>
      <c r="D87" t="str">
        <f t="shared" si="15"/>
        <v>Timmiales</v>
      </c>
      <c r="E87" t="str">
        <f t="shared" si="20"/>
        <v>Order:[{name: 'Timmiales'},</v>
      </c>
      <c r="F87" t="str">
        <f t="shared" si="21"/>
        <v>Order:[{name: 'Timmiales'}]</v>
      </c>
      <c r="G87" t="str">
        <f t="shared" si="22"/>
        <v>Order:[{name: 'Timmiales'}]</v>
      </c>
      <c r="H87" t="str">
        <f t="shared" si="17"/>
        <v>Order:[{name: 'Timmiales'}]</v>
      </c>
      <c r="I87" t="str">
        <f t="shared" si="18"/>
        <v>Order:[{name: 'Timmiales'}]}],</v>
      </c>
      <c r="J87" t="str">
        <f t="shared" si="19"/>
        <v>Order:[{name: 'Timmiales'}]}],</v>
      </c>
      <c r="K87" t="str">
        <f t="shared" si="16"/>
        <v>Order:[{name: 'Timmiales'}]}],</v>
      </c>
    </row>
    <row r="88" spans="1:11" x14ac:dyDescent="0.25">
      <c r="A88" t="s">
        <v>86</v>
      </c>
      <c r="B88" t="str">
        <f t="shared" si="13"/>
        <v>Subclass Dicranidae (Haplolepideous mosses)</v>
      </c>
      <c r="C88" t="str">
        <f t="shared" si="14"/>
        <v>Subclass</v>
      </c>
      <c r="D88" t="str">
        <f t="shared" si="15"/>
        <v>Dicranidae (Haplolepideous mosses)</v>
      </c>
      <c r="E88" t="str">
        <f t="shared" si="20"/>
        <v>Subclass:[{name: 'Dicranidae (Haplolepideous mosses)',</v>
      </c>
      <c r="F88" t="str">
        <f t="shared" si="21"/>
        <v>Subclass:[{name: 'Dicranidae (Haplolepideous mosses)',</v>
      </c>
      <c r="G88" t="str">
        <f t="shared" si="22"/>
        <v>Subclass:[{name: 'Dicranidae (Haplolepideous mosses)',</v>
      </c>
      <c r="H88" t="str">
        <f t="shared" si="17"/>
        <v>Subclass:[{name: 'Dicranidae (Haplolepideous mosses)',</v>
      </c>
      <c r="I88" t="str">
        <f t="shared" si="18"/>
        <v>Subclass:[{name: 'Dicranidae (Haplolepideous mosses)',</v>
      </c>
      <c r="J88" t="str">
        <f t="shared" si="19"/>
        <v>Subclass:[{name: 'Dicranidae (Haplolepideous mosses)',</v>
      </c>
      <c r="K88" t="str">
        <f t="shared" si="16"/>
        <v>Subclass:[{name: 'Dicranidae (Haplolepideous mosses)',</v>
      </c>
    </row>
    <row r="89" spans="1:11" x14ac:dyDescent="0.25">
      <c r="A89" t="s">
        <v>87</v>
      </c>
      <c r="B89" t="str">
        <f t="shared" si="13"/>
        <v>Order Archidiales</v>
      </c>
      <c r="C89" t="str">
        <f t="shared" si="14"/>
        <v>Order</v>
      </c>
      <c r="D89" t="str">
        <f t="shared" si="15"/>
        <v>Archidiales</v>
      </c>
      <c r="E89" t="str">
        <f t="shared" si="20"/>
        <v>Order:[{name: 'Archidiales'},</v>
      </c>
      <c r="F89" t="str">
        <f t="shared" si="21"/>
        <v>Order:[{name: 'Archidiales'},</v>
      </c>
      <c r="G89" t="str">
        <f t="shared" si="22"/>
        <v>Order:[{name: 'Archidiales'},</v>
      </c>
      <c r="H89" t="str">
        <f t="shared" si="17"/>
        <v>Order:[{name: 'Archidiales'},</v>
      </c>
      <c r="I89" t="str">
        <f t="shared" si="18"/>
        <v>Order:[{name: 'Archidiales'},</v>
      </c>
      <c r="J89" t="str">
        <f t="shared" si="19"/>
        <v>Order:[{name: 'Archidiales'},</v>
      </c>
      <c r="K89" t="str">
        <f t="shared" si="16"/>
        <v>Order:[{name: 'Archidiales'},</v>
      </c>
    </row>
    <row r="90" spans="1:11" x14ac:dyDescent="0.25">
      <c r="A90" t="s">
        <v>88</v>
      </c>
      <c r="B90" t="str">
        <f t="shared" si="13"/>
        <v>Order Pseudoditrichales</v>
      </c>
      <c r="C90" t="str">
        <f t="shared" si="14"/>
        <v>Order</v>
      </c>
      <c r="D90" t="str">
        <f t="shared" si="15"/>
        <v>Pseudoditrichales</v>
      </c>
      <c r="E90" t="str">
        <f t="shared" si="20"/>
        <v>{name: 'Pseudoditrichales'},</v>
      </c>
      <c r="F90" t="str">
        <f t="shared" si="21"/>
        <v>{name: 'Pseudoditrichales'},</v>
      </c>
      <c r="G90" t="str">
        <f t="shared" si="22"/>
        <v>{name: 'Pseudoditrichales'},</v>
      </c>
      <c r="H90" t="str">
        <f t="shared" si="17"/>
        <v>{name: 'Pseudoditrichales'},</v>
      </c>
      <c r="I90" t="str">
        <f t="shared" si="18"/>
        <v>{name: 'Pseudoditrichales'},</v>
      </c>
      <c r="J90" t="str">
        <f t="shared" si="19"/>
        <v>{name: 'Pseudoditrichales'},</v>
      </c>
      <c r="K90" t="str">
        <f t="shared" si="16"/>
        <v>{name: 'Pseudoditrichales'},</v>
      </c>
    </row>
    <row r="91" spans="1:11" x14ac:dyDescent="0.25">
      <c r="A91" t="s">
        <v>89</v>
      </c>
      <c r="B91" t="str">
        <f t="shared" si="13"/>
        <v>Order Catoscopiales</v>
      </c>
      <c r="C91" t="str">
        <f t="shared" si="14"/>
        <v>Order</v>
      </c>
      <c r="D91" t="str">
        <f t="shared" si="15"/>
        <v>Catoscopiales</v>
      </c>
      <c r="E91" t="str">
        <f t="shared" si="20"/>
        <v>{name: 'Catoscopiales'},</v>
      </c>
      <c r="F91" t="str">
        <f t="shared" si="21"/>
        <v>{name: 'Catoscopiales'},</v>
      </c>
      <c r="G91" t="str">
        <f t="shared" si="22"/>
        <v>{name: 'Catoscopiales'},</v>
      </c>
      <c r="H91" t="str">
        <f t="shared" si="17"/>
        <v>{name: 'Catoscopiales'},</v>
      </c>
      <c r="I91" t="str">
        <f t="shared" si="18"/>
        <v>{name: 'Catoscopiales'},</v>
      </c>
      <c r="J91" t="str">
        <f t="shared" si="19"/>
        <v>{name: 'Catoscopiales'},</v>
      </c>
      <c r="K91" t="str">
        <f t="shared" si="16"/>
        <v>{name: 'Catoscopiales'},</v>
      </c>
    </row>
    <row r="92" spans="1:11" x14ac:dyDescent="0.25">
      <c r="A92" t="s">
        <v>90</v>
      </c>
      <c r="B92" t="str">
        <f t="shared" si="13"/>
        <v>Order Scouleriales</v>
      </c>
      <c r="C92" t="str">
        <f t="shared" si="14"/>
        <v>Order</v>
      </c>
      <c r="D92" t="str">
        <f t="shared" si="15"/>
        <v>Scouleriales</v>
      </c>
      <c r="E92" t="str">
        <f t="shared" si="20"/>
        <v>{name: 'Scouleriales'},</v>
      </c>
      <c r="F92" t="str">
        <f t="shared" si="21"/>
        <v>{name: 'Scouleriales'},</v>
      </c>
      <c r="G92" t="str">
        <f t="shared" si="22"/>
        <v>{name: 'Scouleriales'},</v>
      </c>
      <c r="H92" t="str">
        <f t="shared" si="17"/>
        <v>{name: 'Scouleriales'},</v>
      </c>
      <c r="I92" t="str">
        <f t="shared" si="18"/>
        <v>{name: 'Scouleriales'},</v>
      </c>
      <c r="J92" t="str">
        <f t="shared" si="19"/>
        <v>{name: 'Scouleriales'},</v>
      </c>
      <c r="K92" t="str">
        <f t="shared" si="16"/>
        <v>{name: 'Scouleriales'},</v>
      </c>
    </row>
    <row r="93" spans="1:11" x14ac:dyDescent="0.25">
      <c r="A93" t="s">
        <v>91</v>
      </c>
      <c r="B93" t="str">
        <f t="shared" si="13"/>
        <v>Order Bryoxiphiales</v>
      </c>
      <c r="C93" t="str">
        <f t="shared" si="14"/>
        <v>Order</v>
      </c>
      <c r="D93" t="str">
        <f t="shared" si="15"/>
        <v>Bryoxiphiales</v>
      </c>
      <c r="E93" t="str">
        <f t="shared" si="20"/>
        <v>{name: 'Bryoxiphiales'},</v>
      </c>
      <c r="F93" t="str">
        <f t="shared" si="21"/>
        <v>{name: 'Bryoxiphiales'},</v>
      </c>
      <c r="G93" t="str">
        <f t="shared" si="22"/>
        <v>{name: 'Bryoxiphiales'},</v>
      </c>
      <c r="H93" t="str">
        <f t="shared" si="17"/>
        <v>{name: 'Bryoxiphiales'},</v>
      </c>
      <c r="I93" t="str">
        <f t="shared" si="18"/>
        <v>{name: 'Bryoxiphiales'},</v>
      </c>
      <c r="J93" t="str">
        <f t="shared" si="19"/>
        <v>{name: 'Bryoxiphiales'},</v>
      </c>
      <c r="K93" t="str">
        <f t="shared" si="16"/>
        <v>{name: 'Bryoxiphiales'},</v>
      </c>
    </row>
    <row r="94" spans="1:11" x14ac:dyDescent="0.25">
      <c r="A94" t="s">
        <v>92</v>
      </c>
      <c r="B94" t="str">
        <f t="shared" si="13"/>
        <v>Order Grimmiales</v>
      </c>
      <c r="C94" t="str">
        <f t="shared" si="14"/>
        <v>Order</v>
      </c>
      <c r="D94" t="str">
        <f t="shared" si="15"/>
        <v>Grimmiales</v>
      </c>
      <c r="E94" t="str">
        <f t="shared" si="20"/>
        <v>{name: 'Grimmiales'},</v>
      </c>
      <c r="F94" t="str">
        <f t="shared" si="21"/>
        <v>{name: 'Grimmiales'},</v>
      </c>
      <c r="G94" t="str">
        <f t="shared" si="22"/>
        <v>{name: 'Grimmiales'},</v>
      </c>
      <c r="H94" t="str">
        <f t="shared" si="17"/>
        <v>{name: 'Grimmiales'},</v>
      </c>
      <c r="I94" t="str">
        <f t="shared" si="18"/>
        <v>{name: 'Grimmiales'},</v>
      </c>
      <c r="J94" t="str">
        <f t="shared" si="19"/>
        <v>{name: 'Grimmiales'},</v>
      </c>
      <c r="K94" t="str">
        <f t="shared" si="16"/>
        <v>{name: 'Grimmiales'},</v>
      </c>
    </row>
    <row r="95" spans="1:11" x14ac:dyDescent="0.25">
      <c r="A95" t="s">
        <v>93</v>
      </c>
      <c r="B95" t="str">
        <f t="shared" si="13"/>
        <v>Order Pottiales</v>
      </c>
      <c r="C95" t="str">
        <f t="shared" si="14"/>
        <v>Order</v>
      </c>
      <c r="D95" t="str">
        <f t="shared" si="15"/>
        <v>Pottiales</v>
      </c>
      <c r="E95" t="str">
        <f t="shared" si="20"/>
        <v>{name: 'Pottiales'},</v>
      </c>
      <c r="F95" t="str">
        <f t="shared" si="21"/>
        <v>{name: 'Pottiales'},</v>
      </c>
      <c r="G95" t="str">
        <f t="shared" si="22"/>
        <v>{name: 'Pottiales'},</v>
      </c>
      <c r="H95" t="str">
        <f t="shared" si="17"/>
        <v>{name: 'Pottiales'},</v>
      </c>
      <c r="I95" t="str">
        <f t="shared" si="18"/>
        <v>{name: 'Pottiales'},</v>
      </c>
      <c r="J95" t="str">
        <f t="shared" si="19"/>
        <v>{name: 'Pottiales'},</v>
      </c>
      <c r="K95" t="str">
        <f t="shared" si="16"/>
        <v>{name: 'Pottiales'},</v>
      </c>
    </row>
    <row r="96" spans="1:11" x14ac:dyDescent="0.25">
      <c r="A96" t="s">
        <v>94</v>
      </c>
      <c r="B96" t="str">
        <f t="shared" si="13"/>
        <v>Order Dicranales</v>
      </c>
      <c r="C96" t="str">
        <f t="shared" si="14"/>
        <v>Order</v>
      </c>
      <c r="D96" t="str">
        <f t="shared" si="15"/>
        <v>Dicranales</v>
      </c>
      <c r="E96" t="str">
        <f t="shared" si="20"/>
        <v>{name: 'Dicranales'},</v>
      </c>
      <c r="F96" t="str">
        <f t="shared" si="21"/>
        <v>Order:[{name: 'Dicranales'}]</v>
      </c>
      <c r="G96" t="str">
        <f t="shared" si="22"/>
        <v>Order:[{name: 'Dicranales'}]</v>
      </c>
      <c r="H96" t="str">
        <f t="shared" si="17"/>
        <v>{name: 'Pottiales'}]</v>
      </c>
      <c r="I96" t="str">
        <f t="shared" si="18"/>
        <v>{name: 'Pottiales'}]}],</v>
      </c>
      <c r="J96" t="str">
        <f t="shared" si="19"/>
        <v>{name: 'Pottiales'}]}],</v>
      </c>
      <c r="K96" t="str">
        <f t="shared" si="16"/>
        <v>{name: 'Pottiales'}]}],</v>
      </c>
    </row>
    <row r="97" spans="1:11" x14ac:dyDescent="0.25">
      <c r="A97" t="s">
        <v>95</v>
      </c>
      <c r="B97" t="str">
        <f t="shared" si="13"/>
        <v>Subclass Bryidae (Diplolepideous-alternate mosses)</v>
      </c>
      <c r="C97" t="str">
        <f t="shared" si="14"/>
        <v>Subclass</v>
      </c>
      <c r="D97" t="str">
        <f t="shared" si="15"/>
        <v>Bryidae (Diplolepideous-alternate mosses)</v>
      </c>
      <c r="E97" t="str">
        <f t="shared" si="20"/>
        <v>Subclass:[{name: 'Bryidae (Diplolepideous-alternate mosses)',</v>
      </c>
      <c r="F97" t="str">
        <f t="shared" si="21"/>
        <v>Subclass:[{name: 'Bryidae (Diplolepideous-alternate mosses)',</v>
      </c>
      <c r="G97" t="str">
        <f t="shared" si="22"/>
        <v>Subclass:[{name: 'Bryidae (Diplolepideous-alternate mosses)',</v>
      </c>
      <c r="H97" t="str">
        <f t="shared" si="17"/>
        <v>Subclass:[{name: 'Bryidae (Diplolepideous-alternate mosses)',</v>
      </c>
      <c r="I97" t="str">
        <f t="shared" si="18"/>
        <v>Subclass:[{name: 'Bryidae (Diplolepideous-alternate mosses)',</v>
      </c>
      <c r="J97" t="str">
        <f t="shared" si="19"/>
        <v>Subclass:[{name: 'Bryidae (Diplolepideous-alternate mosses)',</v>
      </c>
      <c r="K97" t="str">
        <f t="shared" si="16"/>
        <v>Subclass:[{name: 'Bryidae (Diplolepideous-alternate mosses)',</v>
      </c>
    </row>
    <row r="98" spans="1:11" x14ac:dyDescent="0.25">
      <c r="A98" t="s">
        <v>96</v>
      </c>
      <c r="B98" t="str">
        <f t="shared" si="13"/>
        <v>Superorder Bryanae</v>
      </c>
      <c r="C98" t="str">
        <f t="shared" si="14"/>
        <v>Superorder</v>
      </c>
      <c r="D98" t="str">
        <f t="shared" si="15"/>
        <v>Bryanae</v>
      </c>
      <c r="E98" t="str">
        <f t="shared" si="20"/>
        <v>Superorder:[{name: 'Bryanae',</v>
      </c>
      <c r="F98" t="str">
        <f t="shared" si="21"/>
        <v>Superorder:[{name: 'Bryanae',</v>
      </c>
      <c r="G98" t="str">
        <f t="shared" si="22"/>
        <v>Superorder:[{name: 'Bryanae',</v>
      </c>
      <c r="H98" t="str">
        <f t="shared" si="17"/>
        <v>Superorder:[{name: 'Bryanae',</v>
      </c>
      <c r="I98" t="str">
        <f t="shared" si="18"/>
        <v>Superorder:[{name: 'Bryanae',</v>
      </c>
      <c r="J98" t="str">
        <f t="shared" si="19"/>
        <v>Superorder:[{name: 'Bryanae',</v>
      </c>
      <c r="K98" t="str">
        <f t="shared" si="16"/>
        <v>Superorder:[{name: 'Bryanae',</v>
      </c>
    </row>
    <row r="99" spans="1:11" x14ac:dyDescent="0.25">
      <c r="A99" t="s">
        <v>97</v>
      </c>
      <c r="B99" t="str">
        <f t="shared" si="13"/>
        <v>Order Splachnales</v>
      </c>
      <c r="C99" t="str">
        <f t="shared" si="14"/>
        <v>Order</v>
      </c>
      <c r="D99" t="str">
        <f t="shared" si="15"/>
        <v>Splachnales</v>
      </c>
      <c r="E99" t="str">
        <f t="shared" si="20"/>
        <v>Order:[{name: 'Splachnales'},</v>
      </c>
      <c r="F99" t="str">
        <f t="shared" si="21"/>
        <v>Order:[{name: 'Splachnales'},</v>
      </c>
      <c r="G99" t="str">
        <f t="shared" si="22"/>
        <v>Order:[{name: 'Splachnales'},</v>
      </c>
      <c r="H99" t="str">
        <f t="shared" si="17"/>
        <v>Order:[{name: 'Splachnales'},</v>
      </c>
      <c r="I99" t="str">
        <f t="shared" si="18"/>
        <v>Order:[{name: 'Splachnales'},</v>
      </c>
      <c r="J99" t="str">
        <f t="shared" si="19"/>
        <v>Order:[{name: 'Splachnales'},</v>
      </c>
      <c r="K99" t="str">
        <f t="shared" si="16"/>
        <v>Order:[{name: 'Splachnales'},</v>
      </c>
    </row>
    <row r="100" spans="1:11" x14ac:dyDescent="0.25">
      <c r="A100" t="s">
        <v>98</v>
      </c>
      <c r="B100" t="str">
        <f t="shared" si="13"/>
        <v>Order Hedwigiales</v>
      </c>
      <c r="C100" t="str">
        <f t="shared" si="14"/>
        <v>Order</v>
      </c>
      <c r="D100" t="str">
        <f t="shared" si="15"/>
        <v>Hedwigiales</v>
      </c>
      <c r="E100" t="str">
        <f t="shared" si="20"/>
        <v>{name: 'Hedwigiales'},</v>
      </c>
      <c r="F100" t="str">
        <f t="shared" si="21"/>
        <v>{name: 'Hedwigiales'},</v>
      </c>
      <c r="G100" t="str">
        <f t="shared" si="22"/>
        <v>{name: 'Hedwigiales'},</v>
      </c>
      <c r="H100" t="str">
        <f t="shared" si="17"/>
        <v>{name: 'Hedwigiales'},</v>
      </c>
      <c r="I100" t="str">
        <f t="shared" si="18"/>
        <v>{name: 'Hedwigiales'},</v>
      </c>
      <c r="J100" t="str">
        <f t="shared" si="19"/>
        <v>{name: 'Hedwigiales'},</v>
      </c>
      <c r="K100" t="str">
        <f t="shared" si="16"/>
        <v>{name: 'Hedwigiales'},</v>
      </c>
    </row>
    <row r="101" spans="1:11" x14ac:dyDescent="0.25">
      <c r="A101" t="s">
        <v>99</v>
      </c>
      <c r="B101" t="str">
        <f t="shared" si="13"/>
        <v>Order Bartramiales</v>
      </c>
      <c r="C101" t="str">
        <f t="shared" si="14"/>
        <v>Order</v>
      </c>
      <c r="D101" t="str">
        <f t="shared" si="15"/>
        <v>Bartramiales</v>
      </c>
      <c r="E101" t="str">
        <f t="shared" si="20"/>
        <v>{name: 'Bartramiales'},</v>
      </c>
      <c r="F101" t="str">
        <f t="shared" si="21"/>
        <v>{name: 'Bartramiales'},</v>
      </c>
      <c r="G101" t="str">
        <f t="shared" si="22"/>
        <v>{name: 'Bartramiales'},</v>
      </c>
      <c r="H101" t="str">
        <f t="shared" si="17"/>
        <v>{name: 'Bartramiales'},</v>
      </c>
      <c r="I101" t="str">
        <f t="shared" si="18"/>
        <v>{name: 'Bartramiales'},</v>
      </c>
      <c r="J101" t="str">
        <f t="shared" si="19"/>
        <v>{name: 'Bartramiales'},</v>
      </c>
      <c r="K101" t="str">
        <f t="shared" si="16"/>
        <v>{name: 'Bartramiales'},</v>
      </c>
    </row>
    <row r="102" spans="1:11" x14ac:dyDescent="0.25">
      <c r="A102" t="s">
        <v>100</v>
      </c>
      <c r="B102" t="str">
        <f t="shared" si="13"/>
        <v>Order Bryales</v>
      </c>
      <c r="C102" t="str">
        <f t="shared" si="14"/>
        <v>Order</v>
      </c>
      <c r="D102" t="str">
        <f t="shared" si="15"/>
        <v>Bryales</v>
      </c>
      <c r="E102" t="str">
        <f t="shared" si="20"/>
        <v>{name: 'Bryales'},</v>
      </c>
      <c r="F102" t="str">
        <f t="shared" si="21"/>
        <v>{name: 'Bryales'},</v>
      </c>
      <c r="G102" t="str">
        <f t="shared" si="22"/>
        <v>{name: 'Bryales'},</v>
      </c>
      <c r="H102" t="str">
        <f t="shared" si="17"/>
        <v>{name: 'Bryales'},</v>
      </c>
      <c r="I102" t="str">
        <f t="shared" si="18"/>
        <v>{name: 'Bryales'},</v>
      </c>
      <c r="J102" t="str">
        <f t="shared" si="19"/>
        <v>{name: 'Bryales'},</v>
      </c>
      <c r="K102" t="str">
        <f t="shared" si="16"/>
        <v>{name: 'Bryales'},</v>
      </c>
    </row>
    <row r="103" spans="1:11" x14ac:dyDescent="0.25">
      <c r="A103" t="s">
        <v>101</v>
      </c>
      <c r="B103" t="str">
        <f t="shared" si="13"/>
        <v>Order Rhizogoniales</v>
      </c>
      <c r="C103" t="str">
        <f t="shared" si="14"/>
        <v>Order</v>
      </c>
      <c r="D103" t="str">
        <f t="shared" si="15"/>
        <v>Rhizogoniales</v>
      </c>
      <c r="E103" t="str">
        <f t="shared" si="20"/>
        <v>{name: 'Rhizogoniales'},</v>
      </c>
      <c r="F103" t="str">
        <f t="shared" si="21"/>
        <v>{name: 'Rhizogoniales'},</v>
      </c>
      <c r="G103" t="str">
        <f t="shared" si="22"/>
        <v>{name: 'Rhizogoniales'},</v>
      </c>
      <c r="H103" t="str">
        <f t="shared" si="17"/>
        <v>{name: 'Rhizogoniales'},</v>
      </c>
      <c r="I103" t="str">
        <f t="shared" si="18"/>
        <v>{name: 'Rhizogoniales'},</v>
      </c>
      <c r="J103" t="str">
        <f t="shared" si="19"/>
        <v>{name: 'Rhizogoniales'},</v>
      </c>
      <c r="K103" t="str">
        <f t="shared" si="16"/>
        <v>{name: 'Rhizogoniales'},</v>
      </c>
    </row>
    <row r="104" spans="1:11" x14ac:dyDescent="0.25">
      <c r="A104" t="s">
        <v>102</v>
      </c>
      <c r="B104" t="str">
        <f t="shared" si="13"/>
        <v>Order Orthotrichales</v>
      </c>
      <c r="C104" t="str">
        <f t="shared" si="14"/>
        <v>Order</v>
      </c>
      <c r="D104" t="str">
        <f t="shared" si="15"/>
        <v>Orthotrichales</v>
      </c>
      <c r="E104" t="str">
        <f t="shared" si="20"/>
        <v>{name: 'Orthotrichales'},</v>
      </c>
      <c r="F104" t="str">
        <f t="shared" si="21"/>
        <v>{name: 'Orthotrichales'},</v>
      </c>
      <c r="G104" t="str">
        <f t="shared" si="22"/>
        <v>{name: 'Orthotrichales'},</v>
      </c>
      <c r="H104" t="str">
        <f t="shared" si="17"/>
        <v>{name: 'Orthotrichales'},</v>
      </c>
      <c r="I104" t="str">
        <f t="shared" si="18"/>
        <v>{name: 'Orthotrichales'},</v>
      </c>
      <c r="J104" t="str">
        <f t="shared" si="19"/>
        <v>{name: 'Orthotrichales'},</v>
      </c>
      <c r="K104" t="str">
        <f t="shared" si="16"/>
        <v>{name: 'Orthotrichales'},</v>
      </c>
    </row>
    <row r="105" spans="1:11" x14ac:dyDescent="0.25">
      <c r="A105" t="s">
        <v>103</v>
      </c>
      <c r="B105" t="str">
        <f t="shared" si="13"/>
        <v>Order Orthodontiales</v>
      </c>
      <c r="C105" t="str">
        <f t="shared" si="14"/>
        <v>Order</v>
      </c>
      <c r="D105" t="str">
        <f t="shared" si="15"/>
        <v>Orthodontiales</v>
      </c>
      <c r="E105" t="str">
        <f t="shared" si="20"/>
        <v>{name: 'Orthodontiales'},</v>
      </c>
      <c r="F105" t="str">
        <f t="shared" si="21"/>
        <v>{name: 'Orthodontiales'},</v>
      </c>
      <c r="G105" t="str">
        <f t="shared" si="22"/>
        <v>{name: 'Orthodontiales'},</v>
      </c>
      <c r="H105" t="str">
        <f t="shared" si="17"/>
        <v>{name: 'Orthodontiales'},</v>
      </c>
      <c r="I105" t="str">
        <f t="shared" si="18"/>
        <v>{name: 'Orthodontiales'},</v>
      </c>
      <c r="J105" t="str">
        <f t="shared" si="19"/>
        <v>{name: 'Orthodontiales'},</v>
      </c>
      <c r="K105" t="str">
        <f t="shared" si="16"/>
        <v>{name: 'Orthodontiales'},</v>
      </c>
    </row>
    <row r="106" spans="1:11" x14ac:dyDescent="0.25">
      <c r="A106" t="s">
        <v>104</v>
      </c>
      <c r="B106" t="str">
        <f t="shared" si="13"/>
        <v>Order Aulacomniales</v>
      </c>
      <c r="C106" t="str">
        <f t="shared" si="14"/>
        <v>Order</v>
      </c>
      <c r="D106" t="str">
        <f t="shared" si="15"/>
        <v>Aulacomniales</v>
      </c>
      <c r="E106" t="str">
        <f t="shared" si="20"/>
        <v>{name: 'Aulacomniales'},</v>
      </c>
      <c r="F106" t="str">
        <f t="shared" si="21"/>
        <v>Order:[{name: 'Aulacomniales'}]</v>
      </c>
      <c r="G106" t="str">
        <f t="shared" si="22"/>
        <v>Order:[{name: 'Aulacomniales'}]</v>
      </c>
      <c r="H106" t="str">
        <f t="shared" si="17"/>
        <v>{name: 'Orthodontiales'}]</v>
      </c>
      <c r="I106" t="str">
        <f t="shared" si="18"/>
        <v>{name: 'Orthodontiales'}]}],</v>
      </c>
      <c r="J106" t="str">
        <f t="shared" si="19"/>
        <v>{name: 'Orthodontiales'}]}],</v>
      </c>
      <c r="K106" t="str">
        <f t="shared" si="16"/>
        <v>{name: 'Orthodontiales'}]}],</v>
      </c>
    </row>
    <row r="107" spans="1:11" x14ac:dyDescent="0.25">
      <c r="A107" t="s">
        <v>105</v>
      </c>
      <c r="B107" t="str">
        <f t="shared" si="13"/>
        <v>Superorder Hypnanae</v>
      </c>
      <c r="C107" t="str">
        <f t="shared" si="14"/>
        <v>Superorder</v>
      </c>
      <c r="D107" t="str">
        <f t="shared" si="15"/>
        <v>Hypnanae</v>
      </c>
      <c r="E107" t="str">
        <f t="shared" si="20"/>
        <v>Superorder:[{name: 'Hypnanae',</v>
      </c>
      <c r="F107" t="str">
        <f t="shared" si="21"/>
        <v>Superorder:[{name: 'Hypnanae',</v>
      </c>
      <c r="G107" t="str">
        <f t="shared" si="22"/>
        <v>Superorder:[{name: 'Hypnanae',</v>
      </c>
      <c r="H107" t="str">
        <f t="shared" si="17"/>
        <v>Superorder:[{name: 'Hypnanae',</v>
      </c>
      <c r="I107" t="str">
        <f t="shared" si="18"/>
        <v>Superorder:[{name: 'Hypnanae',</v>
      </c>
      <c r="J107" t="str">
        <f t="shared" si="19"/>
        <v>Superorder:[{name: 'Hypnanae',</v>
      </c>
      <c r="K107" t="str">
        <f t="shared" si="16"/>
        <v>Superorder:[{name: 'Hypnanae',</v>
      </c>
    </row>
    <row r="108" spans="1:11" x14ac:dyDescent="0.25">
      <c r="A108" t="s">
        <v>106</v>
      </c>
      <c r="B108" t="str">
        <f t="shared" si="13"/>
        <v>Order Hypnodendrales</v>
      </c>
      <c r="C108" t="str">
        <f t="shared" si="14"/>
        <v>Order</v>
      </c>
      <c r="D108" t="str">
        <f t="shared" si="15"/>
        <v>Hypnodendrales</v>
      </c>
      <c r="E108" t="str">
        <f t="shared" si="20"/>
        <v>Order:[{name: 'Hypnodendrales'},</v>
      </c>
      <c r="F108" t="str">
        <f t="shared" si="21"/>
        <v>Order:[{name: 'Hypnodendrales'},</v>
      </c>
      <c r="G108" t="str">
        <f t="shared" si="22"/>
        <v>Order:[{name: 'Hypnodendrales'},</v>
      </c>
      <c r="H108" t="str">
        <f t="shared" si="17"/>
        <v>Order:[{name: 'Hypnodendrales'},</v>
      </c>
      <c r="I108" t="str">
        <f t="shared" si="18"/>
        <v>Order:[{name: 'Hypnodendrales'},</v>
      </c>
      <c r="J108" t="str">
        <f t="shared" si="19"/>
        <v>Order:[{name: 'Hypnodendrales'},</v>
      </c>
      <c r="K108" t="str">
        <f t="shared" si="16"/>
        <v>Order:[{name: 'Hypnodendrales'},</v>
      </c>
    </row>
    <row r="109" spans="1:11" x14ac:dyDescent="0.25">
      <c r="A109" t="s">
        <v>107</v>
      </c>
      <c r="B109" t="str">
        <f t="shared" si="13"/>
        <v>Order Ptychomniales</v>
      </c>
      <c r="C109" t="str">
        <f t="shared" si="14"/>
        <v>Order</v>
      </c>
      <c r="D109" t="str">
        <f t="shared" si="15"/>
        <v>Ptychomniales</v>
      </c>
      <c r="E109" t="str">
        <f t="shared" si="20"/>
        <v>{name: 'Ptychomniales'},</v>
      </c>
      <c r="F109" t="str">
        <f t="shared" si="21"/>
        <v>{name: 'Ptychomniales'},</v>
      </c>
      <c r="G109" t="str">
        <f t="shared" si="22"/>
        <v>{name: 'Ptychomniales'},</v>
      </c>
      <c r="H109" t="str">
        <f t="shared" si="17"/>
        <v>{name: 'Ptychomniales'},</v>
      </c>
      <c r="I109" t="str">
        <f t="shared" si="18"/>
        <v>{name: 'Ptychomniales'},</v>
      </c>
      <c r="J109" t="str">
        <f t="shared" si="19"/>
        <v>{name: 'Ptychomniales'},</v>
      </c>
      <c r="K109" t="str">
        <f t="shared" si="16"/>
        <v>{name: 'Ptychomniales'},</v>
      </c>
    </row>
    <row r="110" spans="1:11" x14ac:dyDescent="0.25">
      <c r="A110" t="s">
        <v>108</v>
      </c>
      <c r="B110" t="str">
        <f t="shared" si="13"/>
        <v>Order Hypopterygiales</v>
      </c>
      <c r="C110" t="str">
        <f t="shared" si="14"/>
        <v>Order</v>
      </c>
      <c r="D110" t="str">
        <f t="shared" si="15"/>
        <v>Hypopterygiales</v>
      </c>
      <c r="E110" t="str">
        <f t="shared" si="20"/>
        <v>{name: 'Hypopterygiales'},</v>
      </c>
      <c r="F110" t="str">
        <f t="shared" si="21"/>
        <v>{name: 'Hypopterygiales'},</v>
      </c>
      <c r="G110" t="str">
        <f t="shared" si="22"/>
        <v>{name: 'Hypopterygiales'},</v>
      </c>
      <c r="H110" t="str">
        <f t="shared" si="17"/>
        <v>{name: 'Hypopterygiales'},</v>
      </c>
      <c r="I110" t="str">
        <f t="shared" si="18"/>
        <v>{name: 'Hypopterygiales'},</v>
      </c>
      <c r="J110" t="str">
        <f t="shared" si="19"/>
        <v>{name: 'Hypopterygiales'},</v>
      </c>
      <c r="K110" t="str">
        <f t="shared" si="16"/>
        <v>{name: 'Hypopterygiales'},</v>
      </c>
    </row>
    <row r="111" spans="1:11" x14ac:dyDescent="0.25">
      <c r="A111" t="s">
        <v>109</v>
      </c>
      <c r="B111" t="str">
        <f t="shared" si="13"/>
        <v>Order Hookeriales</v>
      </c>
      <c r="C111" t="str">
        <f t="shared" si="14"/>
        <v>Order</v>
      </c>
      <c r="D111" t="str">
        <f t="shared" si="15"/>
        <v>Hookeriales</v>
      </c>
      <c r="E111" t="str">
        <f t="shared" si="20"/>
        <v>{name: 'Hookeriales'},</v>
      </c>
      <c r="F111" t="str">
        <f t="shared" si="21"/>
        <v>{name: 'Hookeriales'},</v>
      </c>
      <c r="G111" t="str">
        <f t="shared" si="22"/>
        <v>{name: 'Hookeriales'},</v>
      </c>
      <c r="H111" t="str">
        <f t="shared" si="17"/>
        <v>{name: 'Hookeriales'},</v>
      </c>
      <c r="I111" t="str">
        <f t="shared" si="18"/>
        <v>{name: 'Hookeriales'},</v>
      </c>
      <c r="J111" t="str">
        <f t="shared" si="19"/>
        <v>{name: 'Hookeriales'},</v>
      </c>
      <c r="K111" t="str">
        <f t="shared" si="16"/>
        <v>{name: 'Hookeriales'},</v>
      </c>
    </row>
    <row r="112" spans="1:11" x14ac:dyDescent="0.25">
      <c r="A112" t="s">
        <v>110</v>
      </c>
      <c r="B112" t="str">
        <f t="shared" si="13"/>
        <v>Order Hypnales</v>
      </c>
      <c r="C112" t="str">
        <f t="shared" si="14"/>
        <v>Order</v>
      </c>
      <c r="D112" t="str">
        <f t="shared" si="15"/>
        <v>Hypnales</v>
      </c>
      <c r="E112" t="str">
        <f t="shared" si="20"/>
        <v>{name: 'Hypnales'},</v>
      </c>
      <c r="F112" t="str">
        <f t="shared" si="21"/>
        <v>Order:[{name: 'Hypnales'}]</v>
      </c>
      <c r="G112" t="str">
        <f t="shared" si="22"/>
        <v>Order:[{name: 'Hypnales'}]</v>
      </c>
      <c r="H112" t="str">
        <f t="shared" si="17"/>
        <v>{name: 'Hookeriales'}]</v>
      </c>
      <c r="I112" t="str">
        <f t="shared" si="18"/>
        <v>{name: 'Hookeriales'}]}],</v>
      </c>
      <c r="J112" t="str">
        <f t="shared" si="19"/>
        <v>{name: 'Hookeriales'}]}],</v>
      </c>
      <c r="K112" t="str">
        <f t="shared" si="16"/>
        <v>{name: 'Hookeriales'}]}],</v>
      </c>
    </row>
    <row r="113" spans="1:12" x14ac:dyDescent="0.25">
      <c r="A113" t="s">
        <v>111</v>
      </c>
      <c r="B113" t="str">
        <f t="shared" si="13"/>
        <v>Clade †Horneophytina</v>
      </c>
      <c r="C113" t="str">
        <f t="shared" si="14"/>
        <v>Clade</v>
      </c>
      <c r="D113" t="str">
        <f t="shared" si="15"/>
        <v>†Horneophytina</v>
      </c>
      <c r="E113" t="str">
        <f t="shared" si="20"/>
        <v>Clade:[{name: '†Horneophytina',</v>
      </c>
      <c r="F113" t="str">
        <f t="shared" si="21"/>
        <v>Clade:[{name: '†Horneophytina',</v>
      </c>
      <c r="G113" t="str">
        <f t="shared" si="22"/>
        <v>Clade:[{name: '†Horneophytina',</v>
      </c>
      <c r="H113" t="str">
        <f t="shared" si="17"/>
        <v>Clade:[{name: '†Horneophytina',</v>
      </c>
      <c r="I113" t="str">
        <f t="shared" si="18"/>
        <v>Clade:[{name: '†Horneophytina',</v>
      </c>
      <c r="J113" t="str">
        <f t="shared" si="19"/>
        <v>Clade:[{name: '†Horneophytina',</v>
      </c>
      <c r="K113" t="str">
        <f t="shared" si="16"/>
        <v>Clade:[{name: '†Horneophytina',</v>
      </c>
    </row>
    <row r="114" spans="1:12" x14ac:dyDescent="0.25">
      <c r="A114" t="s">
        <v>112</v>
      </c>
      <c r="B114" t="str">
        <f t="shared" si="13"/>
        <v>Class †Horneophytopsida</v>
      </c>
      <c r="C114" t="str">
        <f t="shared" si="14"/>
        <v>Class</v>
      </c>
      <c r="D114" t="str">
        <f t="shared" si="15"/>
        <v>†Horneophytopsida</v>
      </c>
      <c r="E114" t="str">
        <f t="shared" si="20"/>
        <v>Class:[{name: '†Horneophytopsida',</v>
      </c>
      <c r="F114" t="str">
        <f t="shared" si="21"/>
        <v>Class:[{name: '†Horneophytopsida',</v>
      </c>
      <c r="G114" t="str">
        <f t="shared" si="22"/>
        <v>Class:[{name: '†Horneophytopsida',</v>
      </c>
      <c r="H114" t="str">
        <f t="shared" si="17"/>
        <v>Class:[{name: '†Horneophytopsida',</v>
      </c>
      <c r="I114" t="str">
        <f t="shared" si="18"/>
        <v>Class:[{name: '†Horneophytopsida',</v>
      </c>
      <c r="J114" t="str">
        <f t="shared" si="19"/>
        <v>Class:[{name: '†Horneophytopsida',</v>
      </c>
      <c r="K114" t="str">
        <f t="shared" si="16"/>
        <v>Class:[{name: '†Horneophytopsida',</v>
      </c>
    </row>
    <row r="115" spans="1:12" x14ac:dyDescent="0.25">
      <c r="A115" t="s">
        <v>113</v>
      </c>
      <c r="B115" t="str">
        <f t="shared" si="13"/>
        <v>Order †Horneophytales</v>
      </c>
      <c r="C115" t="str">
        <f t="shared" si="14"/>
        <v>Order</v>
      </c>
      <c r="D115" t="str">
        <f t="shared" si="15"/>
        <v>†Horneophytales</v>
      </c>
      <c r="E115" t="str">
        <f t="shared" si="20"/>
        <v>Order:[{name: '†Horneophytales'},</v>
      </c>
      <c r="F115" t="str">
        <f t="shared" si="21"/>
        <v>Order:[{name: '†Horneophytales'}]</v>
      </c>
      <c r="G115" t="str">
        <f t="shared" si="22"/>
        <v>Order:[{name: '†Horneophytales'}]</v>
      </c>
      <c r="H115" t="str">
        <f t="shared" si="17"/>
        <v>Order:[{name: '†Horneophytales'}]</v>
      </c>
      <c r="I115" t="str">
        <f t="shared" si="18"/>
        <v>Order:[{name: '†Horneophytales'}]}],</v>
      </c>
      <c r="J115" t="str">
        <f t="shared" si="19"/>
        <v>Order:[{name: '†Horneophytales'}]}],},</v>
      </c>
      <c r="K115" t="str">
        <f t="shared" si="16"/>
        <v>Order:[{name: '†Horneophytales'}]}],},</v>
      </c>
      <c r="L115" t="s">
        <v>371</v>
      </c>
    </row>
    <row r="116" spans="1:12" x14ac:dyDescent="0.25">
      <c r="A116" t="s">
        <v>114</v>
      </c>
      <c r="B116" t="str">
        <f t="shared" si="13"/>
        <v>Subdivision Tracheophytina[9]</v>
      </c>
      <c r="C116" t="str">
        <f t="shared" si="14"/>
        <v>Subdivision</v>
      </c>
      <c r="D116" t="str">
        <f t="shared" si="15"/>
        <v>Tracheophytina[9]</v>
      </c>
      <c r="E116" t="str">
        <f t="shared" si="20"/>
        <v>Subdivision:[{name: 'Tracheophytina[9]',</v>
      </c>
      <c r="F116" t="str">
        <f t="shared" si="21"/>
        <v>Subdivision:[{name: 'Tracheophytina[9]',</v>
      </c>
      <c r="G116" t="str">
        <f t="shared" si="22"/>
        <v>{name: 'Tracheophytina[9]',</v>
      </c>
      <c r="H116" t="str">
        <f t="shared" si="17"/>
        <v>{name: 'Tracheophytina[9]',</v>
      </c>
      <c r="I116" t="str">
        <f t="shared" si="18"/>
        <v>{name: 'Tracheophytina[9]',</v>
      </c>
      <c r="J116" t="str">
        <f t="shared" si="19"/>
        <v>{name: 'Tracheophytina[9]',</v>
      </c>
      <c r="K116" t="str">
        <f t="shared" si="16"/>
        <v>{name: 'Tracheophytina[9]',</v>
      </c>
    </row>
    <row r="117" spans="1:12" x14ac:dyDescent="0.25">
      <c r="A117" t="s">
        <v>115</v>
      </c>
      <c r="B117" t="str">
        <f t="shared" si="13"/>
        <v>Class †Cooksoniopsida</v>
      </c>
      <c r="C117" t="str">
        <f t="shared" si="14"/>
        <v>Class</v>
      </c>
      <c r="D117" t="str">
        <f t="shared" si="15"/>
        <v>†Cooksoniopsida</v>
      </c>
      <c r="E117" t="str">
        <f t="shared" si="20"/>
        <v>Class:[{name: '†Cooksoniopsida',</v>
      </c>
      <c r="F117" t="str">
        <f t="shared" si="21"/>
        <v>Class:[{name: '†Cooksoniopsida',</v>
      </c>
      <c r="G117" t="str">
        <f t="shared" si="22"/>
        <v>Class:[{name: '†Cooksoniopsida',</v>
      </c>
      <c r="H117" t="str">
        <f t="shared" si="17"/>
        <v>Class:[{name: '†Cooksoniopsida',</v>
      </c>
      <c r="I117" t="str">
        <f t="shared" si="18"/>
        <v>Class:[{name: '†Cooksoniopsida',</v>
      </c>
      <c r="J117" t="str">
        <f t="shared" si="19"/>
        <v>Class:[{name: '†Cooksoniopsida',</v>
      </c>
      <c r="K117" t="str">
        <f t="shared" si="16"/>
        <v>Class:[{name: '†Cooksoniopsida',</v>
      </c>
    </row>
    <row r="118" spans="1:12" x14ac:dyDescent="0.25">
      <c r="A118" t="s">
        <v>116</v>
      </c>
      <c r="B118" t="str">
        <f t="shared" si="13"/>
        <v>Order †Cooksoniales</v>
      </c>
      <c r="C118" t="str">
        <f t="shared" si="14"/>
        <v>Order</v>
      </c>
      <c r="D118" t="str">
        <f t="shared" si="15"/>
        <v>†Cooksoniales</v>
      </c>
      <c r="E118" t="str">
        <f t="shared" si="20"/>
        <v>Order:[{name: '†Cooksoniales'},</v>
      </c>
      <c r="F118" t="str">
        <f t="shared" si="21"/>
        <v>Order:[{name: '†Cooksoniales'}]</v>
      </c>
      <c r="G118" t="str">
        <f t="shared" si="22"/>
        <v>Order:[{name: '†Cooksoniales'}]</v>
      </c>
      <c r="H118" t="str">
        <f t="shared" si="17"/>
        <v>Order:[{name: '†Cooksoniales'}]</v>
      </c>
      <c r="I118" t="str">
        <f t="shared" si="18"/>
        <v>Order:[{name: '†Cooksoniales'}]}],</v>
      </c>
      <c r="J118" t="str">
        <f t="shared" si="19"/>
        <v>Order:[{name: '†Cooksoniales'}]}],</v>
      </c>
      <c r="K118" t="str">
        <f t="shared" si="16"/>
        <v>Order:[{name: '†Cooksoniales'}]}],</v>
      </c>
    </row>
    <row r="119" spans="1:12" x14ac:dyDescent="0.25">
      <c r="A119" t="s">
        <v>117</v>
      </c>
      <c r="B119" t="str">
        <f t="shared" si="13"/>
        <v>Class †Rhyniopsida</v>
      </c>
      <c r="C119" t="str">
        <f t="shared" si="14"/>
        <v>Class</v>
      </c>
      <c r="D119" t="str">
        <f t="shared" si="15"/>
        <v>†Rhyniopsida</v>
      </c>
      <c r="E119" t="str">
        <f t="shared" si="20"/>
        <v>Class:[{name: '†Rhyniopsida',</v>
      </c>
      <c r="F119" t="str">
        <f t="shared" si="21"/>
        <v>Class:[{name: '†Rhyniopsida',</v>
      </c>
      <c r="G119" t="str">
        <f t="shared" si="22"/>
        <v>Class:[{name: '†Rhyniopsida',</v>
      </c>
      <c r="H119" t="str">
        <f t="shared" si="17"/>
        <v>Class:[{name: '†Rhyniopsida',</v>
      </c>
      <c r="I119" t="str">
        <f t="shared" si="18"/>
        <v>Class:[{name: '†Rhyniopsida',</v>
      </c>
      <c r="J119" t="str">
        <f t="shared" si="19"/>
        <v>Class:[{name: '†Rhyniopsida',</v>
      </c>
      <c r="K119" t="str">
        <f t="shared" si="16"/>
        <v>Class:[{name: '†Rhyniopsida',</v>
      </c>
    </row>
    <row r="120" spans="1:12" x14ac:dyDescent="0.25">
      <c r="A120" t="s">
        <v>118</v>
      </c>
      <c r="B120" t="str">
        <f t="shared" si="13"/>
        <v>Order ?†Yarraviales</v>
      </c>
      <c r="C120" t="str">
        <f t="shared" si="14"/>
        <v>Order</v>
      </c>
      <c r="D120" t="str">
        <f t="shared" si="15"/>
        <v>?†Yarraviales</v>
      </c>
      <c r="E120" t="str">
        <f t="shared" si="20"/>
        <v>Order:[{name: '?†Yarraviales'},</v>
      </c>
      <c r="F120" t="str">
        <f t="shared" si="21"/>
        <v>Order:[{name: '?†Yarraviales'},</v>
      </c>
      <c r="G120" t="str">
        <f t="shared" si="22"/>
        <v>Order:[{name: '?†Yarraviales'},</v>
      </c>
      <c r="H120" t="str">
        <f t="shared" si="17"/>
        <v>Order:[{name: '?†Yarraviales'},</v>
      </c>
      <c r="I120" t="str">
        <f t="shared" si="18"/>
        <v>Order:[{name: '?†Yarraviales'},</v>
      </c>
      <c r="J120" t="str">
        <f t="shared" si="19"/>
        <v>Order:[{name: '?†Yarraviales'},</v>
      </c>
      <c r="K120" t="str">
        <f t="shared" si="16"/>
        <v>Order:[{name: '?†Yarraviales'},</v>
      </c>
    </row>
    <row r="121" spans="1:12" x14ac:dyDescent="0.25">
      <c r="A121" t="s">
        <v>119</v>
      </c>
      <c r="B121" t="str">
        <f t="shared" si="13"/>
        <v>Order ?†Taeniocradales</v>
      </c>
      <c r="C121" t="str">
        <f t="shared" si="14"/>
        <v>Order</v>
      </c>
      <c r="D121" t="str">
        <f t="shared" si="15"/>
        <v>?†Taeniocradales</v>
      </c>
      <c r="E121" t="str">
        <f t="shared" si="20"/>
        <v>{name: '?†Taeniocradales'},</v>
      </c>
      <c r="F121" t="str">
        <f t="shared" si="21"/>
        <v>{name: '?†Taeniocradales'},</v>
      </c>
      <c r="G121" t="str">
        <f t="shared" si="22"/>
        <v>{name: '?†Taeniocradales'},</v>
      </c>
      <c r="H121" t="str">
        <f t="shared" si="17"/>
        <v>{name: '?†Taeniocradales'},</v>
      </c>
      <c r="I121" t="str">
        <f t="shared" si="18"/>
        <v>{name: '?†Taeniocradales'},</v>
      </c>
      <c r="J121" t="str">
        <f t="shared" si="19"/>
        <v>{name: '?†Taeniocradales'},</v>
      </c>
      <c r="K121" t="str">
        <f t="shared" si="16"/>
        <v>{name: '?†Taeniocradales'},</v>
      </c>
    </row>
    <row r="122" spans="1:12" x14ac:dyDescent="0.25">
      <c r="A122" t="s">
        <v>120</v>
      </c>
      <c r="B122" t="str">
        <f t="shared" si="13"/>
        <v>Order †Rhyniales</v>
      </c>
      <c r="C122" t="str">
        <f t="shared" si="14"/>
        <v>Order</v>
      </c>
      <c r="D122" t="str">
        <f t="shared" si="15"/>
        <v>†Rhyniales</v>
      </c>
      <c r="E122" t="str">
        <f t="shared" si="20"/>
        <v>{name: '†Rhyniales'},</v>
      </c>
      <c r="F122" t="str">
        <f t="shared" si="21"/>
        <v>Order:[{name: '†Rhyniales'}]</v>
      </c>
      <c r="G122" t="str">
        <f t="shared" si="22"/>
        <v>Order:[{name: '†Rhyniales'}]</v>
      </c>
      <c r="H122" t="str">
        <f t="shared" si="17"/>
        <v>{name: '?†Taeniocradales'}]</v>
      </c>
      <c r="I122" t="str">
        <f t="shared" si="18"/>
        <v>{name: '?†Taeniocradales'}]}],</v>
      </c>
      <c r="J122" t="str">
        <f t="shared" si="19"/>
        <v>{name: '?†Taeniocradales'}]}],</v>
      </c>
      <c r="K122" t="str">
        <f t="shared" si="16"/>
        <v>{name: '?†Taeniocradales'}]}],</v>
      </c>
    </row>
    <row r="123" spans="1:12" x14ac:dyDescent="0.25">
      <c r="A123" t="s">
        <v>121</v>
      </c>
      <c r="B123" t="str">
        <f t="shared" si="13"/>
        <v>Clade †Zosterophyllophyta</v>
      </c>
      <c r="C123" t="str">
        <f t="shared" si="14"/>
        <v>Clade</v>
      </c>
      <c r="D123" t="str">
        <f t="shared" si="15"/>
        <v>†Zosterophyllophyta</v>
      </c>
      <c r="E123" t="str">
        <f t="shared" si="20"/>
        <v>Clade:[{name: '†Zosterophyllophyta',</v>
      </c>
      <c r="F123" t="str">
        <f t="shared" si="21"/>
        <v>Clade:[{name: '†Zosterophyllophyta',</v>
      </c>
      <c r="G123" t="str">
        <f t="shared" si="22"/>
        <v>Clade:[{name: '†Zosterophyllophyta',</v>
      </c>
      <c r="H123" t="str">
        <f t="shared" si="17"/>
        <v>Clade:[{name: '†Zosterophyllophyta',</v>
      </c>
      <c r="I123" t="str">
        <f t="shared" si="18"/>
        <v>Clade:[{name: '†Zosterophyllophyta',</v>
      </c>
      <c r="J123" t="str">
        <f t="shared" si="19"/>
        <v>Clade:[{name: '†Zosterophyllophyta',</v>
      </c>
      <c r="K123" t="str">
        <f t="shared" si="16"/>
        <v>Clade:[{name: '†Zosterophyllophyta',</v>
      </c>
    </row>
    <row r="124" spans="1:12" x14ac:dyDescent="0.25">
      <c r="A124" t="s">
        <v>122</v>
      </c>
      <c r="B124" t="str">
        <f t="shared" si="13"/>
        <v>Class †Barinophytopsida[10]</v>
      </c>
      <c r="C124" t="str">
        <f t="shared" si="14"/>
        <v>Class</v>
      </c>
      <c r="D124" t="str">
        <f t="shared" si="15"/>
        <v>†Barinophytopsida[10]</v>
      </c>
      <c r="E124" t="str">
        <f t="shared" si="20"/>
        <v>Class:[{name: '†Barinophytopsida[10]',</v>
      </c>
      <c r="F124" t="str">
        <f t="shared" si="21"/>
        <v>Class:[{name: '†Barinophytopsida[10]',</v>
      </c>
      <c r="G124" t="str">
        <f t="shared" si="22"/>
        <v>Class:[{name: '†Barinophytopsida[10]',</v>
      </c>
      <c r="H124" t="str">
        <f t="shared" si="17"/>
        <v>Class:[{name: '†Barinophytopsida[10]',</v>
      </c>
      <c r="I124" t="str">
        <f t="shared" si="18"/>
        <v>Class:[{name: '†Barinophytopsida[10]',</v>
      </c>
      <c r="J124" t="str">
        <f t="shared" si="19"/>
        <v>Class:[{name: '†Barinophytopsida[10]',</v>
      </c>
      <c r="K124" t="str">
        <f t="shared" si="16"/>
        <v>Class:[{name: '†Barinophytopsida[10]',</v>
      </c>
    </row>
    <row r="125" spans="1:12" x14ac:dyDescent="0.25">
      <c r="A125" t="s">
        <v>123</v>
      </c>
      <c r="B125" t="str">
        <f t="shared" si="13"/>
        <v>Order †Barinophytales</v>
      </c>
      <c r="C125" t="str">
        <f t="shared" si="14"/>
        <v>Order</v>
      </c>
      <c r="D125" t="str">
        <f t="shared" si="15"/>
        <v>†Barinophytales</v>
      </c>
      <c r="E125" t="str">
        <f t="shared" si="20"/>
        <v>Order:[{name: '†Barinophytales'},</v>
      </c>
      <c r="F125" t="str">
        <f t="shared" si="21"/>
        <v>Order:[{name: '†Barinophytales'}]</v>
      </c>
      <c r="G125" t="str">
        <f t="shared" si="22"/>
        <v>Order:[{name: '†Barinophytales'}]</v>
      </c>
      <c r="H125" t="str">
        <f t="shared" si="17"/>
        <v>Order:[{name: '†Barinophytales'}]</v>
      </c>
      <c r="I125" t="str">
        <f t="shared" si="18"/>
        <v>Order:[{name: '†Barinophytales'}]}],</v>
      </c>
      <c r="J125" t="str">
        <f t="shared" si="19"/>
        <v>Order:[{name: '†Barinophytales'}]}],</v>
      </c>
      <c r="K125" t="str">
        <f t="shared" si="16"/>
        <v>Order:[{name: '†Barinophytales'}]}],</v>
      </c>
    </row>
    <row r="126" spans="1:12" x14ac:dyDescent="0.25">
      <c r="A126" t="s">
        <v>124</v>
      </c>
      <c r="B126" t="str">
        <f t="shared" si="13"/>
        <v>Class †Zosterophyllopsida</v>
      </c>
      <c r="C126" t="str">
        <f t="shared" si="14"/>
        <v>Class</v>
      </c>
      <c r="D126" t="str">
        <f t="shared" si="15"/>
        <v>†Zosterophyllopsida</v>
      </c>
      <c r="E126" t="str">
        <f t="shared" si="20"/>
        <v>Class:[{name: '†Zosterophyllopsida',</v>
      </c>
      <c r="F126" t="str">
        <f t="shared" si="21"/>
        <v>Class:[{name: '†Zosterophyllopsida',</v>
      </c>
      <c r="G126" t="str">
        <f t="shared" si="22"/>
        <v>Class:[{name: '†Zosterophyllopsida',</v>
      </c>
      <c r="H126" t="str">
        <f t="shared" si="17"/>
        <v>Class:[{name: '†Zosterophyllopsida',</v>
      </c>
      <c r="I126" t="str">
        <f t="shared" si="18"/>
        <v>Class:[{name: '†Zosterophyllopsida',</v>
      </c>
      <c r="J126" t="str">
        <f t="shared" si="19"/>
        <v>Class:[{name: '†Zosterophyllopsida',</v>
      </c>
      <c r="K126" t="str">
        <f t="shared" si="16"/>
        <v>Class:[{name: '†Zosterophyllopsida',</v>
      </c>
    </row>
    <row r="127" spans="1:12" x14ac:dyDescent="0.25">
      <c r="A127" t="s">
        <v>125</v>
      </c>
      <c r="B127" t="str">
        <f t="shared" si="13"/>
        <v>Order †Sawdoniales</v>
      </c>
      <c r="C127" t="str">
        <f t="shared" si="14"/>
        <v>Order</v>
      </c>
      <c r="D127" t="str">
        <f t="shared" si="15"/>
        <v>†Sawdoniales</v>
      </c>
      <c r="E127" t="str">
        <f t="shared" si="20"/>
        <v>Order:[{name: '†Sawdoniales'},</v>
      </c>
      <c r="F127" t="str">
        <f t="shared" si="21"/>
        <v>Order:[{name: '†Sawdoniales'},</v>
      </c>
      <c r="G127" t="str">
        <f t="shared" si="22"/>
        <v>Order:[{name: '†Sawdoniales'},</v>
      </c>
      <c r="H127" t="str">
        <f t="shared" si="17"/>
        <v>Order:[{name: '†Sawdoniales'},</v>
      </c>
      <c r="I127" t="str">
        <f t="shared" si="18"/>
        <v>Order:[{name: '†Sawdoniales'},</v>
      </c>
      <c r="J127" t="str">
        <f t="shared" si="19"/>
        <v>Order:[{name: '†Sawdoniales'},</v>
      </c>
      <c r="K127" t="str">
        <f t="shared" si="16"/>
        <v>Order:[{name: '†Sawdoniales'},</v>
      </c>
    </row>
    <row r="128" spans="1:12" x14ac:dyDescent="0.25">
      <c r="A128" t="s">
        <v>126</v>
      </c>
      <c r="B128" t="str">
        <f t="shared" si="13"/>
        <v>Order †Zosterophyllales</v>
      </c>
      <c r="C128" t="str">
        <f t="shared" si="14"/>
        <v>Order</v>
      </c>
      <c r="D128" t="str">
        <f t="shared" si="15"/>
        <v>†Zosterophyllales</v>
      </c>
      <c r="E128" t="str">
        <f t="shared" si="20"/>
        <v>{name: '†Zosterophyllales'},</v>
      </c>
      <c r="F128" t="str">
        <f t="shared" si="21"/>
        <v>Order:[{name: '†Zosterophyllales'}]</v>
      </c>
      <c r="G128" t="str">
        <f t="shared" si="22"/>
        <v>Order:[{name: '†Zosterophyllales'}]</v>
      </c>
      <c r="H128" t="str">
        <f t="shared" si="17"/>
        <v>{name: '†Sawdoniales'}]</v>
      </c>
      <c r="I128" t="str">
        <f t="shared" si="18"/>
        <v>{name: '†Sawdoniales'}]}],</v>
      </c>
      <c r="J128" t="str">
        <f t="shared" si="19"/>
        <v>{name: '†Sawdoniales'}]}],</v>
      </c>
      <c r="K128" t="str">
        <f t="shared" si="16"/>
        <v>{name: '†Sawdoniales'}]}],</v>
      </c>
    </row>
    <row r="129" spans="1:11" x14ac:dyDescent="0.25">
      <c r="A129" t="s">
        <v>127</v>
      </c>
      <c r="B129" t="str">
        <f t="shared" si="13"/>
        <v>Class Lycopodiopsida</v>
      </c>
      <c r="C129" t="str">
        <f t="shared" si="14"/>
        <v>Class</v>
      </c>
      <c r="D129" t="str">
        <f t="shared" si="15"/>
        <v>Lycopodiopsida</v>
      </c>
      <c r="E129" t="str">
        <f t="shared" si="20"/>
        <v>Class:[{name: 'Lycopodiopsida',</v>
      </c>
      <c r="F129" t="str">
        <f t="shared" si="21"/>
        <v>Class:[{name: 'Lycopodiopsida',</v>
      </c>
      <c r="G129" t="str">
        <f t="shared" si="22"/>
        <v>Class:[{name: 'Lycopodiopsida',</v>
      </c>
      <c r="H129" t="str">
        <f t="shared" si="17"/>
        <v>Class:[{name: 'Lycopodiopsida',</v>
      </c>
      <c r="I129" t="str">
        <f t="shared" si="18"/>
        <v>Class:[{name: 'Lycopodiopsida',</v>
      </c>
      <c r="J129" t="str">
        <f t="shared" si="19"/>
        <v>Class:[{name: 'Lycopodiopsida',</v>
      </c>
      <c r="K129" t="str">
        <f t="shared" si="16"/>
        <v>Class:[{name: 'Lycopodiopsida',</v>
      </c>
    </row>
    <row r="130" spans="1:11" x14ac:dyDescent="0.25">
      <c r="A130" t="s">
        <v>128</v>
      </c>
      <c r="B130" t="str">
        <f t="shared" si="13"/>
        <v>Order †Drepanophycales</v>
      </c>
      <c r="C130" t="str">
        <f t="shared" si="14"/>
        <v>Order</v>
      </c>
      <c r="D130" t="str">
        <f t="shared" si="15"/>
        <v>†Drepanophycales</v>
      </c>
      <c r="E130" t="str">
        <f t="shared" si="20"/>
        <v>Order:[{name: '†Drepanophycales'},</v>
      </c>
      <c r="F130" t="str">
        <f t="shared" si="21"/>
        <v>Order:[{name: '†Drepanophycales'}]</v>
      </c>
      <c r="G130" t="str">
        <f t="shared" si="22"/>
        <v>Order:[{name: '†Drepanophycales'}]</v>
      </c>
      <c r="H130" t="str">
        <f t="shared" si="17"/>
        <v>Order:[{name: '†Drepanophycales'}]</v>
      </c>
      <c r="I130" t="str">
        <f t="shared" si="18"/>
        <v>Order:[{name: '†Drepanophycales'}]}],</v>
      </c>
      <c r="J130" t="str">
        <f t="shared" si="19"/>
        <v>Order:[{name: '†Drepanophycales'}]}],</v>
      </c>
      <c r="K130" t="str">
        <f t="shared" si="16"/>
        <v>Order:[{name: '†Drepanophycales'}]}],</v>
      </c>
    </row>
    <row r="131" spans="1:11" x14ac:dyDescent="0.25">
      <c r="A131" t="s">
        <v>129</v>
      </c>
      <c r="B131" t="str">
        <f t="shared" ref="B131:B194" si="23">TRIM(A131)</f>
        <v>Subclass †Asteroxylidae</v>
      </c>
      <c r="C131" t="str">
        <f t="shared" ref="C131:C194" si="24">LEFT(B131,FIND(" ",B131)-1)</f>
        <v>Subclass</v>
      </c>
      <c r="D131" t="str">
        <f t="shared" ref="D131:D194" si="25">RIGHT(B131,LEN(B131)-FIND(" ",B131))</f>
        <v>†Asteroxylidae</v>
      </c>
      <c r="E131" t="str">
        <f t="shared" si="20"/>
        <v>Subclass:[{name: '†Asteroxylidae',</v>
      </c>
      <c r="F131" t="str">
        <f t="shared" si="21"/>
        <v>Subclass:[{name: '†Asteroxylidae',</v>
      </c>
      <c r="G131" t="str">
        <f t="shared" si="22"/>
        <v>Subclass:[{name: '†Asteroxylidae',</v>
      </c>
      <c r="H131" t="str">
        <f t="shared" si="17"/>
        <v>Subclass:[{name: '†Asteroxylidae',</v>
      </c>
      <c r="I131" t="str">
        <f t="shared" si="18"/>
        <v>Subclass:[{name: '†Asteroxylidae',</v>
      </c>
      <c r="J131" t="str">
        <f t="shared" si="19"/>
        <v>Subclass:[{name: '†Asteroxylidae',</v>
      </c>
      <c r="K131" t="str">
        <f t="shared" ref="K131:K194" si="26">J131</f>
        <v>Subclass:[{name: '†Asteroxylidae',</v>
      </c>
    </row>
    <row r="132" spans="1:11" x14ac:dyDescent="0.25">
      <c r="A132" t="s">
        <v>130</v>
      </c>
      <c r="B132" t="str">
        <f t="shared" si="23"/>
        <v>Order ?†Thursophytales</v>
      </c>
      <c r="C132" t="str">
        <f t="shared" si="24"/>
        <v>Order</v>
      </c>
      <c r="D132" t="str">
        <f t="shared" si="25"/>
        <v>?†Thursophytales</v>
      </c>
      <c r="E132" t="str">
        <f t="shared" si="20"/>
        <v>Order:[{name: '?†Thursophytales'},</v>
      </c>
      <c r="F132" t="str">
        <f t="shared" si="21"/>
        <v>Order:[{name: '?†Thursophytales'},</v>
      </c>
      <c r="G132" t="str">
        <f t="shared" si="22"/>
        <v>Order:[{name: '?†Thursophytales'},</v>
      </c>
      <c r="H132" t="str">
        <f t="shared" ref="H132:H195" si="27">IF(AND(C132="Order",C131="Order",C133&lt;&gt;"Order"),CONCATENATE("{","name: '",D131,"'}]"),G132)</f>
        <v>Order:[{name: '?†Thursophytales'},</v>
      </c>
      <c r="I132" t="str">
        <f t="shared" ref="I132:I195" si="28">IF(AND(C132="Order",C133&lt;&gt;"Order"),CONCATENATE(H132,"}],"),G132)</f>
        <v>Order:[{name: '?†Thursophytales'},</v>
      </c>
      <c r="J132" t="str">
        <f t="shared" si="19"/>
        <v>Order:[{name: '?†Thursophytales'},</v>
      </c>
      <c r="K132" t="str">
        <f t="shared" si="26"/>
        <v>Order:[{name: '?†Thursophytales'},</v>
      </c>
    </row>
    <row r="133" spans="1:11" x14ac:dyDescent="0.25">
      <c r="A133" t="s">
        <v>131</v>
      </c>
      <c r="B133" t="str">
        <f t="shared" si="23"/>
        <v>Order †Asteroxylales</v>
      </c>
      <c r="C133" t="str">
        <f t="shared" si="24"/>
        <v>Order</v>
      </c>
      <c r="D133" t="str">
        <f t="shared" si="25"/>
        <v>†Asteroxylales</v>
      </c>
      <c r="E133" t="str">
        <f t="shared" si="20"/>
        <v>{name: '†Asteroxylales'},</v>
      </c>
      <c r="F133" t="str">
        <f t="shared" si="21"/>
        <v>Order:[{name: '†Asteroxylales'}]</v>
      </c>
      <c r="G133" t="str">
        <f t="shared" si="22"/>
        <v>Order:[{name: '†Asteroxylales'}]</v>
      </c>
      <c r="H133" t="str">
        <f t="shared" si="27"/>
        <v>{name: '?†Thursophytales'}]</v>
      </c>
      <c r="I133" t="str">
        <f t="shared" si="28"/>
        <v>{name: '?†Thursophytales'}]}],</v>
      </c>
      <c r="J133" t="str">
        <f t="shared" ref="J133:J196" si="29">IF(C134="Subdivision",CONCATENATE(I133,"},"),I133)</f>
        <v>{name: '?†Thursophytales'}]}],</v>
      </c>
      <c r="K133" t="str">
        <f t="shared" si="26"/>
        <v>{name: '?†Thursophytales'}]}],</v>
      </c>
    </row>
    <row r="134" spans="1:11" x14ac:dyDescent="0.25">
      <c r="A134" t="s">
        <v>132</v>
      </c>
      <c r="B134" t="str">
        <f t="shared" si="23"/>
        <v>Subclass Lycopodiidae</v>
      </c>
      <c r="C134" t="str">
        <f t="shared" si="24"/>
        <v>Subclass</v>
      </c>
      <c r="D134" t="str">
        <f t="shared" si="25"/>
        <v>Lycopodiidae</v>
      </c>
      <c r="E134" t="str">
        <f t="shared" ref="E134:E197" si="30">IF(AND(C134="Order",C133&lt;&gt;"Order"),IF(C134=C133,CONCATENATE("{","name: '",D134,"'},"),CONCATENATE(C134,":[{","name: '",D134,"'},")),IF(C134=C133,CONCATENATE("{","name: '",D134,"'},"),CONCATENATE(C134,":[{","name: '",D134,"',")))</f>
        <v>Subclass:[{name: 'Lycopodiidae',</v>
      </c>
      <c r="F134" t="str">
        <f t="shared" ref="F134:F197" si="31">IF(AND(C134="Order",C135&lt;&gt;"Order"),CONCATENATE(C134,":[{","name: '",D134,"'}]"),E134)</f>
        <v>Subclass:[{name: 'Lycopodiidae',</v>
      </c>
      <c r="G134" t="str">
        <f t="shared" si="22"/>
        <v>Subclass:[{name: 'Lycopodiidae',</v>
      </c>
      <c r="H134" t="str">
        <f t="shared" si="27"/>
        <v>Subclass:[{name: 'Lycopodiidae',</v>
      </c>
      <c r="I134" t="str">
        <f t="shared" si="28"/>
        <v>Subclass:[{name: 'Lycopodiidae',</v>
      </c>
      <c r="J134" t="str">
        <f t="shared" si="29"/>
        <v>Subclass:[{name: 'Lycopodiidae',</v>
      </c>
      <c r="K134" t="str">
        <f t="shared" si="26"/>
        <v>Subclass:[{name: 'Lycopodiidae',</v>
      </c>
    </row>
    <row r="135" spans="1:11" x14ac:dyDescent="0.25">
      <c r="A135" t="s">
        <v>133</v>
      </c>
      <c r="B135" t="str">
        <f t="shared" si="23"/>
        <v>Order Lycopodiales (Clubmosses, groundpines, groundcedars)</v>
      </c>
      <c r="C135" t="str">
        <f t="shared" si="24"/>
        <v>Order</v>
      </c>
      <c r="D135" t="str">
        <f t="shared" si="25"/>
        <v>Lycopodiales (Clubmosses, groundpines, groundcedars)</v>
      </c>
      <c r="E135" t="str">
        <f t="shared" si="30"/>
        <v>Order:[{name: 'Lycopodiales (Clubmosses, groundpines, groundcedars)'},</v>
      </c>
      <c r="F135" t="str">
        <f t="shared" si="31"/>
        <v>Order:[{name: 'Lycopodiales (Clubmosses, groundpines, groundcedars)'}]</v>
      </c>
      <c r="G135" t="str">
        <f t="shared" si="22"/>
        <v>Order:[{name: 'Lycopodiales (Clubmosses, groundpines, groundcedars)'}]</v>
      </c>
      <c r="H135" t="str">
        <f t="shared" si="27"/>
        <v>Order:[{name: 'Lycopodiales (Clubmosses, groundpines, groundcedars)'}]</v>
      </c>
      <c r="I135" t="str">
        <f t="shared" si="28"/>
        <v>Order:[{name: 'Lycopodiales (Clubmosses, groundpines, groundcedars)'}]}],</v>
      </c>
      <c r="J135" t="str">
        <f t="shared" si="29"/>
        <v>Order:[{name: 'Lycopodiales (Clubmosses, groundpines, groundcedars)'}]}],</v>
      </c>
      <c r="K135" t="str">
        <f t="shared" si="26"/>
        <v>Order:[{name: 'Lycopodiales (Clubmosses, groundpines, groundcedars)'}]}],</v>
      </c>
    </row>
    <row r="136" spans="1:11" x14ac:dyDescent="0.25">
      <c r="A136" t="s">
        <v>134</v>
      </c>
      <c r="B136" t="str">
        <f t="shared" si="23"/>
        <v>Subclass †Prolepidodendridae</v>
      </c>
      <c r="C136" t="str">
        <f t="shared" si="24"/>
        <v>Subclass</v>
      </c>
      <c r="D136" t="str">
        <f t="shared" si="25"/>
        <v>†Prolepidodendridae</v>
      </c>
      <c r="E136" t="str">
        <f t="shared" si="30"/>
        <v>Subclass:[{name: '†Prolepidodendridae',</v>
      </c>
      <c r="F136" t="str">
        <f t="shared" si="31"/>
        <v>Subclass:[{name: '†Prolepidodendridae',</v>
      </c>
      <c r="G136" t="str">
        <f t="shared" si="22"/>
        <v>Subclass:[{name: '†Prolepidodendridae',</v>
      </c>
      <c r="H136" t="str">
        <f t="shared" si="27"/>
        <v>Subclass:[{name: '†Prolepidodendridae',</v>
      </c>
      <c r="I136" t="str">
        <f t="shared" si="28"/>
        <v>Subclass:[{name: '†Prolepidodendridae',</v>
      </c>
      <c r="J136" t="str">
        <f t="shared" si="29"/>
        <v>Subclass:[{name: '†Prolepidodendridae',</v>
      </c>
      <c r="K136" t="str">
        <f t="shared" si="26"/>
        <v>Subclass:[{name: '†Prolepidodendridae',</v>
      </c>
    </row>
    <row r="137" spans="1:11" x14ac:dyDescent="0.25">
      <c r="A137" t="s">
        <v>135</v>
      </c>
      <c r="B137" t="str">
        <f t="shared" si="23"/>
        <v>Order †Protolepidodendrales</v>
      </c>
      <c r="C137" t="str">
        <f t="shared" si="24"/>
        <v>Order</v>
      </c>
      <c r="D137" t="str">
        <f t="shared" si="25"/>
        <v>†Protolepidodendrales</v>
      </c>
      <c r="E137" t="str">
        <f t="shared" si="30"/>
        <v>Order:[{name: '†Protolepidodendrales'},</v>
      </c>
      <c r="F137" t="str">
        <f t="shared" si="31"/>
        <v>Order:[{name: '†Protolepidodendrales'}]</v>
      </c>
      <c r="G137" t="str">
        <f t="shared" ref="G137:G200" si="32">IF(C137="Subdivision",CONCATENATE("{","name: '",D137,"',"),F137)</f>
        <v>Order:[{name: '†Protolepidodendrales'}]</v>
      </c>
      <c r="H137" t="str">
        <f t="shared" si="27"/>
        <v>Order:[{name: '†Protolepidodendrales'}]</v>
      </c>
      <c r="I137" t="str">
        <f t="shared" si="28"/>
        <v>Order:[{name: '†Protolepidodendrales'}]}],</v>
      </c>
      <c r="J137" t="str">
        <f t="shared" si="29"/>
        <v>Order:[{name: '†Protolepidodendrales'}]}],</v>
      </c>
      <c r="K137" t="str">
        <f t="shared" si="26"/>
        <v>Order:[{name: '†Protolepidodendrales'}]}],</v>
      </c>
    </row>
    <row r="138" spans="1:11" x14ac:dyDescent="0.25">
      <c r="A138" t="s">
        <v>136</v>
      </c>
      <c r="B138" t="str">
        <f t="shared" si="23"/>
        <v>Subclass Selaginellidae (Spikemosses; rose of Jericho; resurrection plant; Engels moss)</v>
      </c>
      <c r="C138" t="str">
        <f t="shared" si="24"/>
        <v>Subclass</v>
      </c>
      <c r="D138" t="str">
        <f t="shared" si="25"/>
        <v>Selaginellidae (Spikemosses; rose of Jericho; resurrection plant; Engels moss)</v>
      </c>
      <c r="E138" t="str">
        <f t="shared" si="30"/>
        <v>Subclass:[{name: 'Selaginellidae (Spikemosses; rose of Jericho; resurrection plant; Engels moss)',</v>
      </c>
      <c r="F138" t="str">
        <f t="shared" si="31"/>
        <v>Subclass:[{name: 'Selaginellidae (Spikemosses; rose of Jericho; resurrection plant; Engels moss)',</v>
      </c>
      <c r="G138" t="str">
        <f t="shared" si="32"/>
        <v>Subclass:[{name: 'Selaginellidae (Spikemosses; rose of Jericho; resurrection plant; Engels moss)',</v>
      </c>
      <c r="H138" t="str">
        <f t="shared" si="27"/>
        <v>Subclass:[{name: 'Selaginellidae (Spikemosses; rose of Jericho; resurrection plant; Engels moss)',</v>
      </c>
      <c r="I138" t="str">
        <f t="shared" si="28"/>
        <v>Subclass:[{name: 'Selaginellidae (Spikemosses; rose of Jericho; resurrection plant; Engels moss)',</v>
      </c>
      <c r="J138" t="str">
        <f t="shared" si="29"/>
        <v>Subclass:[{name: 'Selaginellidae (Spikemosses; rose of Jericho; resurrection plant; Engels moss)',</v>
      </c>
      <c r="K138" t="str">
        <f t="shared" si="26"/>
        <v>Subclass:[{name: 'Selaginellidae (Spikemosses; rose of Jericho; resurrection plant; Engels moss)',</v>
      </c>
    </row>
    <row r="139" spans="1:11" x14ac:dyDescent="0.25">
      <c r="A139" t="s">
        <v>137</v>
      </c>
      <c r="B139" t="str">
        <f t="shared" si="23"/>
        <v>Order Selaginellales</v>
      </c>
      <c r="C139" t="str">
        <f t="shared" si="24"/>
        <v>Order</v>
      </c>
      <c r="D139" t="str">
        <f t="shared" si="25"/>
        <v>Selaginellales</v>
      </c>
      <c r="E139" t="str">
        <f t="shared" si="30"/>
        <v>Order:[{name: 'Selaginellales'},</v>
      </c>
      <c r="F139" t="str">
        <f t="shared" si="31"/>
        <v>Order:[{name: 'Selaginellales'},</v>
      </c>
      <c r="G139" t="str">
        <f t="shared" si="32"/>
        <v>Order:[{name: 'Selaginellales'},</v>
      </c>
      <c r="H139" t="str">
        <f t="shared" si="27"/>
        <v>Order:[{name: 'Selaginellales'},</v>
      </c>
      <c r="I139" t="str">
        <f t="shared" si="28"/>
        <v>Order:[{name: 'Selaginellales'},</v>
      </c>
      <c r="J139" t="str">
        <f t="shared" si="29"/>
        <v>Order:[{name: 'Selaginellales'},</v>
      </c>
      <c r="K139" t="str">
        <f t="shared" si="26"/>
        <v>Order:[{name: 'Selaginellales'},</v>
      </c>
    </row>
    <row r="140" spans="1:11" x14ac:dyDescent="0.25">
      <c r="A140" t="s">
        <v>138</v>
      </c>
      <c r="B140" t="str">
        <f t="shared" si="23"/>
        <v>Order †Lepidodendrales</v>
      </c>
      <c r="C140" t="str">
        <f t="shared" si="24"/>
        <v>Order</v>
      </c>
      <c r="D140" t="str">
        <f t="shared" si="25"/>
        <v>†Lepidodendrales</v>
      </c>
      <c r="E140" t="str">
        <f t="shared" si="30"/>
        <v>{name: '†Lepidodendrales'},</v>
      </c>
      <c r="F140" t="str">
        <f t="shared" si="31"/>
        <v>{name: '†Lepidodendrales'},</v>
      </c>
      <c r="G140" t="str">
        <f t="shared" si="32"/>
        <v>{name: '†Lepidodendrales'},</v>
      </c>
      <c r="H140" t="str">
        <f t="shared" si="27"/>
        <v>{name: '†Lepidodendrales'},</v>
      </c>
      <c r="I140" t="str">
        <f t="shared" si="28"/>
        <v>{name: '†Lepidodendrales'},</v>
      </c>
      <c r="J140" t="str">
        <f t="shared" si="29"/>
        <v>{name: '†Lepidodendrales'},</v>
      </c>
      <c r="K140" t="str">
        <f t="shared" si="26"/>
        <v>{name: '†Lepidodendrales'},</v>
      </c>
    </row>
    <row r="141" spans="1:11" x14ac:dyDescent="0.25">
      <c r="A141" t="s">
        <v>139</v>
      </c>
      <c r="B141" t="str">
        <f t="shared" si="23"/>
        <v>Order †Pleuromeiales</v>
      </c>
      <c r="C141" t="str">
        <f t="shared" si="24"/>
        <v>Order</v>
      </c>
      <c r="D141" t="str">
        <f t="shared" si="25"/>
        <v>†Pleuromeiales</v>
      </c>
      <c r="E141" t="str">
        <f t="shared" si="30"/>
        <v>{name: '†Pleuromeiales'},</v>
      </c>
      <c r="F141" t="str">
        <f t="shared" si="31"/>
        <v>{name: '†Pleuromeiales'},</v>
      </c>
      <c r="G141" t="str">
        <f t="shared" si="32"/>
        <v>{name: '†Pleuromeiales'},</v>
      </c>
      <c r="H141" t="str">
        <f t="shared" si="27"/>
        <v>{name: '†Pleuromeiales'},</v>
      </c>
      <c r="I141" t="str">
        <f t="shared" si="28"/>
        <v>{name: '†Pleuromeiales'},</v>
      </c>
      <c r="J141" t="str">
        <f t="shared" si="29"/>
        <v>{name: '†Pleuromeiales'},</v>
      </c>
      <c r="K141" t="str">
        <f t="shared" si="26"/>
        <v>{name: '†Pleuromeiales'},</v>
      </c>
    </row>
    <row r="142" spans="1:11" x14ac:dyDescent="0.25">
      <c r="A142" t="s">
        <v>140</v>
      </c>
      <c r="B142" t="str">
        <f t="shared" si="23"/>
        <v>Order Isoetales (Quillworts)</v>
      </c>
      <c r="C142" t="str">
        <f t="shared" si="24"/>
        <v>Order</v>
      </c>
      <c r="D142" t="str">
        <f t="shared" si="25"/>
        <v>Isoetales (Quillworts)</v>
      </c>
      <c r="E142" t="str">
        <f t="shared" si="30"/>
        <v>{name: 'Isoetales (Quillworts)'},</v>
      </c>
      <c r="F142" t="str">
        <f t="shared" si="31"/>
        <v>Order:[{name: 'Isoetales (Quillworts)'}]</v>
      </c>
      <c r="G142" t="str">
        <f t="shared" si="32"/>
        <v>Order:[{name: 'Isoetales (Quillworts)'}]</v>
      </c>
      <c r="H142" t="str">
        <f t="shared" si="27"/>
        <v>{name: '†Pleuromeiales'}]</v>
      </c>
      <c r="I142" t="str">
        <f t="shared" si="28"/>
        <v>{name: '†Pleuromeiales'}]}],</v>
      </c>
      <c r="J142" t="str">
        <f t="shared" si="29"/>
        <v>{name: '†Pleuromeiales'}]}],</v>
      </c>
      <c r="K142" t="str">
        <f t="shared" si="26"/>
        <v>{name: '†Pleuromeiales'}]}],</v>
      </c>
    </row>
    <row r="143" spans="1:11" x14ac:dyDescent="0.25">
      <c r="A143" t="s">
        <v>141</v>
      </c>
      <c r="B143" t="str">
        <f t="shared" si="23"/>
        <v>Class †Eophyllophytopsida</v>
      </c>
      <c r="C143" t="str">
        <f t="shared" si="24"/>
        <v>Class</v>
      </c>
      <c r="D143" t="str">
        <f t="shared" si="25"/>
        <v>†Eophyllophytopsida</v>
      </c>
      <c r="E143" t="str">
        <f t="shared" si="30"/>
        <v>Class:[{name: '†Eophyllophytopsida',</v>
      </c>
      <c r="F143" t="str">
        <f t="shared" si="31"/>
        <v>Class:[{name: '†Eophyllophytopsida',</v>
      </c>
      <c r="G143" t="str">
        <f t="shared" si="32"/>
        <v>Class:[{name: '†Eophyllophytopsida',</v>
      </c>
      <c r="H143" t="str">
        <f t="shared" si="27"/>
        <v>Class:[{name: '†Eophyllophytopsida',</v>
      </c>
      <c r="I143" t="str">
        <f t="shared" si="28"/>
        <v>Class:[{name: '†Eophyllophytopsida',</v>
      </c>
      <c r="J143" t="str">
        <f t="shared" si="29"/>
        <v>Class:[{name: '†Eophyllophytopsida',</v>
      </c>
      <c r="K143" t="str">
        <f t="shared" si="26"/>
        <v>Class:[{name: '†Eophyllophytopsida',</v>
      </c>
    </row>
    <row r="144" spans="1:11" x14ac:dyDescent="0.25">
      <c r="A144" t="s">
        <v>142</v>
      </c>
      <c r="B144" t="str">
        <f t="shared" si="23"/>
        <v>Order †Eophyllophytales</v>
      </c>
      <c r="C144" t="str">
        <f t="shared" si="24"/>
        <v>Order</v>
      </c>
      <c r="D144" t="str">
        <f t="shared" si="25"/>
        <v>†Eophyllophytales</v>
      </c>
      <c r="E144" t="str">
        <f t="shared" si="30"/>
        <v>Order:[{name: '†Eophyllophytales'},</v>
      </c>
      <c r="F144" t="str">
        <f t="shared" si="31"/>
        <v>Order:[{name: '†Eophyllophytales'}]</v>
      </c>
      <c r="G144" t="str">
        <f t="shared" si="32"/>
        <v>Order:[{name: '†Eophyllophytales'}]</v>
      </c>
      <c r="H144" t="str">
        <f t="shared" si="27"/>
        <v>Order:[{name: '†Eophyllophytales'}]</v>
      </c>
      <c r="I144" t="str">
        <f t="shared" si="28"/>
        <v>Order:[{name: '†Eophyllophytales'}]}],</v>
      </c>
      <c r="J144" t="str">
        <f t="shared" si="29"/>
        <v>Order:[{name: '†Eophyllophytales'}]}],</v>
      </c>
      <c r="K144" t="str">
        <f t="shared" si="26"/>
        <v>Order:[{name: '†Eophyllophytales'}]}],</v>
      </c>
    </row>
    <row r="145" spans="1:11" x14ac:dyDescent="0.25">
      <c r="A145" t="s">
        <v>143</v>
      </c>
      <c r="B145" t="str">
        <f t="shared" si="23"/>
        <v>Class †Trimerophytopsida</v>
      </c>
      <c r="C145" t="str">
        <f t="shared" si="24"/>
        <v>Class</v>
      </c>
      <c r="D145" t="str">
        <f t="shared" si="25"/>
        <v>†Trimerophytopsida</v>
      </c>
      <c r="E145" t="str">
        <f t="shared" si="30"/>
        <v>Class:[{name: '†Trimerophytopsida',</v>
      </c>
      <c r="F145" t="str">
        <f t="shared" si="31"/>
        <v>Class:[{name: '†Trimerophytopsida',</v>
      </c>
      <c r="G145" t="str">
        <f t="shared" si="32"/>
        <v>Class:[{name: '†Trimerophytopsida',</v>
      </c>
      <c r="H145" t="str">
        <f t="shared" si="27"/>
        <v>Class:[{name: '†Trimerophytopsida',</v>
      </c>
      <c r="I145" t="str">
        <f t="shared" si="28"/>
        <v>Class:[{name: '†Trimerophytopsida',</v>
      </c>
      <c r="J145" t="str">
        <f t="shared" si="29"/>
        <v>Class:[{name: '†Trimerophytopsida',</v>
      </c>
      <c r="K145" t="str">
        <f t="shared" si="26"/>
        <v>Class:[{name: '†Trimerophytopsida',</v>
      </c>
    </row>
    <row r="146" spans="1:11" x14ac:dyDescent="0.25">
      <c r="A146" t="s">
        <v>144</v>
      </c>
      <c r="B146" t="str">
        <f t="shared" si="23"/>
        <v>Order †Trimerophytales</v>
      </c>
      <c r="C146" t="str">
        <f t="shared" si="24"/>
        <v>Order</v>
      </c>
      <c r="D146" t="str">
        <f t="shared" si="25"/>
        <v>†Trimerophytales</v>
      </c>
      <c r="E146" t="str">
        <f t="shared" si="30"/>
        <v>Order:[{name: '†Trimerophytales'},</v>
      </c>
      <c r="F146" t="str">
        <f t="shared" si="31"/>
        <v>Order:[{name: '†Trimerophytales'}]</v>
      </c>
      <c r="G146" t="str">
        <f t="shared" si="32"/>
        <v>Order:[{name: '†Trimerophytales'}]</v>
      </c>
      <c r="H146" t="str">
        <f t="shared" si="27"/>
        <v>Order:[{name: '†Trimerophytales'}]</v>
      </c>
      <c r="I146" t="str">
        <f t="shared" si="28"/>
        <v>Order:[{name: '†Trimerophytales'}]}],</v>
      </c>
      <c r="J146" t="str">
        <f t="shared" si="29"/>
        <v>Order:[{name: '†Trimerophytales'}]}],</v>
      </c>
      <c r="K146" t="str">
        <f t="shared" si="26"/>
        <v>Order:[{name: '†Trimerophytales'}]}],</v>
      </c>
    </row>
    <row r="147" spans="1:11" x14ac:dyDescent="0.25">
      <c r="A147" t="s">
        <v>145</v>
      </c>
      <c r="B147" t="str">
        <f t="shared" si="23"/>
        <v>Clade Pteridophyta</v>
      </c>
      <c r="C147" t="str">
        <f t="shared" si="24"/>
        <v>Clade</v>
      </c>
      <c r="D147" t="str">
        <f t="shared" si="25"/>
        <v>Pteridophyta</v>
      </c>
      <c r="E147" t="str">
        <f t="shared" si="30"/>
        <v>Clade:[{name: 'Pteridophyta',</v>
      </c>
      <c r="F147" t="str">
        <f t="shared" si="31"/>
        <v>Clade:[{name: 'Pteridophyta',</v>
      </c>
      <c r="G147" t="str">
        <f t="shared" si="32"/>
        <v>Clade:[{name: 'Pteridophyta',</v>
      </c>
      <c r="H147" t="str">
        <f t="shared" si="27"/>
        <v>Clade:[{name: 'Pteridophyta',</v>
      </c>
      <c r="I147" t="str">
        <f t="shared" si="28"/>
        <v>Clade:[{name: 'Pteridophyta',</v>
      </c>
      <c r="J147" t="str">
        <f t="shared" si="29"/>
        <v>Clade:[{name: 'Pteridophyta',</v>
      </c>
      <c r="K147" t="str">
        <f t="shared" si="26"/>
        <v>Clade:[{name: 'Pteridophyta',</v>
      </c>
    </row>
    <row r="148" spans="1:11" x14ac:dyDescent="0.25">
      <c r="A148" t="s">
        <v>146</v>
      </c>
      <c r="B148" t="str">
        <f t="shared" si="23"/>
        <v>Order †Ibykales</v>
      </c>
      <c r="C148" t="str">
        <f t="shared" si="24"/>
        <v>Order</v>
      </c>
      <c r="D148" t="str">
        <f t="shared" si="25"/>
        <v>†Ibykales</v>
      </c>
      <c r="E148" t="str">
        <f t="shared" si="30"/>
        <v>Order:[{name: '†Ibykales'},</v>
      </c>
      <c r="F148" t="str">
        <f t="shared" si="31"/>
        <v>Order:[{name: '†Ibykales'}]</v>
      </c>
      <c r="G148" t="str">
        <f t="shared" si="32"/>
        <v>Order:[{name: '†Ibykales'}]</v>
      </c>
      <c r="H148" t="str">
        <f t="shared" si="27"/>
        <v>Order:[{name: '†Ibykales'}]</v>
      </c>
      <c r="I148" t="str">
        <f t="shared" si="28"/>
        <v>Order:[{name: '†Ibykales'}]}],</v>
      </c>
      <c r="J148" t="str">
        <f t="shared" si="29"/>
        <v>Order:[{name: '†Ibykales'}]}],</v>
      </c>
      <c r="K148" t="str">
        <f t="shared" si="26"/>
        <v>Order:[{name: '†Ibykales'}]}],</v>
      </c>
    </row>
    <row r="149" spans="1:11" x14ac:dyDescent="0.25">
      <c r="A149" t="s">
        <v>147</v>
      </c>
      <c r="B149" t="str">
        <f t="shared" si="23"/>
        <v>Class †Cladoxylopsida</v>
      </c>
      <c r="C149" t="str">
        <f t="shared" si="24"/>
        <v>Class</v>
      </c>
      <c r="D149" t="str">
        <f t="shared" si="25"/>
        <v>†Cladoxylopsida</v>
      </c>
      <c r="E149" t="str">
        <f t="shared" si="30"/>
        <v>Class:[{name: '†Cladoxylopsida',</v>
      </c>
      <c r="F149" t="str">
        <f t="shared" si="31"/>
        <v>Class:[{name: '†Cladoxylopsida',</v>
      </c>
      <c r="G149" t="str">
        <f t="shared" si="32"/>
        <v>Class:[{name: '†Cladoxylopsida',</v>
      </c>
      <c r="H149" t="str">
        <f t="shared" si="27"/>
        <v>Class:[{name: '†Cladoxylopsida',</v>
      </c>
      <c r="I149" t="str">
        <f t="shared" si="28"/>
        <v>Class:[{name: '†Cladoxylopsida',</v>
      </c>
      <c r="J149" t="str">
        <f t="shared" si="29"/>
        <v>Class:[{name: '†Cladoxylopsida',</v>
      </c>
      <c r="K149" t="str">
        <f t="shared" si="26"/>
        <v>Class:[{name: '†Cladoxylopsida',</v>
      </c>
    </row>
    <row r="150" spans="1:11" x14ac:dyDescent="0.25">
      <c r="A150" t="s">
        <v>148</v>
      </c>
      <c r="B150" t="str">
        <f t="shared" si="23"/>
        <v>Order †Hyeniales</v>
      </c>
      <c r="C150" t="str">
        <f t="shared" si="24"/>
        <v>Order</v>
      </c>
      <c r="D150" t="str">
        <f t="shared" si="25"/>
        <v>†Hyeniales</v>
      </c>
      <c r="E150" t="str">
        <f t="shared" si="30"/>
        <v>Order:[{name: '†Hyeniales'},</v>
      </c>
      <c r="F150" t="str">
        <f t="shared" si="31"/>
        <v>Order:[{name: '†Hyeniales'},</v>
      </c>
      <c r="G150" t="str">
        <f t="shared" si="32"/>
        <v>Order:[{name: '†Hyeniales'},</v>
      </c>
      <c r="H150" t="str">
        <f t="shared" si="27"/>
        <v>Order:[{name: '†Hyeniales'},</v>
      </c>
      <c r="I150" t="str">
        <f t="shared" si="28"/>
        <v>Order:[{name: '†Hyeniales'},</v>
      </c>
      <c r="J150" t="str">
        <f t="shared" si="29"/>
        <v>Order:[{name: '†Hyeniales'},</v>
      </c>
      <c r="K150" t="str">
        <f t="shared" si="26"/>
        <v>Order:[{name: '†Hyeniales'},</v>
      </c>
    </row>
    <row r="151" spans="1:11" x14ac:dyDescent="0.25">
      <c r="A151" t="s">
        <v>149</v>
      </c>
      <c r="B151" t="str">
        <f t="shared" si="23"/>
        <v>Order †Iridopteridales</v>
      </c>
      <c r="C151" t="str">
        <f t="shared" si="24"/>
        <v>Order</v>
      </c>
      <c r="D151" t="str">
        <f t="shared" si="25"/>
        <v>†Iridopteridales</v>
      </c>
      <c r="E151" t="str">
        <f t="shared" si="30"/>
        <v>{name: '†Iridopteridales'},</v>
      </c>
      <c r="F151" t="str">
        <f t="shared" si="31"/>
        <v>{name: '†Iridopteridales'},</v>
      </c>
      <c r="G151" t="str">
        <f t="shared" si="32"/>
        <v>{name: '†Iridopteridales'},</v>
      </c>
      <c r="H151" t="str">
        <f t="shared" si="27"/>
        <v>{name: '†Iridopteridales'},</v>
      </c>
      <c r="I151" t="str">
        <f t="shared" si="28"/>
        <v>{name: '†Iridopteridales'},</v>
      </c>
      <c r="J151" t="str">
        <f t="shared" si="29"/>
        <v>{name: '†Iridopteridales'},</v>
      </c>
      <c r="K151" t="str">
        <f t="shared" si="26"/>
        <v>{name: '†Iridopteridales'},</v>
      </c>
    </row>
    <row r="152" spans="1:11" x14ac:dyDescent="0.25">
      <c r="A152" t="s">
        <v>150</v>
      </c>
      <c r="B152" t="str">
        <f t="shared" si="23"/>
        <v>Order †Steloxylales</v>
      </c>
      <c r="C152" t="str">
        <f t="shared" si="24"/>
        <v>Order</v>
      </c>
      <c r="D152" t="str">
        <f t="shared" si="25"/>
        <v>†Steloxylales</v>
      </c>
      <c r="E152" t="str">
        <f t="shared" si="30"/>
        <v>{name: '†Steloxylales'},</v>
      </c>
      <c r="F152" t="str">
        <f t="shared" si="31"/>
        <v>{name: '†Steloxylales'},</v>
      </c>
      <c r="G152" t="str">
        <f t="shared" si="32"/>
        <v>{name: '†Steloxylales'},</v>
      </c>
      <c r="H152" t="str">
        <f t="shared" si="27"/>
        <v>{name: '†Steloxylales'},</v>
      </c>
      <c r="I152" t="str">
        <f t="shared" si="28"/>
        <v>{name: '†Steloxylales'},</v>
      </c>
      <c r="J152" t="str">
        <f t="shared" si="29"/>
        <v>{name: '†Steloxylales'},</v>
      </c>
      <c r="K152" t="str">
        <f t="shared" si="26"/>
        <v>{name: '†Steloxylales'},</v>
      </c>
    </row>
    <row r="153" spans="1:11" x14ac:dyDescent="0.25">
      <c r="A153" t="s">
        <v>151</v>
      </c>
      <c r="B153" t="str">
        <f t="shared" si="23"/>
        <v>Order †Pseudosporochnales</v>
      </c>
      <c r="C153" t="str">
        <f t="shared" si="24"/>
        <v>Order</v>
      </c>
      <c r="D153" t="str">
        <f t="shared" si="25"/>
        <v>†Pseudosporochnales</v>
      </c>
      <c r="E153" t="str">
        <f t="shared" si="30"/>
        <v>{name: '†Pseudosporochnales'},</v>
      </c>
      <c r="F153" t="str">
        <f t="shared" si="31"/>
        <v>{name: '†Pseudosporochnales'},</v>
      </c>
      <c r="G153" t="str">
        <f t="shared" si="32"/>
        <v>{name: '†Pseudosporochnales'},</v>
      </c>
      <c r="H153" t="str">
        <f t="shared" si="27"/>
        <v>{name: '†Pseudosporochnales'},</v>
      </c>
      <c r="I153" t="str">
        <f t="shared" si="28"/>
        <v>{name: '†Pseudosporochnales'},</v>
      </c>
      <c r="J153" t="str">
        <f t="shared" si="29"/>
        <v>{name: '†Pseudosporochnales'},</v>
      </c>
      <c r="K153" t="str">
        <f t="shared" si="26"/>
        <v>{name: '†Pseudosporochnales'},</v>
      </c>
    </row>
    <row r="154" spans="1:11" x14ac:dyDescent="0.25">
      <c r="A154" t="s">
        <v>152</v>
      </c>
      <c r="B154" t="str">
        <f t="shared" si="23"/>
        <v>Order †Cladoxylales</v>
      </c>
      <c r="C154" t="str">
        <f t="shared" si="24"/>
        <v>Order</v>
      </c>
      <c r="D154" t="str">
        <f t="shared" si="25"/>
        <v>†Cladoxylales</v>
      </c>
      <c r="E154" t="str">
        <f t="shared" si="30"/>
        <v>{name: '†Cladoxylales'},</v>
      </c>
      <c r="F154" t="str">
        <f t="shared" si="31"/>
        <v>Order:[{name: '†Cladoxylales'}]</v>
      </c>
      <c r="G154" t="str">
        <f t="shared" si="32"/>
        <v>Order:[{name: '†Cladoxylales'}]</v>
      </c>
      <c r="H154" t="str">
        <f t="shared" si="27"/>
        <v>{name: '†Pseudosporochnales'}]</v>
      </c>
      <c r="I154" t="str">
        <f t="shared" si="28"/>
        <v>{name: '†Pseudosporochnales'}]}],</v>
      </c>
      <c r="J154" t="str">
        <f t="shared" si="29"/>
        <v>{name: '†Pseudosporochnales'}]}],</v>
      </c>
      <c r="K154" t="str">
        <f t="shared" si="26"/>
        <v>{name: '†Pseudosporochnales'}]}],</v>
      </c>
    </row>
    <row r="155" spans="1:11" x14ac:dyDescent="0.25">
      <c r="A155" t="s">
        <v>153</v>
      </c>
      <c r="B155" t="str">
        <f t="shared" si="23"/>
        <v>Class Polypodiopsida (Ferns)</v>
      </c>
      <c r="C155" t="str">
        <f t="shared" si="24"/>
        <v>Class</v>
      </c>
      <c r="D155" t="str">
        <f t="shared" si="25"/>
        <v>Polypodiopsida (Ferns)</v>
      </c>
      <c r="E155" t="str">
        <f t="shared" si="30"/>
        <v>Class:[{name: 'Polypodiopsida (Ferns)',</v>
      </c>
      <c r="F155" t="str">
        <f t="shared" si="31"/>
        <v>Class:[{name: 'Polypodiopsida (Ferns)',</v>
      </c>
      <c r="G155" t="str">
        <f t="shared" si="32"/>
        <v>Class:[{name: 'Polypodiopsida (Ferns)',</v>
      </c>
      <c r="H155" t="str">
        <f t="shared" si="27"/>
        <v>Class:[{name: 'Polypodiopsida (Ferns)',</v>
      </c>
      <c r="I155" t="str">
        <f t="shared" si="28"/>
        <v>Class:[{name: 'Polypodiopsida (Ferns)',</v>
      </c>
      <c r="J155" t="str">
        <f t="shared" si="29"/>
        <v>Class:[{name: 'Polypodiopsida (Ferns)',</v>
      </c>
      <c r="K155" t="str">
        <f t="shared" si="26"/>
        <v>Class:[{name: 'Polypodiopsida (Ferns)',</v>
      </c>
    </row>
    <row r="156" spans="1:11" x14ac:dyDescent="0.25">
      <c r="A156" t="s">
        <v>154</v>
      </c>
      <c r="B156" t="str">
        <f t="shared" si="23"/>
        <v>Order †Stauropteridales</v>
      </c>
      <c r="C156" t="str">
        <f t="shared" si="24"/>
        <v>Order</v>
      </c>
      <c r="D156" t="str">
        <f t="shared" si="25"/>
        <v>†Stauropteridales</v>
      </c>
      <c r="E156" t="str">
        <f t="shared" si="30"/>
        <v>Order:[{name: '†Stauropteridales'},</v>
      </c>
      <c r="F156" t="str">
        <f t="shared" si="31"/>
        <v>Order:[{name: '†Stauropteridales'}]</v>
      </c>
      <c r="G156" t="str">
        <f t="shared" si="32"/>
        <v>Order:[{name: '†Stauropteridales'}]</v>
      </c>
      <c r="H156" t="str">
        <f t="shared" si="27"/>
        <v>Order:[{name: '†Stauropteridales'}]</v>
      </c>
      <c r="I156" t="str">
        <f t="shared" si="28"/>
        <v>Order:[{name: '†Stauropteridales'}]}],</v>
      </c>
      <c r="J156" t="str">
        <f t="shared" si="29"/>
        <v>Order:[{name: '†Stauropteridales'}]}],</v>
      </c>
      <c r="K156" t="str">
        <f t="shared" si="26"/>
        <v>Order:[{name: '†Stauropteridales'}]}],</v>
      </c>
    </row>
    <row r="157" spans="1:11" x14ac:dyDescent="0.25">
      <c r="A157" t="s">
        <v>155</v>
      </c>
      <c r="B157" t="str">
        <f t="shared" si="23"/>
        <v>Subclass †Zygopterididae</v>
      </c>
      <c r="C157" t="str">
        <f t="shared" si="24"/>
        <v>Subclass</v>
      </c>
      <c r="D157" t="str">
        <f t="shared" si="25"/>
        <v>†Zygopterididae</v>
      </c>
      <c r="E157" t="str">
        <f t="shared" si="30"/>
        <v>Subclass:[{name: '†Zygopterididae',</v>
      </c>
      <c r="F157" t="str">
        <f t="shared" si="31"/>
        <v>Subclass:[{name: '†Zygopterididae',</v>
      </c>
      <c r="G157" t="str">
        <f t="shared" si="32"/>
        <v>Subclass:[{name: '†Zygopterididae',</v>
      </c>
      <c r="H157" t="str">
        <f t="shared" si="27"/>
        <v>Subclass:[{name: '†Zygopterididae',</v>
      </c>
      <c r="I157" t="str">
        <f t="shared" si="28"/>
        <v>Subclass:[{name: '†Zygopterididae',</v>
      </c>
      <c r="J157" t="str">
        <f t="shared" si="29"/>
        <v>Subclass:[{name: '†Zygopterididae',</v>
      </c>
      <c r="K157" t="str">
        <f t="shared" si="26"/>
        <v>Subclass:[{name: '†Zygopterididae',</v>
      </c>
    </row>
    <row r="158" spans="1:11" x14ac:dyDescent="0.25">
      <c r="A158" t="s">
        <v>156</v>
      </c>
      <c r="B158" t="str">
        <f t="shared" si="23"/>
        <v>Order †Rhacophytales</v>
      </c>
      <c r="C158" t="str">
        <f t="shared" si="24"/>
        <v>Order</v>
      </c>
      <c r="D158" t="str">
        <f t="shared" si="25"/>
        <v>†Rhacophytales</v>
      </c>
      <c r="E158" t="str">
        <f t="shared" si="30"/>
        <v>Order:[{name: '†Rhacophytales'},</v>
      </c>
      <c r="F158" t="str">
        <f t="shared" si="31"/>
        <v>Order:[{name: '†Rhacophytales'},</v>
      </c>
      <c r="G158" t="str">
        <f t="shared" si="32"/>
        <v>Order:[{name: '†Rhacophytales'},</v>
      </c>
      <c r="H158" t="str">
        <f t="shared" si="27"/>
        <v>Order:[{name: '†Rhacophytales'},</v>
      </c>
      <c r="I158" t="str">
        <f t="shared" si="28"/>
        <v>Order:[{name: '†Rhacophytales'},</v>
      </c>
      <c r="J158" t="str">
        <f t="shared" si="29"/>
        <v>Order:[{name: '†Rhacophytales'},</v>
      </c>
      <c r="K158" t="str">
        <f t="shared" si="26"/>
        <v>Order:[{name: '†Rhacophytales'},</v>
      </c>
    </row>
    <row r="159" spans="1:11" x14ac:dyDescent="0.25">
      <c r="A159" t="s">
        <v>157</v>
      </c>
      <c r="B159" t="str">
        <f t="shared" si="23"/>
        <v>Order †Zygopteridales</v>
      </c>
      <c r="C159" t="str">
        <f t="shared" si="24"/>
        <v>Order</v>
      </c>
      <c r="D159" t="str">
        <f t="shared" si="25"/>
        <v>†Zygopteridales</v>
      </c>
      <c r="E159" t="str">
        <f t="shared" si="30"/>
        <v>{name: '†Zygopteridales'},</v>
      </c>
      <c r="F159" t="str">
        <f t="shared" si="31"/>
        <v>Order:[{name: '†Zygopteridales'}]</v>
      </c>
      <c r="G159" t="str">
        <f t="shared" si="32"/>
        <v>Order:[{name: '†Zygopteridales'}]</v>
      </c>
      <c r="H159" t="str">
        <f t="shared" si="27"/>
        <v>{name: '†Rhacophytales'}]</v>
      </c>
      <c r="I159" t="str">
        <f t="shared" si="28"/>
        <v>{name: '†Rhacophytales'}]}],</v>
      </c>
      <c r="J159" t="str">
        <f t="shared" si="29"/>
        <v>{name: '†Rhacophytales'}]}],</v>
      </c>
      <c r="K159" t="str">
        <f t="shared" si="26"/>
        <v>{name: '†Rhacophytales'}]}],</v>
      </c>
    </row>
    <row r="160" spans="1:11" x14ac:dyDescent="0.25">
      <c r="A160" t="s">
        <v>158</v>
      </c>
      <c r="B160" t="str">
        <f t="shared" si="23"/>
        <v>Subclass Equisetidae</v>
      </c>
      <c r="C160" t="str">
        <f t="shared" si="24"/>
        <v>Subclass</v>
      </c>
      <c r="D160" t="str">
        <f t="shared" si="25"/>
        <v>Equisetidae</v>
      </c>
      <c r="E160" t="str">
        <f t="shared" si="30"/>
        <v>Subclass:[{name: 'Equisetidae',</v>
      </c>
      <c r="F160" t="str">
        <f t="shared" si="31"/>
        <v>Subclass:[{name: 'Equisetidae',</v>
      </c>
      <c r="G160" t="str">
        <f t="shared" si="32"/>
        <v>Subclass:[{name: 'Equisetidae',</v>
      </c>
      <c r="H160" t="str">
        <f t="shared" si="27"/>
        <v>Subclass:[{name: 'Equisetidae',</v>
      </c>
      <c r="I160" t="str">
        <f t="shared" si="28"/>
        <v>Subclass:[{name: 'Equisetidae',</v>
      </c>
      <c r="J160" t="str">
        <f t="shared" si="29"/>
        <v>Subclass:[{name: 'Equisetidae',</v>
      </c>
      <c r="K160" t="str">
        <f t="shared" si="26"/>
        <v>Subclass:[{name: 'Equisetidae',</v>
      </c>
    </row>
    <row r="161" spans="1:11" x14ac:dyDescent="0.25">
      <c r="A161" t="s">
        <v>159</v>
      </c>
      <c r="B161" t="str">
        <f t="shared" si="23"/>
        <v>Order †Pseudoborniales</v>
      </c>
      <c r="C161" t="str">
        <f t="shared" si="24"/>
        <v>Order</v>
      </c>
      <c r="D161" t="str">
        <f t="shared" si="25"/>
        <v>†Pseudoborniales</v>
      </c>
      <c r="E161" t="str">
        <f t="shared" si="30"/>
        <v>Order:[{name: '†Pseudoborniales'},</v>
      </c>
      <c r="F161" t="str">
        <f t="shared" si="31"/>
        <v>Order:[{name: '†Pseudoborniales'},</v>
      </c>
      <c r="G161" t="str">
        <f t="shared" si="32"/>
        <v>Order:[{name: '†Pseudoborniales'},</v>
      </c>
      <c r="H161" t="str">
        <f t="shared" si="27"/>
        <v>Order:[{name: '†Pseudoborniales'},</v>
      </c>
      <c r="I161" t="str">
        <f t="shared" si="28"/>
        <v>Order:[{name: '†Pseudoborniales'},</v>
      </c>
      <c r="J161" t="str">
        <f t="shared" si="29"/>
        <v>Order:[{name: '†Pseudoborniales'},</v>
      </c>
      <c r="K161" t="str">
        <f t="shared" si="26"/>
        <v>Order:[{name: '†Pseudoborniales'},</v>
      </c>
    </row>
    <row r="162" spans="1:11" x14ac:dyDescent="0.25">
      <c r="A162" t="s">
        <v>160</v>
      </c>
      <c r="B162" t="str">
        <f t="shared" si="23"/>
        <v>Order †Sphenophyllales</v>
      </c>
      <c r="C162" t="str">
        <f t="shared" si="24"/>
        <v>Order</v>
      </c>
      <c r="D162" t="str">
        <f t="shared" si="25"/>
        <v>†Sphenophyllales</v>
      </c>
      <c r="E162" t="str">
        <f t="shared" si="30"/>
        <v>{name: '†Sphenophyllales'},</v>
      </c>
      <c r="F162" t="str">
        <f t="shared" si="31"/>
        <v>{name: '†Sphenophyllales'},</v>
      </c>
      <c r="G162" t="str">
        <f t="shared" si="32"/>
        <v>{name: '†Sphenophyllales'},</v>
      </c>
      <c r="H162" t="str">
        <f t="shared" si="27"/>
        <v>{name: '†Sphenophyllales'},</v>
      </c>
      <c r="I162" t="str">
        <f t="shared" si="28"/>
        <v>{name: '†Sphenophyllales'},</v>
      </c>
      <c r="J162" t="str">
        <f t="shared" si="29"/>
        <v>{name: '†Sphenophyllales'},</v>
      </c>
      <c r="K162" t="str">
        <f t="shared" si="26"/>
        <v>{name: '†Sphenophyllales'},</v>
      </c>
    </row>
    <row r="163" spans="1:11" x14ac:dyDescent="0.25">
      <c r="A163" t="s">
        <v>161</v>
      </c>
      <c r="B163" t="str">
        <f t="shared" si="23"/>
        <v>Order Equisetales (Horsetails; scouring-rushes)</v>
      </c>
      <c r="C163" t="str">
        <f t="shared" si="24"/>
        <v>Order</v>
      </c>
      <c r="D163" t="str">
        <f t="shared" si="25"/>
        <v>Equisetales (Horsetails; scouring-rushes)</v>
      </c>
      <c r="E163" t="str">
        <f t="shared" si="30"/>
        <v>{name: 'Equisetales (Horsetails; scouring-rushes)'},</v>
      </c>
      <c r="F163" t="str">
        <f t="shared" si="31"/>
        <v>Order:[{name: 'Equisetales (Horsetails; scouring-rushes)'}]</v>
      </c>
      <c r="G163" t="str">
        <f t="shared" si="32"/>
        <v>Order:[{name: 'Equisetales (Horsetails; scouring-rushes)'}]</v>
      </c>
      <c r="H163" t="str">
        <f t="shared" si="27"/>
        <v>{name: '†Sphenophyllales'}]</v>
      </c>
      <c r="I163" t="str">
        <f t="shared" si="28"/>
        <v>{name: '†Sphenophyllales'}]}],</v>
      </c>
      <c r="J163" t="str">
        <f t="shared" si="29"/>
        <v>{name: '†Sphenophyllales'}]}],</v>
      </c>
      <c r="K163" t="str">
        <f t="shared" si="26"/>
        <v>{name: '†Sphenophyllales'}]}],</v>
      </c>
    </row>
    <row r="164" spans="1:11" x14ac:dyDescent="0.25">
      <c r="A164" t="s">
        <v>162</v>
      </c>
      <c r="B164" t="str">
        <f t="shared" si="23"/>
        <v>Subclass Ophioglossidae</v>
      </c>
      <c r="C164" t="str">
        <f t="shared" si="24"/>
        <v>Subclass</v>
      </c>
      <c r="D164" t="str">
        <f t="shared" si="25"/>
        <v>Ophioglossidae</v>
      </c>
      <c r="E164" t="str">
        <f t="shared" si="30"/>
        <v>Subclass:[{name: 'Ophioglossidae',</v>
      </c>
      <c r="F164" t="str">
        <f t="shared" si="31"/>
        <v>Subclass:[{name: 'Ophioglossidae',</v>
      </c>
      <c r="G164" t="str">
        <f t="shared" si="32"/>
        <v>Subclass:[{name: 'Ophioglossidae',</v>
      </c>
      <c r="H164" t="str">
        <f t="shared" si="27"/>
        <v>Subclass:[{name: 'Ophioglossidae',</v>
      </c>
      <c r="I164" t="str">
        <f t="shared" si="28"/>
        <v>Subclass:[{name: 'Ophioglossidae',</v>
      </c>
      <c r="J164" t="str">
        <f t="shared" si="29"/>
        <v>Subclass:[{name: 'Ophioglossidae',</v>
      </c>
      <c r="K164" t="str">
        <f t="shared" si="26"/>
        <v>Subclass:[{name: 'Ophioglossidae',</v>
      </c>
    </row>
    <row r="165" spans="1:11" x14ac:dyDescent="0.25">
      <c r="A165" t="s">
        <v>163</v>
      </c>
      <c r="B165" t="str">
        <f t="shared" si="23"/>
        <v>Order Psilotales (Whisk ferns)</v>
      </c>
      <c r="C165" t="str">
        <f t="shared" si="24"/>
        <v>Order</v>
      </c>
      <c r="D165" t="str">
        <f t="shared" si="25"/>
        <v>Psilotales (Whisk ferns)</v>
      </c>
      <c r="E165" t="str">
        <f t="shared" si="30"/>
        <v>Order:[{name: 'Psilotales (Whisk ferns)'},</v>
      </c>
      <c r="F165" t="str">
        <f t="shared" si="31"/>
        <v>Order:[{name: 'Psilotales (Whisk ferns)'},</v>
      </c>
      <c r="G165" t="str">
        <f t="shared" si="32"/>
        <v>Order:[{name: 'Psilotales (Whisk ferns)'},</v>
      </c>
      <c r="H165" t="str">
        <f t="shared" si="27"/>
        <v>Order:[{name: 'Psilotales (Whisk ferns)'},</v>
      </c>
      <c r="I165" t="str">
        <f t="shared" si="28"/>
        <v>Order:[{name: 'Psilotales (Whisk ferns)'},</v>
      </c>
      <c r="J165" t="str">
        <f t="shared" si="29"/>
        <v>Order:[{name: 'Psilotales (Whisk ferns)'},</v>
      </c>
      <c r="K165" t="str">
        <f t="shared" si="26"/>
        <v>Order:[{name: 'Psilotales (Whisk ferns)'},</v>
      </c>
    </row>
    <row r="166" spans="1:11" x14ac:dyDescent="0.25">
      <c r="A166" t="s">
        <v>164</v>
      </c>
      <c r="B166" t="str">
        <f t="shared" si="23"/>
        <v>Order Ophioglossales (Adder's tongues, moonworts)</v>
      </c>
      <c r="C166" t="str">
        <f t="shared" si="24"/>
        <v>Order</v>
      </c>
      <c r="D166" t="str">
        <f t="shared" si="25"/>
        <v>Ophioglossales (Adder's tongues, moonworts)</v>
      </c>
      <c r="E166" t="str">
        <f t="shared" si="30"/>
        <v>{name: 'Ophioglossales (Adder's tongues, moonworts)'},</v>
      </c>
      <c r="F166" t="str">
        <f t="shared" si="31"/>
        <v>Order:[{name: 'Ophioglossales (Adder's tongues, moonworts)'}]</v>
      </c>
      <c r="G166" t="str">
        <f t="shared" si="32"/>
        <v>Order:[{name: 'Ophioglossales (Adder's tongues, moonworts)'}]</v>
      </c>
      <c r="H166" t="str">
        <f t="shared" si="27"/>
        <v>{name: 'Psilotales (Whisk ferns)'}]</v>
      </c>
      <c r="I166" t="str">
        <f t="shared" si="28"/>
        <v>{name: 'Psilotales (Whisk ferns)'}]}],</v>
      </c>
      <c r="J166" t="str">
        <f t="shared" si="29"/>
        <v>{name: 'Psilotales (Whisk ferns)'}]}],</v>
      </c>
      <c r="K166" t="str">
        <f t="shared" si="26"/>
        <v>{name: 'Psilotales (Whisk ferns)'}]}],</v>
      </c>
    </row>
    <row r="167" spans="1:11" x14ac:dyDescent="0.25">
      <c r="A167" t="s">
        <v>165</v>
      </c>
      <c r="B167" t="str">
        <f t="shared" si="23"/>
        <v>Subclass Marattiopsida</v>
      </c>
      <c r="C167" t="str">
        <f t="shared" si="24"/>
        <v>Subclass</v>
      </c>
      <c r="D167" t="str">
        <f t="shared" si="25"/>
        <v>Marattiopsida</v>
      </c>
      <c r="E167" t="str">
        <f t="shared" si="30"/>
        <v>Subclass:[{name: 'Marattiopsida',</v>
      </c>
      <c r="F167" t="str">
        <f t="shared" si="31"/>
        <v>Subclass:[{name: 'Marattiopsida',</v>
      </c>
      <c r="G167" t="str">
        <f t="shared" si="32"/>
        <v>Subclass:[{name: 'Marattiopsida',</v>
      </c>
      <c r="H167" t="str">
        <f t="shared" si="27"/>
        <v>Subclass:[{name: 'Marattiopsida',</v>
      </c>
      <c r="I167" t="str">
        <f t="shared" si="28"/>
        <v>Subclass:[{name: 'Marattiopsida',</v>
      </c>
      <c r="J167" t="str">
        <f t="shared" si="29"/>
        <v>Subclass:[{name: 'Marattiopsida',</v>
      </c>
      <c r="K167" t="str">
        <f t="shared" si="26"/>
        <v>Subclass:[{name: 'Marattiopsida',</v>
      </c>
    </row>
    <row r="168" spans="1:11" x14ac:dyDescent="0.25">
      <c r="A168" t="s">
        <v>166</v>
      </c>
      <c r="B168" t="str">
        <f t="shared" si="23"/>
        <v>Order Marattiales</v>
      </c>
      <c r="C168" t="str">
        <f t="shared" si="24"/>
        <v>Order</v>
      </c>
      <c r="D168" t="str">
        <f t="shared" si="25"/>
        <v>Marattiales</v>
      </c>
      <c r="E168" t="str">
        <f t="shared" si="30"/>
        <v>Order:[{name: 'Marattiales'},</v>
      </c>
      <c r="F168" t="str">
        <f t="shared" si="31"/>
        <v>Order:[{name: 'Marattiales'}]</v>
      </c>
      <c r="G168" t="str">
        <f t="shared" si="32"/>
        <v>Order:[{name: 'Marattiales'}]</v>
      </c>
      <c r="H168" t="str">
        <f t="shared" si="27"/>
        <v>Order:[{name: 'Marattiales'}]</v>
      </c>
      <c r="I168" t="str">
        <f t="shared" si="28"/>
        <v>Order:[{name: 'Marattiales'}]}],</v>
      </c>
      <c r="J168" t="str">
        <f t="shared" si="29"/>
        <v>Order:[{name: 'Marattiales'}]}],</v>
      </c>
      <c r="K168" t="str">
        <f t="shared" si="26"/>
        <v>Order:[{name: 'Marattiales'}]}],</v>
      </c>
    </row>
    <row r="169" spans="1:11" x14ac:dyDescent="0.25">
      <c r="A169" t="s">
        <v>167</v>
      </c>
      <c r="B169" t="str">
        <f t="shared" si="23"/>
        <v>Subclass Polypodiidae</v>
      </c>
      <c r="C169" t="str">
        <f t="shared" si="24"/>
        <v>Subclass</v>
      </c>
      <c r="D169" t="str">
        <f t="shared" si="25"/>
        <v>Polypodiidae</v>
      </c>
      <c r="E169" t="str">
        <f t="shared" si="30"/>
        <v>Subclass:[{name: 'Polypodiidae',</v>
      </c>
      <c r="F169" t="str">
        <f t="shared" si="31"/>
        <v>Subclass:[{name: 'Polypodiidae',</v>
      </c>
      <c r="G169" t="str">
        <f t="shared" si="32"/>
        <v>Subclass:[{name: 'Polypodiidae',</v>
      </c>
      <c r="H169" t="str">
        <f t="shared" si="27"/>
        <v>Subclass:[{name: 'Polypodiidae',</v>
      </c>
      <c r="I169" t="str">
        <f t="shared" si="28"/>
        <v>Subclass:[{name: 'Polypodiidae',</v>
      </c>
      <c r="J169" t="str">
        <f t="shared" si="29"/>
        <v>Subclass:[{name: 'Polypodiidae',</v>
      </c>
      <c r="K169" t="str">
        <f t="shared" si="26"/>
        <v>Subclass:[{name: 'Polypodiidae',</v>
      </c>
    </row>
    <row r="170" spans="1:11" x14ac:dyDescent="0.25">
      <c r="A170" t="s">
        <v>168</v>
      </c>
      <c r="B170" t="str">
        <f t="shared" si="23"/>
        <v>Order †Urnatopteridales</v>
      </c>
      <c r="C170" t="str">
        <f t="shared" si="24"/>
        <v>Order</v>
      </c>
      <c r="D170" t="str">
        <f t="shared" si="25"/>
        <v>†Urnatopteridales</v>
      </c>
      <c r="E170" t="str">
        <f t="shared" si="30"/>
        <v>Order:[{name: '†Urnatopteridales'},</v>
      </c>
      <c r="F170" t="str">
        <f t="shared" si="31"/>
        <v>Order:[{name: '†Urnatopteridales'},</v>
      </c>
      <c r="G170" t="str">
        <f t="shared" si="32"/>
        <v>Order:[{name: '†Urnatopteridales'},</v>
      </c>
      <c r="H170" t="str">
        <f t="shared" si="27"/>
        <v>Order:[{name: '†Urnatopteridales'},</v>
      </c>
      <c r="I170" t="str">
        <f t="shared" si="28"/>
        <v>Order:[{name: '†Urnatopteridales'},</v>
      </c>
      <c r="J170" t="str">
        <f t="shared" si="29"/>
        <v>Order:[{name: '†Urnatopteridales'},</v>
      </c>
      <c r="K170" t="str">
        <f t="shared" si="26"/>
        <v>Order:[{name: '†Urnatopteridales'},</v>
      </c>
    </row>
    <row r="171" spans="1:11" x14ac:dyDescent="0.25">
      <c r="A171" t="s">
        <v>169</v>
      </c>
      <c r="B171" t="str">
        <f t="shared" si="23"/>
        <v>Order †Senftenbergiales</v>
      </c>
      <c r="C171" t="str">
        <f t="shared" si="24"/>
        <v>Order</v>
      </c>
      <c r="D171" t="str">
        <f t="shared" si="25"/>
        <v>†Senftenbergiales</v>
      </c>
      <c r="E171" t="str">
        <f t="shared" si="30"/>
        <v>{name: '†Senftenbergiales'},</v>
      </c>
      <c r="F171" t="str">
        <f t="shared" si="31"/>
        <v>{name: '†Senftenbergiales'},</v>
      </c>
      <c r="G171" t="str">
        <f t="shared" si="32"/>
        <v>{name: '†Senftenbergiales'},</v>
      </c>
      <c r="H171" t="str">
        <f t="shared" si="27"/>
        <v>{name: '†Senftenbergiales'},</v>
      </c>
      <c r="I171" t="str">
        <f t="shared" si="28"/>
        <v>{name: '†Senftenbergiales'},</v>
      </c>
      <c r="J171" t="str">
        <f t="shared" si="29"/>
        <v>{name: '†Senftenbergiales'},</v>
      </c>
      <c r="K171" t="str">
        <f t="shared" si="26"/>
        <v>{name: '†Senftenbergiales'},</v>
      </c>
    </row>
    <row r="172" spans="1:11" x14ac:dyDescent="0.25">
      <c r="A172" t="s">
        <v>170</v>
      </c>
      <c r="B172" t="str">
        <f t="shared" si="23"/>
        <v>Order †Botryopteridiales</v>
      </c>
      <c r="C172" t="str">
        <f t="shared" si="24"/>
        <v>Order</v>
      </c>
      <c r="D172" t="str">
        <f t="shared" si="25"/>
        <v>†Botryopteridiales</v>
      </c>
      <c r="E172" t="str">
        <f t="shared" si="30"/>
        <v>{name: '†Botryopteridiales'},</v>
      </c>
      <c r="F172" t="str">
        <f t="shared" si="31"/>
        <v>{name: '†Botryopteridiales'},</v>
      </c>
      <c r="G172" t="str">
        <f t="shared" si="32"/>
        <v>{name: '†Botryopteridiales'},</v>
      </c>
      <c r="H172" t="str">
        <f t="shared" si="27"/>
        <v>{name: '†Botryopteridiales'},</v>
      </c>
      <c r="I172" t="str">
        <f t="shared" si="28"/>
        <v>{name: '†Botryopteridiales'},</v>
      </c>
      <c r="J172" t="str">
        <f t="shared" si="29"/>
        <v>{name: '†Botryopteridiales'},</v>
      </c>
      <c r="K172" t="str">
        <f t="shared" si="26"/>
        <v>{name: '†Botryopteridiales'},</v>
      </c>
    </row>
    <row r="173" spans="1:11" x14ac:dyDescent="0.25">
      <c r="A173" t="s">
        <v>171</v>
      </c>
      <c r="B173" t="str">
        <f t="shared" si="23"/>
        <v>Order †Anachoropteridales</v>
      </c>
      <c r="C173" t="str">
        <f t="shared" si="24"/>
        <v>Order</v>
      </c>
      <c r="D173" t="str">
        <f t="shared" si="25"/>
        <v>†Anachoropteridales</v>
      </c>
      <c r="E173" t="str">
        <f t="shared" si="30"/>
        <v>{name: '†Anachoropteridales'},</v>
      </c>
      <c r="F173" t="str">
        <f t="shared" si="31"/>
        <v>{name: '†Anachoropteridales'},</v>
      </c>
      <c r="G173" t="str">
        <f t="shared" si="32"/>
        <v>{name: '†Anachoropteridales'},</v>
      </c>
      <c r="H173" t="str">
        <f t="shared" si="27"/>
        <v>{name: '†Anachoropteridales'},</v>
      </c>
      <c r="I173" t="str">
        <f t="shared" si="28"/>
        <v>{name: '†Anachoropteridales'},</v>
      </c>
      <c r="J173" t="str">
        <f t="shared" si="29"/>
        <v>{name: '†Anachoropteridales'},</v>
      </c>
      <c r="K173" t="str">
        <f t="shared" si="26"/>
        <v>{name: '†Anachoropteridales'},</v>
      </c>
    </row>
    <row r="174" spans="1:11" x14ac:dyDescent="0.25">
      <c r="A174" t="s">
        <v>172</v>
      </c>
      <c r="B174" t="str">
        <f t="shared" si="23"/>
        <v>Order Osmundales (Royal ferns)</v>
      </c>
      <c r="C174" t="str">
        <f t="shared" si="24"/>
        <v>Order</v>
      </c>
      <c r="D174" t="str">
        <f t="shared" si="25"/>
        <v>Osmundales (Royal ferns)</v>
      </c>
      <c r="E174" t="str">
        <f t="shared" si="30"/>
        <v>{name: 'Osmundales (Royal ferns)'},</v>
      </c>
      <c r="F174" t="str">
        <f t="shared" si="31"/>
        <v>{name: 'Osmundales (Royal ferns)'},</v>
      </c>
      <c r="G174" t="str">
        <f t="shared" si="32"/>
        <v>{name: 'Osmundales (Royal ferns)'},</v>
      </c>
      <c r="H174" t="str">
        <f t="shared" si="27"/>
        <v>{name: 'Osmundales (Royal ferns)'},</v>
      </c>
      <c r="I174" t="str">
        <f t="shared" si="28"/>
        <v>{name: 'Osmundales (Royal ferns)'},</v>
      </c>
      <c r="J174" t="str">
        <f t="shared" si="29"/>
        <v>{name: 'Osmundales (Royal ferns)'},</v>
      </c>
      <c r="K174" t="str">
        <f t="shared" si="26"/>
        <v>{name: 'Osmundales (Royal ferns)'},</v>
      </c>
    </row>
    <row r="175" spans="1:11" x14ac:dyDescent="0.25">
      <c r="A175" t="s">
        <v>173</v>
      </c>
      <c r="B175" t="str">
        <f t="shared" si="23"/>
        <v>Order Hymenophyllales (Filmy ferns)</v>
      </c>
      <c r="C175" t="str">
        <f t="shared" si="24"/>
        <v>Order</v>
      </c>
      <c r="D175" t="str">
        <f t="shared" si="25"/>
        <v>Hymenophyllales (Filmy ferns)</v>
      </c>
      <c r="E175" t="str">
        <f t="shared" si="30"/>
        <v>{name: 'Hymenophyllales (Filmy ferns)'},</v>
      </c>
      <c r="F175" t="str">
        <f t="shared" si="31"/>
        <v>{name: 'Hymenophyllales (Filmy ferns)'},</v>
      </c>
      <c r="G175" t="str">
        <f t="shared" si="32"/>
        <v>{name: 'Hymenophyllales (Filmy ferns)'},</v>
      </c>
      <c r="H175" t="str">
        <f t="shared" si="27"/>
        <v>{name: 'Hymenophyllales (Filmy ferns)'},</v>
      </c>
      <c r="I175" t="str">
        <f t="shared" si="28"/>
        <v>{name: 'Hymenophyllales (Filmy ferns)'},</v>
      </c>
      <c r="J175" t="str">
        <f t="shared" si="29"/>
        <v>{name: 'Hymenophyllales (Filmy ferns)'},</v>
      </c>
      <c r="K175" t="str">
        <f t="shared" si="26"/>
        <v>{name: 'Hymenophyllales (Filmy ferns)'},</v>
      </c>
    </row>
    <row r="176" spans="1:11" x14ac:dyDescent="0.25">
      <c r="A176" t="s">
        <v>174</v>
      </c>
      <c r="B176" t="str">
        <f t="shared" si="23"/>
        <v>Order Gleicheniales</v>
      </c>
      <c r="C176" t="str">
        <f t="shared" si="24"/>
        <v>Order</v>
      </c>
      <c r="D176" t="str">
        <f t="shared" si="25"/>
        <v>Gleicheniales</v>
      </c>
      <c r="E176" t="str">
        <f t="shared" si="30"/>
        <v>{name: 'Gleicheniales'},</v>
      </c>
      <c r="F176" t="str">
        <f t="shared" si="31"/>
        <v>{name: 'Gleicheniales'},</v>
      </c>
      <c r="G176" t="str">
        <f t="shared" si="32"/>
        <v>{name: 'Gleicheniales'},</v>
      </c>
      <c r="H176" t="str">
        <f t="shared" si="27"/>
        <v>{name: 'Gleicheniales'},</v>
      </c>
      <c r="I176" t="str">
        <f t="shared" si="28"/>
        <v>{name: 'Gleicheniales'},</v>
      </c>
      <c r="J176" t="str">
        <f t="shared" si="29"/>
        <v>{name: 'Gleicheniales'},</v>
      </c>
      <c r="K176" t="str">
        <f t="shared" si="26"/>
        <v>{name: 'Gleicheniales'},</v>
      </c>
    </row>
    <row r="177" spans="1:11" x14ac:dyDescent="0.25">
      <c r="A177" t="s">
        <v>175</v>
      </c>
      <c r="B177" t="str">
        <f t="shared" si="23"/>
        <v>Order Schizaeales</v>
      </c>
      <c r="C177" t="str">
        <f t="shared" si="24"/>
        <v>Order</v>
      </c>
      <c r="D177" t="str">
        <f t="shared" si="25"/>
        <v>Schizaeales</v>
      </c>
      <c r="E177" t="str">
        <f t="shared" si="30"/>
        <v>{name: 'Schizaeales'},</v>
      </c>
      <c r="F177" t="str">
        <f t="shared" si="31"/>
        <v>{name: 'Schizaeales'},</v>
      </c>
      <c r="G177" t="str">
        <f t="shared" si="32"/>
        <v>{name: 'Schizaeales'},</v>
      </c>
      <c r="H177" t="str">
        <f t="shared" si="27"/>
        <v>{name: 'Schizaeales'},</v>
      </c>
      <c r="I177" t="str">
        <f t="shared" si="28"/>
        <v>{name: 'Schizaeales'},</v>
      </c>
      <c r="J177" t="str">
        <f t="shared" si="29"/>
        <v>{name: 'Schizaeales'},</v>
      </c>
      <c r="K177" t="str">
        <f t="shared" si="26"/>
        <v>{name: 'Schizaeales'},</v>
      </c>
    </row>
    <row r="178" spans="1:11" x14ac:dyDescent="0.25">
      <c r="A178" t="s">
        <v>176</v>
      </c>
      <c r="B178" t="str">
        <f t="shared" si="23"/>
        <v>Order Salviniales</v>
      </c>
      <c r="C178" t="str">
        <f t="shared" si="24"/>
        <v>Order</v>
      </c>
      <c r="D178" t="str">
        <f t="shared" si="25"/>
        <v>Salviniales</v>
      </c>
      <c r="E178" t="str">
        <f t="shared" si="30"/>
        <v>{name: 'Salviniales'},</v>
      </c>
      <c r="F178" t="str">
        <f t="shared" si="31"/>
        <v>{name: 'Salviniales'},</v>
      </c>
      <c r="G178" t="str">
        <f t="shared" si="32"/>
        <v>{name: 'Salviniales'},</v>
      </c>
      <c r="H178" t="str">
        <f t="shared" si="27"/>
        <v>{name: 'Salviniales'},</v>
      </c>
      <c r="I178" t="str">
        <f t="shared" si="28"/>
        <v>{name: 'Salviniales'},</v>
      </c>
      <c r="J178" t="str">
        <f t="shared" si="29"/>
        <v>{name: 'Salviniales'},</v>
      </c>
      <c r="K178" t="str">
        <f t="shared" si="26"/>
        <v>{name: 'Salviniales'},</v>
      </c>
    </row>
    <row r="179" spans="1:11" x14ac:dyDescent="0.25">
      <c r="A179" t="s">
        <v>177</v>
      </c>
      <c r="B179" t="str">
        <f t="shared" si="23"/>
        <v>Order Cyatheales</v>
      </c>
      <c r="C179" t="str">
        <f t="shared" si="24"/>
        <v>Order</v>
      </c>
      <c r="D179" t="str">
        <f t="shared" si="25"/>
        <v>Cyatheales</v>
      </c>
      <c r="E179" t="str">
        <f t="shared" si="30"/>
        <v>{name: 'Cyatheales'},</v>
      </c>
      <c r="F179" t="str">
        <f t="shared" si="31"/>
        <v>{name: 'Cyatheales'},</v>
      </c>
      <c r="G179" t="str">
        <f t="shared" si="32"/>
        <v>{name: 'Cyatheales'},</v>
      </c>
      <c r="H179" t="str">
        <f t="shared" si="27"/>
        <v>{name: 'Cyatheales'},</v>
      </c>
      <c r="I179" t="str">
        <f t="shared" si="28"/>
        <v>{name: 'Cyatheales'},</v>
      </c>
      <c r="J179" t="str">
        <f t="shared" si="29"/>
        <v>{name: 'Cyatheales'},</v>
      </c>
      <c r="K179" t="str">
        <f t="shared" si="26"/>
        <v>{name: 'Cyatheales'},</v>
      </c>
    </row>
    <row r="180" spans="1:11" x14ac:dyDescent="0.25">
      <c r="A180" t="s">
        <v>178</v>
      </c>
      <c r="B180" t="str">
        <f t="shared" si="23"/>
        <v>Order Polypodiales (Cathetogyrates)</v>
      </c>
      <c r="C180" t="str">
        <f t="shared" si="24"/>
        <v>Order</v>
      </c>
      <c r="D180" t="str">
        <f t="shared" si="25"/>
        <v>Polypodiales (Cathetogyrates)</v>
      </c>
      <c r="E180" t="str">
        <f t="shared" si="30"/>
        <v>{name: 'Polypodiales (Cathetogyrates)'},</v>
      </c>
      <c r="F180" t="str">
        <f t="shared" si="31"/>
        <v>Order:[{name: 'Polypodiales (Cathetogyrates)'}]</v>
      </c>
      <c r="G180" t="str">
        <f t="shared" si="32"/>
        <v>Order:[{name: 'Polypodiales (Cathetogyrates)'}]</v>
      </c>
      <c r="H180" t="str">
        <f t="shared" si="27"/>
        <v>{name: 'Cyatheales'}]</v>
      </c>
      <c r="I180" t="str">
        <f t="shared" si="28"/>
        <v>{name: 'Cyatheales'}]}],</v>
      </c>
      <c r="J180" t="str">
        <f t="shared" si="29"/>
        <v>{name: 'Cyatheales'}]}],</v>
      </c>
      <c r="K180" t="str">
        <f t="shared" si="26"/>
        <v>{name: 'Cyatheales'}]}],</v>
      </c>
    </row>
    <row r="181" spans="1:11" x14ac:dyDescent="0.25">
      <c r="A181" t="s">
        <v>179</v>
      </c>
      <c r="B181" t="str">
        <f t="shared" si="23"/>
        <v>Class †Noeggerathiopsida</v>
      </c>
      <c r="C181" t="str">
        <f t="shared" si="24"/>
        <v>Class</v>
      </c>
      <c r="D181" t="str">
        <f t="shared" si="25"/>
        <v>†Noeggerathiopsida</v>
      </c>
      <c r="E181" t="str">
        <f t="shared" si="30"/>
        <v>Class:[{name: '†Noeggerathiopsida',</v>
      </c>
      <c r="F181" t="str">
        <f t="shared" si="31"/>
        <v>Class:[{name: '†Noeggerathiopsida',</v>
      </c>
      <c r="G181" t="str">
        <f t="shared" si="32"/>
        <v>Class:[{name: '†Noeggerathiopsida',</v>
      </c>
      <c r="H181" t="str">
        <f t="shared" si="27"/>
        <v>Class:[{name: '†Noeggerathiopsida',</v>
      </c>
      <c r="I181" t="str">
        <f t="shared" si="28"/>
        <v>Class:[{name: '†Noeggerathiopsida',</v>
      </c>
      <c r="J181" t="str">
        <f t="shared" si="29"/>
        <v>Class:[{name: '†Noeggerathiopsida',</v>
      </c>
      <c r="K181" t="str">
        <f t="shared" si="26"/>
        <v>Class:[{name: '†Noeggerathiopsida',</v>
      </c>
    </row>
    <row r="182" spans="1:11" x14ac:dyDescent="0.25">
      <c r="A182" t="s">
        <v>180</v>
      </c>
      <c r="B182" t="str">
        <f t="shared" si="23"/>
        <v>Order †Discinitiales</v>
      </c>
      <c r="C182" t="str">
        <f t="shared" si="24"/>
        <v>Order</v>
      </c>
      <c r="D182" t="str">
        <f t="shared" si="25"/>
        <v>†Discinitiales</v>
      </c>
      <c r="E182" t="str">
        <f t="shared" si="30"/>
        <v>Order:[{name: '†Discinitiales'},</v>
      </c>
      <c r="F182" t="str">
        <f t="shared" si="31"/>
        <v>Order:[{name: '†Discinitiales'},</v>
      </c>
      <c r="G182" t="str">
        <f t="shared" si="32"/>
        <v>Order:[{name: '†Discinitiales'},</v>
      </c>
      <c r="H182" t="str">
        <f t="shared" si="27"/>
        <v>Order:[{name: '†Discinitiales'},</v>
      </c>
      <c r="I182" t="str">
        <f t="shared" si="28"/>
        <v>Order:[{name: '†Discinitiales'},</v>
      </c>
      <c r="J182" t="str">
        <f t="shared" si="29"/>
        <v>Order:[{name: '†Discinitiales'},</v>
      </c>
      <c r="K182" t="str">
        <f t="shared" si="26"/>
        <v>Order:[{name: '†Discinitiales'},</v>
      </c>
    </row>
    <row r="183" spans="1:11" x14ac:dyDescent="0.25">
      <c r="A183" t="s">
        <v>181</v>
      </c>
      <c r="B183" t="str">
        <f t="shared" si="23"/>
        <v>Order †Noeggerathiales</v>
      </c>
      <c r="C183" t="str">
        <f t="shared" si="24"/>
        <v>Order</v>
      </c>
      <c r="D183" t="str">
        <f t="shared" si="25"/>
        <v>†Noeggerathiales</v>
      </c>
      <c r="E183" t="str">
        <f t="shared" si="30"/>
        <v>{name: '†Noeggerathiales'},</v>
      </c>
      <c r="F183" t="str">
        <f t="shared" si="31"/>
        <v>{name: '†Noeggerathiales'},</v>
      </c>
      <c r="G183" t="str">
        <f t="shared" si="32"/>
        <v>{name: '†Noeggerathiales'},</v>
      </c>
      <c r="H183" t="str">
        <f t="shared" si="27"/>
        <v>{name: '†Noeggerathiales'},</v>
      </c>
      <c r="I183" t="str">
        <f t="shared" si="28"/>
        <v>{name: '†Noeggerathiales'},</v>
      </c>
      <c r="J183" t="str">
        <f t="shared" si="29"/>
        <v>{name: '†Noeggerathiales'},</v>
      </c>
      <c r="K183" t="str">
        <f t="shared" si="26"/>
        <v>{name: '†Noeggerathiales'},</v>
      </c>
    </row>
    <row r="184" spans="1:11" x14ac:dyDescent="0.25">
      <c r="A184" t="s">
        <v>182</v>
      </c>
      <c r="B184" t="str">
        <f t="shared" si="23"/>
        <v>Order †Tingiales</v>
      </c>
      <c r="C184" t="str">
        <f t="shared" si="24"/>
        <v>Order</v>
      </c>
      <c r="D184" t="str">
        <f t="shared" si="25"/>
        <v>†Tingiales</v>
      </c>
      <c r="E184" t="str">
        <f t="shared" si="30"/>
        <v>{name: '†Tingiales'},</v>
      </c>
      <c r="F184" t="str">
        <f t="shared" si="31"/>
        <v>Order:[{name: '†Tingiales'}]</v>
      </c>
      <c r="G184" t="str">
        <f t="shared" si="32"/>
        <v>Order:[{name: '†Tingiales'}]</v>
      </c>
      <c r="H184" t="str">
        <f t="shared" si="27"/>
        <v>{name: '†Noeggerathiales'}]</v>
      </c>
      <c r="I184" t="str">
        <f t="shared" si="28"/>
        <v>{name: '†Noeggerathiales'}]}],</v>
      </c>
      <c r="J184" t="str">
        <f t="shared" si="29"/>
        <v>{name: '†Noeggerathiales'}]}],</v>
      </c>
      <c r="K184" t="str">
        <f t="shared" si="26"/>
        <v>{name: '†Noeggerathiales'}]}],</v>
      </c>
    </row>
    <row r="185" spans="1:11" x14ac:dyDescent="0.25">
      <c r="A185" t="s">
        <v>183</v>
      </c>
      <c r="B185" t="str">
        <f t="shared" si="23"/>
        <v>Class †Aneurophytopsida</v>
      </c>
      <c r="C185" t="str">
        <f t="shared" si="24"/>
        <v>Class</v>
      </c>
      <c r="D185" t="str">
        <f t="shared" si="25"/>
        <v>†Aneurophytopsida</v>
      </c>
      <c r="E185" t="str">
        <f t="shared" si="30"/>
        <v>Class:[{name: '†Aneurophytopsida',</v>
      </c>
      <c r="F185" t="str">
        <f t="shared" si="31"/>
        <v>Class:[{name: '†Aneurophytopsida',</v>
      </c>
      <c r="G185" t="str">
        <f t="shared" si="32"/>
        <v>Class:[{name: '†Aneurophytopsida',</v>
      </c>
      <c r="H185" t="str">
        <f t="shared" si="27"/>
        <v>Class:[{name: '†Aneurophytopsida',</v>
      </c>
      <c r="I185" t="str">
        <f t="shared" si="28"/>
        <v>Class:[{name: '†Aneurophytopsida',</v>
      </c>
      <c r="J185" t="str">
        <f t="shared" si="29"/>
        <v>Class:[{name: '†Aneurophytopsida',</v>
      </c>
      <c r="K185" t="str">
        <f t="shared" si="26"/>
        <v>Class:[{name: '†Aneurophytopsida',</v>
      </c>
    </row>
    <row r="186" spans="1:11" x14ac:dyDescent="0.25">
      <c r="A186" t="s">
        <v>184</v>
      </c>
      <c r="B186" t="str">
        <f t="shared" si="23"/>
        <v>Order †Scougonophytales</v>
      </c>
      <c r="C186" t="str">
        <f t="shared" si="24"/>
        <v>Order</v>
      </c>
      <c r="D186" t="str">
        <f t="shared" si="25"/>
        <v>†Scougonophytales</v>
      </c>
      <c r="E186" t="str">
        <f t="shared" si="30"/>
        <v>Order:[{name: '†Scougonophytales'},</v>
      </c>
      <c r="F186" t="str">
        <f t="shared" si="31"/>
        <v>Order:[{name: '†Scougonophytales'},</v>
      </c>
      <c r="G186" t="str">
        <f t="shared" si="32"/>
        <v>Order:[{name: '†Scougonophytales'},</v>
      </c>
      <c r="H186" t="str">
        <f t="shared" si="27"/>
        <v>Order:[{name: '†Scougonophytales'},</v>
      </c>
      <c r="I186" t="str">
        <f t="shared" si="28"/>
        <v>Order:[{name: '†Scougonophytales'},</v>
      </c>
      <c r="J186" t="str">
        <f t="shared" si="29"/>
        <v>Order:[{name: '†Scougonophytales'},</v>
      </c>
      <c r="K186" t="str">
        <f t="shared" si="26"/>
        <v>Order:[{name: '†Scougonophytales'},</v>
      </c>
    </row>
    <row r="187" spans="1:11" x14ac:dyDescent="0.25">
      <c r="A187" t="s">
        <v>185</v>
      </c>
      <c r="B187" t="str">
        <f t="shared" si="23"/>
        <v>Order †Aneurophytales</v>
      </c>
      <c r="C187" t="str">
        <f t="shared" si="24"/>
        <v>Order</v>
      </c>
      <c r="D187" t="str">
        <f t="shared" si="25"/>
        <v>†Aneurophytales</v>
      </c>
      <c r="E187" t="str">
        <f t="shared" si="30"/>
        <v>{name: '†Aneurophytales'},</v>
      </c>
      <c r="F187" t="str">
        <f t="shared" si="31"/>
        <v>Order:[{name: '†Aneurophytales'}]</v>
      </c>
      <c r="G187" t="str">
        <f t="shared" si="32"/>
        <v>Order:[{name: '†Aneurophytales'}]</v>
      </c>
      <c r="H187" t="str">
        <f t="shared" si="27"/>
        <v>{name: '†Scougonophytales'}]</v>
      </c>
      <c r="I187" t="str">
        <f t="shared" si="28"/>
        <v>{name: '†Scougonophytales'}]}],</v>
      </c>
      <c r="J187" t="str">
        <f t="shared" si="29"/>
        <v>{name: '†Scougonophytales'}]}],</v>
      </c>
      <c r="K187" t="str">
        <f t="shared" si="26"/>
        <v>{name: '†Scougonophytales'}]}],</v>
      </c>
    </row>
    <row r="188" spans="1:11" x14ac:dyDescent="0.25">
      <c r="A188" t="s">
        <v>186</v>
      </c>
      <c r="B188" t="str">
        <f t="shared" si="23"/>
        <v>Class †Archaeopteridopsida</v>
      </c>
      <c r="C188" t="str">
        <f t="shared" si="24"/>
        <v>Class</v>
      </c>
      <c r="D188" t="str">
        <f t="shared" si="25"/>
        <v>†Archaeopteridopsida</v>
      </c>
      <c r="E188" t="str">
        <f t="shared" si="30"/>
        <v>Class:[{name: '†Archaeopteridopsida',</v>
      </c>
      <c r="F188" t="str">
        <f t="shared" si="31"/>
        <v>Class:[{name: '†Archaeopteridopsida',</v>
      </c>
      <c r="G188" t="str">
        <f t="shared" si="32"/>
        <v>Class:[{name: '†Archaeopteridopsida',</v>
      </c>
      <c r="H188" t="str">
        <f t="shared" si="27"/>
        <v>Class:[{name: '†Archaeopteridopsida',</v>
      </c>
      <c r="I188" t="str">
        <f t="shared" si="28"/>
        <v>Class:[{name: '†Archaeopteridopsida',</v>
      </c>
      <c r="J188" t="str">
        <f t="shared" si="29"/>
        <v>Class:[{name: '†Archaeopteridopsida',</v>
      </c>
      <c r="K188" t="str">
        <f t="shared" si="26"/>
        <v>Class:[{name: '†Archaeopteridopsida',</v>
      </c>
    </row>
    <row r="189" spans="1:11" x14ac:dyDescent="0.25">
      <c r="A189" t="s">
        <v>187</v>
      </c>
      <c r="B189" t="str">
        <f t="shared" si="23"/>
        <v>Order †Cecropsidales</v>
      </c>
      <c r="C189" t="str">
        <f t="shared" si="24"/>
        <v>Order</v>
      </c>
      <c r="D189" t="str">
        <f t="shared" si="25"/>
        <v>†Cecropsidales</v>
      </c>
      <c r="E189" t="str">
        <f t="shared" si="30"/>
        <v>Order:[{name: '†Cecropsidales'},</v>
      </c>
      <c r="F189" t="str">
        <f t="shared" si="31"/>
        <v>Order:[{name: '†Cecropsidales'},</v>
      </c>
      <c r="G189" t="str">
        <f t="shared" si="32"/>
        <v>Order:[{name: '†Cecropsidales'},</v>
      </c>
      <c r="H189" t="str">
        <f t="shared" si="27"/>
        <v>Order:[{name: '†Cecropsidales'},</v>
      </c>
      <c r="I189" t="str">
        <f t="shared" si="28"/>
        <v>Order:[{name: '†Cecropsidales'},</v>
      </c>
      <c r="J189" t="str">
        <f t="shared" si="29"/>
        <v>Order:[{name: '†Cecropsidales'},</v>
      </c>
      <c r="K189" t="str">
        <f t="shared" si="26"/>
        <v>Order:[{name: '†Cecropsidales'},</v>
      </c>
    </row>
    <row r="190" spans="1:11" x14ac:dyDescent="0.25">
      <c r="A190" t="s">
        <v>188</v>
      </c>
      <c r="B190" t="str">
        <f t="shared" si="23"/>
        <v>Order †Archaeopteridales</v>
      </c>
      <c r="C190" t="str">
        <f t="shared" si="24"/>
        <v>Order</v>
      </c>
      <c r="D190" t="str">
        <f t="shared" si="25"/>
        <v>†Archaeopteridales</v>
      </c>
      <c r="E190" t="str">
        <f t="shared" si="30"/>
        <v>{name: '†Archaeopteridales'},</v>
      </c>
      <c r="F190" t="str">
        <f t="shared" si="31"/>
        <v>Order:[{name: '†Archaeopteridales'}]</v>
      </c>
      <c r="G190" t="str">
        <f t="shared" si="32"/>
        <v>Order:[{name: '†Archaeopteridales'}]</v>
      </c>
      <c r="H190" t="str">
        <f t="shared" si="27"/>
        <v>{name: '†Cecropsidales'}]</v>
      </c>
      <c r="I190" t="str">
        <f t="shared" si="28"/>
        <v>{name: '†Cecropsidales'}]}],</v>
      </c>
      <c r="J190" t="str">
        <f t="shared" si="29"/>
        <v>{name: '†Cecropsidales'}]}],</v>
      </c>
      <c r="K190" t="str">
        <f t="shared" si="26"/>
        <v>{name: '†Cecropsidales'}]}],</v>
      </c>
    </row>
    <row r="191" spans="1:11" x14ac:dyDescent="0.25">
      <c r="A191" t="s">
        <v>189</v>
      </c>
      <c r="B191" t="str">
        <f t="shared" si="23"/>
        <v>Incertae sedis</v>
      </c>
      <c r="C191" t="str">
        <f t="shared" si="24"/>
        <v>Incertae</v>
      </c>
      <c r="D191" t="str">
        <f t="shared" si="25"/>
        <v>sedis</v>
      </c>
      <c r="E191" t="str">
        <f t="shared" si="30"/>
        <v>Incertae:[{name: 'sedis',</v>
      </c>
      <c r="F191" t="str">
        <f t="shared" si="31"/>
        <v>Incertae:[{name: 'sedis',</v>
      </c>
      <c r="G191" t="str">
        <f t="shared" si="32"/>
        <v>Incertae:[{name: 'sedis',</v>
      </c>
      <c r="H191" t="str">
        <f t="shared" si="27"/>
        <v>Incertae:[{name: 'sedis',</v>
      </c>
      <c r="I191" t="str">
        <f t="shared" si="28"/>
        <v>Incertae:[{name: 'sedis',</v>
      </c>
      <c r="J191" t="str">
        <f t="shared" si="29"/>
        <v>Incertae:[{name: 'sedis',</v>
      </c>
      <c r="K191" t="str">
        <f t="shared" si="26"/>
        <v>Incertae:[{name: 'sedis',</v>
      </c>
    </row>
    <row r="192" spans="1:11" x14ac:dyDescent="0.25">
      <c r="A192" t="s">
        <v>190</v>
      </c>
      <c r="B192" t="str">
        <f t="shared" si="23"/>
        <v>Order †Protopityales</v>
      </c>
      <c r="C192" t="str">
        <f t="shared" si="24"/>
        <v>Order</v>
      </c>
      <c r="D192" t="str">
        <f t="shared" si="25"/>
        <v>†Protopityales</v>
      </c>
      <c r="E192" t="str">
        <f t="shared" si="30"/>
        <v>Order:[{name: '†Protopityales'},</v>
      </c>
      <c r="F192" t="str">
        <f t="shared" si="31"/>
        <v>Order:[{name: '†Protopityales'},</v>
      </c>
      <c r="G192" t="str">
        <f t="shared" si="32"/>
        <v>Order:[{name: '†Protopityales'},</v>
      </c>
      <c r="H192" t="str">
        <f t="shared" si="27"/>
        <v>Order:[{name: '†Protopityales'},</v>
      </c>
      <c r="I192" t="str">
        <f t="shared" si="28"/>
        <v>Order:[{name: '†Protopityales'},</v>
      </c>
      <c r="J192" t="str">
        <f t="shared" si="29"/>
        <v>Order:[{name: '†Protopityales'},</v>
      </c>
      <c r="K192" t="str">
        <f t="shared" si="26"/>
        <v>Order:[{name: '†Protopityales'},</v>
      </c>
    </row>
    <row r="193" spans="1:11" x14ac:dyDescent="0.25">
      <c r="A193" t="s">
        <v>191</v>
      </c>
      <c r="B193" t="str">
        <f t="shared" si="23"/>
        <v>Order †Stenokoleales</v>
      </c>
      <c r="C193" t="str">
        <f t="shared" si="24"/>
        <v>Order</v>
      </c>
      <c r="D193" t="str">
        <f t="shared" si="25"/>
        <v>†Stenokoleales</v>
      </c>
      <c r="E193" t="str">
        <f t="shared" si="30"/>
        <v>{name: '†Stenokoleales'},</v>
      </c>
      <c r="F193" t="str">
        <f t="shared" si="31"/>
        <v>Order:[{name: '†Stenokoleales'}]</v>
      </c>
      <c r="G193" t="str">
        <f t="shared" si="32"/>
        <v>Order:[{name: '†Stenokoleales'}]</v>
      </c>
      <c r="H193" t="str">
        <f t="shared" si="27"/>
        <v>{name: '†Protopityales'}]</v>
      </c>
      <c r="I193" t="str">
        <f t="shared" si="28"/>
        <v>{name: '†Protopityales'}]}],</v>
      </c>
      <c r="J193" t="str">
        <f t="shared" si="29"/>
        <v>{name: '†Protopityales'}]}],</v>
      </c>
      <c r="K193" t="str">
        <f t="shared" si="26"/>
        <v>{name: '†Protopityales'}]}],</v>
      </c>
    </row>
    <row r="194" spans="1:11" x14ac:dyDescent="0.25">
      <c r="A194" t="s">
        <v>192</v>
      </c>
      <c r="B194" t="str">
        <f t="shared" si="23"/>
        <v>Clade Spermatophyta</v>
      </c>
      <c r="C194" t="str">
        <f t="shared" si="24"/>
        <v>Clade</v>
      </c>
      <c r="D194" t="str">
        <f t="shared" si="25"/>
        <v>Spermatophyta</v>
      </c>
      <c r="E194" t="str">
        <f t="shared" si="30"/>
        <v>Clade:[{name: 'Spermatophyta',</v>
      </c>
      <c r="F194" t="str">
        <f t="shared" si="31"/>
        <v>Clade:[{name: 'Spermatophyta',</v>
      </c>
      <c r="G194" t="str">
        <f t="shared" si="32"/>
        <v>Clade:[{name: 'Spermatophyta',</v>
      </c>
      <c r="H194" t="str">
        <f t="shared" si="27"/>
        <v>Clade:[{name: 'Spermatophyta',</v>
      </c>
      <c r="I194" t="str">
        <f t="shared" si="28"/>
        <v>Clade:[{name: 'Spermatophyta',</v>
      </c>
      <c r="J194" t="str">
        <f t="shared" si="29"/>
        <v>Clade:[{name: 'Spermatophyta',</v>
      </c>
      <c r="K194" t="str">
        <f t="shared" si="26"/>
        <v>Clade:[{name: 'Spermatophyta',</v>
      </c>
    </row>
    <row r="195" spans="1:11" x14ac:dyDescent="0.25">
      <c r="A195" t="s">
        <v>193</v>
      </c>
      <c r="B195" t="str">
        <f t="shared" ref="B195:B258" si="33">TRIM(A195)</f>
        <v>Order †Calamopityales</v>
      </c>
      <c r="C195" t="str">
        <f t="shared" ref="C195:C258" si="34">LEFT(B195,FIND(" ",B195)-1)</f>
        <v>Order</v>
      </c>
      <c r="D195" t="str">
        <f t="shared" ref="D195:D258" si="35">RIGHT(B195,LEN(B195)-FIND(" ",B195))</f>
        <v>†Calamopityales</v>
      </c>
      <c r="E195" t="str">
        <f t="shared" si="30"/>
        <v>Order:[{name: '†Calamopityales'},</v>
      </c>
      <c r="F195" t="str">
        <f t="shared" si="31"/>
        <v>Order:[{name: '†Calamopityales'},</v>
      </c>
      <c r="G195" t="str">
        <f t="shared" si="32"/>
        <v>Order:[{name: '†Calamopityales'},</v>
      </c>
      <c r="H195" t="str">
        <f t="shared" si="27"/>
        <v>Order:[{name: '†Calamopityales'},</v>
      </c>
      <c r="I195" t="str">
        <f t="shared" si="28"/>
        <v>Order:[{name: '†Calamopityales'},</v>
      </c>
      <c r="J195" t="str">
        <f t="shared" si="29"/>
        <v>Order:[{name: '†Calamopityales'},</v>
      </c>
      <c r="K195" t="str">
        <f t="shared" ref="K195:K232" si="36">J195</f>
        <v>Order:[{name: '†Calamopityales'},</v>
      </c>
    </row>
    <row r="196" spans="1:11" x14ac:dyDescent="0.25">
      <c r="A196" t="s">
        <v>194</v>
      </c>
      <c r="B196" t="str">
        <f t="shared" si="33"/>
        <v>Order †Callistophytales</v>
      </c>
      <c r="C196" t="str">
        <f t="shared" si="34"/>
        <v>Order</v>
      </c>
      <c r="D196" t="str">
        <f t="shared" si="35"/>
        <v>†Callistophytales</v>
      </c>
      <c r="E196" t="str">
        <f t="shared" si="30"/>
        <v>{name: '†Callistophytales'},</v>
      </c>
      <c r="F196" t="str">
        <f t="shared" si="31"/>
        <v>{name: '†Callistophytales'},</v>
      </c>
      <c r="G196" t="str">
        <f t="shared" si="32"/>
        <v>{name: '†Callistophytales'},</v>
      </c>
      <c r="H196" t="str">
        <f t="shared" ref="H196:H259" si="37">IF(AND(C196="Order",C195="Order",C197&lt;&gt;"Order"),CONCATENATE("{","name: '",D195,"'}]"),G196)</f>
        <v>{name: '†Callistophytales'},</v>
      </c>
      <c r="I196" t="str">
        <f t="shared" ref="I196:I259" si="38">IF(AND(C196="Order",C197&lt;&gt;"Order"),CONCATENATE(H196,"}],"),G196)</f>
        <v>{name: '†Callistophytales'},</v>
      </c>
      <c r="J196" t="str">
        <f t="shared" si="29"/>
        <v>{name: '†Callistophytales'},</v>
      </c>
      <c r="K196" t="str">
        <f t="shared" si="36"/>
        <v>{name: '†Callistophytales'},</v>
      </c>
    </row>
    <row r="197" spans="1:11" x14ac:dyDescent="0.25">
      <c r="A197" t="s">
        <v>195</v>
      </c>
      <c r="B197" t="str">
        <f t="shared" si="33"/>
        <v>Order †Erdtmanithecales</v>
      </c>
      <c r="C197" t="str">
        <f t="shared" si="34"/>
        <v>Order</v>
      </c>
      <c r="D197" t="str">
        <f t="shared" si="35"/>
        <v>†Erdtmanithecales</v>
      </c>
      <c r="E197" t="str">
        <f t="shared" si="30"/>
        <v>{name: '†Erdtmanithecales'},</v>
      </c>
      <c r="F197" t="str">
        <f t="shared" si="31"/>
        <v>{name: '†Erdtmanithecales'},</v>
      </c>
      <c r="G197" t="str">
        <f t="shared" si="32"/>
        <v>{name: '†Erdtmanithecales'},</v>
      </c>
      <c r="H197" t="str">
        <f t="shared" si="37"/>
        <v>{name: '†Erdtmanithecales'},</v>
      </c>
      <c r="I197" t="str">
        <f t="shared" si="38"/>
        <v>{name: '†Erdtmanithecales'},</v>
      </c>
      <c r="J197" t="str">
        <f t="shared" ref="J197:J260" si="39">IF(C198="Subdivision",CONCATENATE(I197,"},"),I197)</f>
        <v>{name: '†Erdtmanithecales'},</v>
      </c>
      <c r="K197" t="str">
        <f t="shared" si="36"/>
        <v>{name: '†Erdtmanithecales'},</v>
      </c>
    </row>
    <row r="198" spans="1:11" x14ac:dyDescent="0.25">
      <c r="A198" t="s">
        <v>196</v>
      </c>
      <c r="B198" t="str">
        <f t="shared" si="33"/>
        <v>Order †Hlatimbiales</v>
      </c>
      <c r="C198" t="str">
        <f t="shared" si="34"/>
        <v>Order</v>
      </c>
      <c r="D198" t="str">
        <f t="shared" si="35"/>
        <v>†Hlatimbiales</v>
      </c>
      <c r="E198" t="str">
        <f t="shared" ref="E198:E261" si="40">IF(AND(C198="Order",C197&lt;&gt;"Order"),IF(C198=C197,CONCATENATE("{","name: '",D198,"'},"),CONCATENATE(C198,":[{","name: '",D198,"'},")),IF(C198=C197,CONCATENATE("{","name: '",D198,"'},"),CONCATENATE(C198,":[{","name: '",D198,"',")))</f>
        <v>{name: '†Hlatimbiales'},</v>
      </c>
      <c r="F198" t="str">
        <f t="shared" ref="F198:F261" si="41">IF(AND(C198="Order",C199&lt;&gt;"Order"),CONCATENATE(C198,":[{","name: '",D198,"'}]"),E198)</f>
        <v>{name: '†Hlatimbiales'},</v>
      </c>
      <c r="G198" t="str">
        <f t="shared" si="32"/>
        <v>{name: '†Hlatimbiales'},</v>
      </c>
      <c r="H198" t="str">
        <f t="shared" si="37"/>
        <v>{name: '†Hlatimbiales'},</v>
      </c>
      <c r="I198" t="str">
        <f t="shared" si="38"/>
        <v>{name: '†Hlatimbiales'},</v>
      </c>
      <c r="J198" t="str">
        <f t="shared" si="39"/>
        <v>{name: '†Hlatimbiales'},</v>
      </c>
      <c r="K198" t="str">
        <f t="shared" si="36"/>
        <v>{name: '†Hlatimbiales'},</v>
      </c>
    </row>
    <row r="199" spans="1:11" x14ac:dyDescent="0.25">
      <c r="A199" t="s">
        <v>197</v>
      </c>
      <c r="B199" t="str">
        <f t="shared" si="33"/>
        <v>Order †Umkomasiales</v>
      </c>
      <c r="C199" t="str">
        <f t="shared" si="34"/>
        <v>Order</v>
      </c>
      <c r="D199" t="str">
        <f t="shared" si="35"/>
        <v>†Umkomasiales</v>
      </c>
      <c r="E199" t="str">
        <f t="shared" si="40"/>
        <v>{name: '†Umkomasiales'},</v>
      </c>
      <c r="F199" t="str">
        <f t="shared" si="41"/>
        <v>Order:[{name: '†Umkomasiales'}]</v>
      </c>
      <c r="G199" t="str">
        <f t="shared" si="32"/>
        <v>Order:[{name: '†Umkomasiales'}]</v>
      </c>
      <c r="H199" t="str">
        <f t="shared" si="37"/>
        <v>{name: '†Hlatimbiales'}]</v>
      </c>
      <c r="I199" t="str">
        <f t="shared" si="38"/>
        <v>{name: '†Hlatimbiales'}]}],</v>
      </c>
      <c r="J199" t="str">
        <f t="shared" si="39"/>
        <v>{name: '†Hlatimbiales'}]}],</v>
      </c>
      <c r="K199" t="str">
        <f t="shared" si="36"/>
        <v>{name: '†Hlatimbiales'}]}],</v>
      </c>
    </row>
    <row r="200" spans="1:11" x14ac:dyDescent="0.25">
      <c r="A200" t="s">
        <v>198</v>
      </c>
      <c r="B200" t="str">
        <f t="shared" si="33"/>
        <v>Class †Arberiopsida</v>
      </c>
      <c r="C200" t="str">
        <f t="shared" si="34"/>
        <v>Class</v>
      </c>
      <c r="D200" t="str">
        <f t="shared" si="35"/>
        <v>†Arberiopsida</v>
      </c>
      <c r="E200" t="str">
        <f t="shared" si="40"/>
        <v>Class:[{name: '†Arberiopsida',</v>
      </c>
      <c r="F200" t="str">
        <f t="shared" si="41"/>
        <v>Class:[{name: '†Arberiopsida',</v>
      </c>
      <c r="G200" t="str">
        <f t="shared" si="32"/>
        <v>Class:[{name: '†Arberiopsida',</v>
      </c>
      <c r="H200" t="str">
        <f t="shared" si="37"/>
        <v>Class:[{name: '†Arberiopsida',</v>
      </c>
      <c r="I200" t="str">
        <f t="shared" si="38"/>
        <v>Class:[{name: '†Arberiopsida',</v>
      </c>
      <c r="J200" t="str">
        <f t="shared" si="39"/>
        <v>Class:[{name: '†Arberiopsida',</v>
      </c>
      <c r="K200" t="str">
        <f t="shared" si="36"/>
        <v>Class:[{name: '†Arberiopsida',</v>
      </c>
    </row>
    <row r="201" spans="1:11" x14ac:dyDescent="0.25">
      <c r="A201" t="s">
        <v>199</v>
      </c>
      <c r="B201" t="str">
        <f t="shared" si="33"/>
        <v>Order †Aberiales</v>
      </c>
      <c r="C201" t="str">
        <f t="shared" si="34"/>
        <v>Order</v>
      </c>
      <c r="D201" t="str">
        <f t="shared" si="35"/>
        <v>†Aberiales</v>
      </c>
      <c r="E201" t="str">
        <f t="shared" si="40"/>
        <v>Order:[{name: '†Aberiales'},</v>
      </c>
      <c r="F201" t="str">
        <f t="shared" si="41"/>
        <v>Order:[{name: '†Aberiales'},</v>
      </c>
      <c r="G201" t="str">
        <f t="shared" ref="G201:G264" si="42">IF(C201="Subdivision",CONCATENATE("{","name: '",D201,"',"),F201)</f>
        <v>Order:[{name: '†Aberiales'},</v>
      </c>
      <c r="H201" t="str">
        <f t="shared" si="37"/>
        <v>Order:[{name: '†Aberiales'},</v>
      </c>
      <c r="I201" t="str">
        <f t="shared" si="38"/>
        <v>Order:[{name: '†Aberiales'},</v>
      </c>
      <c r="J201" t="str">
        <f t="shared" si="39"/>
        <v>Order:[{name: '†Aberiales'},</v>
      </c>
      <c r="K201" t="str">
        <f t="shared" si="36"/>
        <v>Order:[{name: '†Aberiales'},</v>
      </c>
    </row>
    <row r="202" spans="1:11" x14ac:dyDescent="0.25">
      <c r="A202" t="s">
        <v>200</v>
      </c>
      <c r="B202" t="str">
        <f t="shared" si="33"/>
        <v>Order †Dicranophyllales</v>
      </c>
      <c r="C202" t="str">
        <f t="shared" si="34"/>
        <v>Order</v>
      </c>
      <c r="D202" t="str">
        <f t="shared" si="35"/>
        <v>†Dicranophyllales</v>
      </c>
      <c r="E202" t="str">
        <f t="shared" si="40"/>
        <v>{name: '†Dicranophyllales'},</v>
      </c>
      <c r="F202" t="str">
        <f t="shared" si="41"/>
        <v>Order:[{name: '†Dicranophyllales'}]</v>
      </c>
      <c r="G202" t="str">
        <f t="shared" si="42"/>
        <v>Order:[{name: '†Dicranophyllales'}]</v>
      </c>
      <c r="H202" t="str">
        <f t="shared" si="37"/>
        <v>{name: '†Aberiales'}]</v>
      </c>
      <c r="I202" t="str">
        <f t="shared" si="38"/>
        <v>{name: '†Aberiales'}]}],</v>
      </c>
      <c r="J202" t="str">
        <f t="shared" si="39"/>
        <v>{name: '†Aberiales'}]}],</v>
      </c>
      <c r="K202" t="str">
        <f t="shared" si="36"/>
        <v>{name: '†Aberiales'}]}],</v>
      </c>
    </row>
    <row r="203" spans="1:11" x14ac:dyDescent="0.25">
      <c r="A203" t="s">
        <v>201</v>
      </c>
      <c r="B203" t="str">
        <f t="shared" si="33"/>
        <v>Class †Moresnetiopsida</v>
      </c>
      <c r="C203" t="str">
        <f t="shared" si="34"/>
        <v>Class</v>
      </c>
      <c r="D203" t="str">
        <f t="shared" si="35"/>
        <v>†Moresnetiopsida</v>
      </c>
      <c r="E203" t="str">
        <f t="shared" si="40"/>
        <v>Class:[{name: '†Moresnetiopsida',</v>
      </c>
      <c r="F203" t="str">
        <f t="shared" si="41"/>
        <v>Class:[{name: '†Moresnetiopsida',</v>
      </c>
      <c r="G203" t="str">
        <f t="shared" si="42"/>
        <v>Class:[{name: '†Moresnetiopsida',</v>
      </c>
      <c r="H203" t="str">
        <f t="shared" si="37"/>
        <v>Class:[{name: '†Moresnetiopsida',</v>
      </c>
      <c r="I203" t="str">
        <f t="shared" si="38"/>
        <v>Class:[{name: '†Moresnetiopsida',</v>
      </c>
      <c r="J203" t="str">
        <f t="shared" si="39"/>
        <v>Class:[{name: '†Moresnetiopsida',</v>
      </c>
      <c r="K203" t="str">
        <f t="shared" si="36"/>
        <v>Class:[{name: '†Moresnetiopsida',</v>
      </c>
    </row>
    <row r="204" spans="1:11" x14ac:dyDescent="0.25">
      <c r="A204" t="s">
        <v>202</v>
      </c>
      <c r="B204" t="str">
        <f t="shared" si="33"/>
        <v>Order †Moresnetiales</v>
      </c>
      <c r="C204" t="str">
        <f t="shared" si="34"/>
        <v>Order</v>
      </c>
      <c r="D204" t="str">
        <f t="shared" si="35"/>
        <v>†Moresnetiales</v>
      </c>
      <c r="E204" t="str">
        <f t="shared" si="40"/>
        <v>Order:[{name: '†Moresnetiales'},</v>
      </c>
      <c r="F204" t="str">
        <f t="shared" si="41"/>
        <v>Order:[{name: '†Moresnetiales'},</v>
      </c>
      <c r="G204" t="str">
        <f t="shared" si="42"/>
        <v>Order:[{name: '†Moresnetiales'},</v>
      </c>
      <c r="H204" t="str">
        <f t="shared" si="37"/>
        <v>Order:[{name: '†Moresnetiales'},</v>
      </c>
      <c r="I204" t="str">
        <f t="shared" si="38"/>
        <v>Order:[{name: '†Moresnetiales'},</v>
      </c>
      <c r="J204" t="str">
        <f t="shared" si="39"/>
        <v>Order:[{name: '†Moresnetiales'},</v>
      </c>
      <c r="K204" t="str">
        <f t="shared" si="36"/>
        <v>Order:[{name: '†Moresnetiales'},</v>
      </c>
    </row>
    <row r="205" spans="1:11" x14ac:dyDescent="0.25">
      <c r="A205" t="s">
        <v>203</v>
      </c>
      <c r="B205" t="str">
        <f t="shared" si="33"/>
        <v>Order †Pullarithecales</v>
      </c>
      <c r="C205" t="str">
        <f t="shared" si="34"/>
        <v>Order</v>
      </c>
      <c r="D205" t="str">
        <f t="shared" si="35"/>
        <v>†Pullarithecales</v>
      </c>
      <c r="E205" t="str">
        <f t="shared" si="40"/>
        <v>{name: '†Pullarithecales'},</v>
      </c>
      <c r="F205" t="str">
        <f t="shared" si="41"/>
        <v>{name: '†Pullarithecales'},</v>
      </c>
      <c r="G205" t="str">
        <f t="shared" si="42"/>
        <v>{name: '†Pullarithecales'},</v>
      </c>
      <c r="H205" t="str">
        <f t="shared" si="37"/>
        <v>{name: '†Pullarithecales'},</v>
      </c>
      <c r="I205" t="str">
        <f t="shared" si="38"/>
        <v>{name: '†Pullarithecales'},</v>
      </c>
      <c r="J205" t="str">
        <f t="shared" si="39"/>
        <v>{name: '†Pullarithecales'},</v>
      </c>
      <c r="K205" t="str">
        <f t="shared" si="36"/>
        <v>{name: '†Pullarithecales'},</v>
      </c>
    </row>
    <row r="206" spans="1:11" x14ac:dyDescent="0.25">
      <c r="A206" t="s">
        <v>204</v>
      </c>
      <c r="B206" t="str">
        <f t="shared" si="33"/>
        <v>Order †Tetrastichiales</v>
      </c>
      <c r="C206" t="str">
        <f t="shared" si="34"/>
        <v>Order</v>
      </c>
      <c r="D206" t="str">
        <f t="shared" si="35"/>
        <v>†Tetrastichiales</v>
      </c>
      <c r="E206" t="str">
        <f t="shared" si="40"/>
        <v>{name: '†Tetrastichiales'},</v>
      </c>
      <c r="F206" t="str">
        <f t="shared" si="41"/>
        <v>Order:[{name: '†Tetrastichiales'}]</v>
      </c>
      <c r="G206" t="str">
        <f t="shared" si="42"/>
        <v>Order:[{name: '†Tetrastichiales'}]</v>
      </c>
      <c r="H206" t="str">
        <f t="shared" si="37"/>
        <v>{name: '†Pullarithecales'}]</v>
      </c>
      <c r="I206" t="str">
        <f t="shared" si="38"/>
        <v>{name: '†Pullarithecales'}]}],</v>
      </c>
      <c r="J206" t="str">
        <f t="shared" si="39"/>
        <v>{name: '†Pullarithecales'}]}],</v>
      </c>
      <c r="K206" t="str">
        <f t="shared" si="36"/>
        <v>{name: '†Pullarithecales'}]}],</v>
      </c>
    </row>
    <row r="207" spans="1:11" x14ac:dyDescent="0.25">
      <c r="A207" t="s">
        <v>205</v>
      </c>
      <c r="B207" t="str">
        <f t="shared" si="33"/>
        <v>Class †Lyginopteridopsida</v>
      </c>
      <c r="C207" t="str">
        <f t="shared" si="34"/>
        <v>Class</v>
      </c>
      <c r="D207" t="str">
        <f t="shared" si="35"/>
        <v>†Lyginopteridopsida</v>
      </c>
      <c r="E207" t="str">
        <f t="shared" si="40"/>
        <v>Class:[{name: '†Lyginopteridopsida',</v>
      </c>
      <c r="F207" t="str">
        <f t="shared" si="41"/>
        <v>Class:[{name: '†Lyginopteridopsida',</v>
      </c>
      <c r="G207" t="str">
        <f t="shared" si="42"/>
        <v>Class:[{name: '†Lyginopteridopsida',</v>
      </c>
      <c r="H207" t="str">
        <f t="shared" si="37"/>
        <v>Class:[{name: '†Lyginopteridopsida',</v>
      </c>
      <c r="I207" t="str">
        <f t="shared" si="38"/>
        <v>Class:[{name: '†Lyginopteridopsida',</v>
      </c>
      <c r="J207" t="str">
        <f t="shared" si="39"/>
        <v>Class:[{name: '†Lyginopteridopsida',</v>
      </c>
      <c r="K207" t="str">
        <f t="shared" si="36"/>
        <v>Class:[{name: '†Lyginopteridopsida',</v>
      </c>
    </row>
    <row r="208" spans="1:11" x14ac:dyDescent="0.25">
      <c r="A208" t="s">
        <v>206</v>
      </c>
      <c r="B208" t="str">
        <f t="shared" si="33"/>
        <v>Order †Hexapterospermales</v>
      </c>
      <c r="C208" t="str">
        <f t="shared" si="34"/>
        <v>Order</v>
      </c>
      <c r="D208" t="str">
        <f t="shared" si="35"/>
        <v>†Hexapterospermales</v>
      </c>
      <c r="E208" t="str">
        <f t="shared" si="40"/>
        <v>Order:[{name: '†Hexapterospermales'},</v>
      </c>
      <c r="F208" t="str">
        <f t="shared" si="41"/>
        <v>Order:[{name: '†Hexapterospermales'},</v>
      </c>
      <c r="G208" t="str">
        <f t="shared" si="42"/>
        <v>Order:[{name: '†Hexapterospermales'},</v>
      </c>
      <c r="H208" t="str">
        <f t="shared" si="37"/>
        <v>Order:[{name: '†Hexapterospermales'},</v>
      </c>
      <c r="I208" t="str">
        <f t="shared" si="38"/>
        <v>Order:[{name: '†Hexapterospermales'},</v>
      </c>
      <c r="J208" t="str">
        <f t="shared" si="39"/>
        <v>Order:[{name: '†Hexapterospermales'},</v>
      </c>
      <c r="K208" t="str">
        <f t="shared" si="36"/>
        <v>Order:[{name: '†Hexapterospermales'},</v>
      </c>
    </row>
    <row r="209" spans="1:11" x14ac:dyDescent="0.25">
      <c r="A209" t="s">
        <v>207</v>
      </c>
      <c r="B209" t="str">
        <f t="shared" si="33"/>
        <v>Order †Lyginopteridales</v>
      </c>
      <c r="C209" t="str">
        <f t="shared" si="34"/>
        <v>Order</v>
      </c>
      <c r="D209" t="str">
        <f t="shared" si="35"/>
        <v>†Lyginopteridales</v>
      </c>
      <c r="E209" t="str">
        <f t="shared" si="40"/>
        <v>{name: '†Lyginopteridales'},</v>
      </c>
      <c r="F209" t="str">
        <f t="shared" si="41"/>
        <v>Order:[{name: '†Lyginopteridales'}]</v>
      </c>
      <c r="G209" t="str">
        <f t="shared" si="42"/>
        <v>Order:[{name: '†Lyginopteridales'}]</v>
      </c>
      <c r="H209" t="str">
        <f t="shared" si="37"/>
        <v>{name: '†Hexapterospermales'}]</v>
      </c>
      <c r="I209" t="str">
        <f t="shared" si="38"/>
        <v>{name: '†Hexapterospermales'}]}],</v>
      </c>
      <c r="J209" t="str">
        <f t="shared" si="39"/>
        <v>{name: '†Hexapterospermales'}]}],</v>
      </c>
      <c r="K209" t="str">
        <f t="shared" si="36"/>
        <v>{name: '†Hexapterospermales'}]}],</v>
      </c>
    </row>
    <row r="210" spans="1:11" x14ac:dyDescent="0.25">
      <c r="A210" t="s">
        <v>208</v>
      </c>
      <c r="B210" t="str">
        <f t="shared" si="33"/>
        <v>Class †Pachytestopsida</v>
      </c>
      <c r="C210" t="str">
        <f t="shared" si="34"/>
        <v>Class</v>
      </c>
      <c r="D210" t="str">
        <f t="shared" si="35"/>
        <v>†Pachytestopsida</v>
      </c>
      <c r="E210" t="str">
        <f t="shared" si="40"/>
        <v>Class:[{name: '†Pachytestopsida',</v>
      </c>
      <c r="F210" t="str">
        <f t="shared" si="41"/>
        <v>Class:[{name: '†Pachytestopsida',</v>
      </c>
      <c r="G210" t="str">
        <f t="shared" si="42"/>
        <v>Class:[{name: '†Pachytestopsida',</v>
      </c>
      <c r="H210" t="str">
        <f t="shared" si="37"/>
        <v>Class:[{name: '†Pachytestopsida',</v>
      </c>
      <c r="I210" t="str">
        <f t="shared" si="38"/>
        <v>Class:[{name: '†Pachytestopsida',</v>
      </c>
      <c r="J210" t="str">
        <f t="shared" si="39"/>
        <v>Class:[{name: '†Pachytestopsida',</v>
      </c>
      <c r="K210" t="str">
        <f t="shared" si="36"/>
        <v>Class:[{name: '†Pachytestopsida',</v>
      </c>
    </row>
    <row r="211" spans="1:11" x14ac:dyDescent="0.25">
      <c r="A211" t="s">
        <v>209</v>
      </c>
      <c r="B211" t="str">
        <f t="shared" si="33"/>
        <v>Order †Codonospermales</v>
      </c>
      <c r="C211" t="str">
        <f t="shared" si="34"/>
        <v>Order</v>
      </c>
      <c r="D211" t="str">
        <f t="shared" si="35"/>
        <v>†Codonospermales</v>
      </c>
      <c r="E211" t="str">
        <f t="shared" si="40"/>
        <v>Order:[{name: '†Codonospermales'},</v>
      </c>
      <c r="F211" t="str">
        <f t="shared" si="41"/>
        <v>Order:[{name: '†Codonospermales'},</v>
      </c>
      <c r="G211" t="str">
        <f t="shared" si="42"/>
        <v>Order:[{name: '†Codonospermales'},</v>
      </c>
      <c r="H211" t="str">
        <f t="shared" si="37"/>
        <v>Order:[{name: '†Codonospermales'},</v>
      </c>
      <c r="I211" t="str">
        <f t="shared" si="38"/>
        <v>Order:[{name: '†Codonospermales'},</v>
      </c>
      <c r="J211" t="str">
        <f t="shared" si="39"/>
        <v>Order:[{name: '†Codonospermales'},</v>
      </c>
      <c r="K211" t="str">
        <f t="shared" si="36"/>
        <v>Order:[{name: '†Codonospermales'},</v>
      </c>
    </row>
    <row r="212" spans="1:11" x14ac:dyDescent="0.25">
      <c r="A212" t="s">
        <v>210</v>
      </c>
      <c r="B212" t="str">
        <f t="shared" si="33"/>
        <v>Order †Pachytestales</v>
      </c>
      <c r="C212" t="str">
        <f t="shared" si="34"/>
        <v>Order</v>
      </c>
      <c r="D212" t="str">
        <f t="shared" si="35"/>
        <v>†Pachytestales</v>
      </c>
      <c r="E212" t="str">
        <f t="shared" si="40"/>
        <v>{name: '†Pachytestales'},</v>
      </c>
      <c r="F212" t="str">
        <f t="shared" si="41"/>
        <v>Order:[{name: '†Pachytestales'}]</v>
      </c>
      <c r="G212" t="str">
        <f t="shared" si="42"/>
        <v>Order:[{name: '†Pachytestales'}]</v>
      </c>
      <c r="H212" t="str">
        <f t="shared" si="37"/>
        <v>{name: '†Codonospermales'}]</v>
      </c>
      <c r="I212" t="str">
        <f t="shared" si="38"/>
        <v>{name: '†Codonospermales'}]}],</v>
      </c>
      <c r="J212" t="str">
        <f t="shared" si="39"/>
        <v>{name: '†Codonospermales'}]}],</v>
      </c>
      <c r="K212" t="str">
        <f t="shared" si="36"/>
        <v>{name: '†Codonospermales'}]}],</v>
      </c>
    </row>
    <row r="213" spans="1:11" x14ac:dyDescent="0.25">
      <c r="A213" t="s">
        <v>211</v>
      </c>
      <c r="B213" t="str">
        <f t="shared" si="33"/>
        <v>Class †Peltaspermopsida</v>
      </c>
      <c r="C213" t="str">
        <f t="shared" si="34"/>
        <v>Class</v>
      </c>
      <c r="D213" t="str">
        <f t="shared" si="35"/>
        <v>†Peltaspermopsida</v>
      </c>
      <c r="E213" t="str">
        <f t="shared" si="40"/>
        <v>Class:[{name: '†Peltaspermopsida',</v>
      </c>
      <c r="F213" t="str">
        <f t="shared" si="41"/>
        <v>Class:[{name: '†Peltaspermopsida',</v>
      </c>
      <c r="G213" t="str">
        <f t="shared" si="42"/>
        <v>Class:[{name: '†Peltaspermopsida',</v>
      </c>
      <c r="H213" t="str">
        <f t="shared" si="37"/>
        <v>Class:[{name: '†Peltaspermopsida',</v>
      </c>
      <c r="I213" t="str">
        <f t="shared" si="38"/>
        <v>Class:[{name: '†Peltaspermopsida',</v>
      </c>
      <c r="J213" t="str">
        <f t="shared" si="39"/>
        <v>Class:[{name: '†Peltaspermopsida',</v>
      </c>
      <c r="K213" t="str">
        <f t="shared" si="36"/>
        <v>Class:[{name: '†Peltaspermopsida',</v>
      </c>
    </row>
    <row r="214" spans="1:11" x14ac:dyDescent="0.25">
      <c r="A214" t="s">
        <v>212</v>
      </c>
      <c r="B214" t="str">
        <f t="shared" si="33"/>
        <v>Order †Peltaspermales</v>
      </c>
      <c r="C214" t="str">
        <f t="shared" si="34"/>
        <v>Order</v>
      </c>
      <c r="D214" t="str">
        <f t="shared" si="35"/>
        <v>†Peltaspermales</v>
      </c>
      <c r="E214" t="str">
        <f t="shared" si="40"/>
        <v>Order:[{name: '†Peltaspermales'},</v>
      </c>
      <c r="F214" t="str">
        <f t="shared" si="41"/>
        <v>Order:[{name: '†Peltaspermales'},</v>
      </c>
      <c r="G214" t="str">
        <f t="shared" si="42"/>
        <v>Order:[{name: '†Peltaspermales'},</v>
      </c>
      <c r="H214" t="str">
        <f t="shared" si="37"/>
        <v>Order:[{name: '†Peltaspermales'},</v>
      </c>
      <c r="I214" t="str">
        <f t="shared" si="38"/>
        <v>Order:[{name: '†Peltaspermales'},</v>
      </c>
      <c r="J214" t="str">
        <f t="shared" si="39"/>
        <v>Order:[{name: '†Peltaspermales'},</v>
      </c>
      <c r="K214" t="str">
        <f t="shared" si="36"/>
        <v>Order:[{name: '†Peltaspermales'},</v>
      </c>
    </row>
    <row r="215" spans="1:11" x14ac:dyDescent="0.25">
      <c r="A215" t="s">
        <v>213</v>
      </c>
      <c r="B215" t="str">
        <f t="shared" si="33"/>
        <v>Order †Sporophyllitales</v>
      </c>
      <c r="C215" t="str">
        <f t="shared" si="34"/>
        <v>Order</v>
      </c>
      <c r="D215" t="str">
        <f t="shared" si="35"/>
        <v>†Sporophyllitales</v>
      </c>
      <c r="E215" t="str">
        <f t="shared" si="40"/>
        <v>{name: '†Sporophyllitales'},</v>
      </c>
      <c r="F215" t="str">
        <f t="shared" si="41"/>
        <v>{name: '†Sporophyllitales'},</v>
      </c>
      <c r="G215" t="str">
        <f t="shared" si="42"/>
        <v>{name: '†Sporophyllitales'},</v>
      </c>
      <c r="H215" t="str">
        <f t="shared" si="37"/>
        <v>{name: '†Sporophyllitales'},</v>
      </c>
      <c r="I215" t="str">
        <f t="shared" si="38"/>
        <v>{name: '†Sporophyllitales'},</v>
      </c>
      <c r="J215" t="str">
        <f t="shared" si="39"/>
        <v>{name: '†Sporophyllitales'},</v>
      </c>
      <c r="K215" t="str">
        <f t="shared" si="36"/>
        <v>{name: '†Sporophyllitales'},</v>
      </c>
    </row>
    <row r="216" spans="1:11" x14ac:dyDescent="0.25">
      <c r="A216" t="s">
        <v>214</v>
      </c>
      <c r="B216" t="str">
        <f t="shared" si="33"/>
        <v>Order †Trichopityales</v>
      </c>
      <c r="C216" t="str">
        <f t="shared" si="34"/>
        <v>Order</v>
      </c>
      <c r="D216" t="str">
        <f t="shared" si="35"/>
        <v>†Trichopityales</v>
      </c>
      <c r="E216" t="str">
        <f t="shared" si="40"/>
        <v>{name: '†Trichopityales'},</v>
      </c>
      <c r="F216" t="str">
        <f t="shared" si="41"/>
        <v>Order:[{name: '†Trichopityales'}]</v>
      </c>
      <c r="G216" t="str">
        <f t="shared" si="42"/>
        <v>Order:[{name: '†Trichopityales'}]</v>
      </c>
      <c r="H216" t="str">
        <f t="shared" si="37"/>
        <v>{name: '†Sporophyllitales'}]</v>
      </c>
      <c r="I216" t="str">
        <f t="shared" si="38"/>
        <v>{name: '†Sporophyllitales'}]}],</v>
      </c>
      <c r="J216" t="str">
        <f t="shared" si="39"/>
        <v>{name: '†Sporophyllitales'}]}],</v>
      </c>
      <c r="K216" t="str">
        <f t="shared" si="36"/>
        <v>{name: '†Sporophyllitales'}]}],</v>
      </c>
    </row>
    <row r="217" spans="1:11" x14ac:dyDescent="0.25">
      <c r="A217" t="s">
        <v>215</v>
      </c>
      <c r="B217" t="str">
        <f t="shared" si="33"/>
        <v>Class †Phasmatocycadopsida</v>
      </c>
      <c r="C217" t="str">
        <f t="shared" si="34"/>
        <v>Class</v>
      </c>
      <c r="D217" t="str">
        <f t="shared" si="35"/>
        <v>†Phasmatocycadopsida</v>
      </c>
      <c r="E217" t="str">
        <f t="shared" si="40"/>
        <v>Class:[{name: '†Phasmatocycadopsida',</v>
      </c>
      <c r="F217" t="str">
        <f t="shared" si="41"/>
        <v>Class:[{name: '†Phasmatocycadopsida',</v>
      </c>
      <c r="G217" t="str">
        <f t="shared" si="42"/>
        <v>Class:[{name: '†Phasmatocycadopsida',</v>
      </c>
      <c r="H217" t="str">
        <f t="shared" si="37"/>
        <v>Class:[{name: '†Phasmatocycadopsida',</v>
      </c>
      <c r="I217" t="str">
        <f t="shared" si="38"/>
        <v>Class:[{name: '†Phasmatocycadopsida',</v>
      </c>
      <c r="J217" t="str">
        <f t="shared" si="39"/>
        <v>Class:[{name: '†Phasmatocycadopsida',</v>
      </c>
      <c r="K217" t="str">
        <f t="shared" si="36"/>
        <v>Class:[{name: '†Phasmatocycadopsida',</v>
      </c>
    </row>
    <row r="218" spans="1:11" x14ac:dyDescent="0.25">
      <c r="A218" t="s">
        <v>216</v>
      </c>
      <c r="B218" t="str">
        <f t="shared" si="33"/>
        <v>Order †Gigantopteridales</v>
      </c>
      <c r="C218" t="str">
        <f t="shared" si="34"/>
        <v>Order</v>
      </c>
      <c r="D218" t="str">
        <f t="shared" si="35"/>
        <v>†Gigantopteridales</v>
      </c>
      <c r="E218" t="str">
        <f t="shared" si="40"/>
        <v>Order:[{name: '†Gigantopteridales'},</v>
      </c>
      <c r="F218" t="str">
        <f t="shared" si="41"/>
        <v>Order:[{name: '†Gigantopteridales'},</v>
      </c>
      <c r="G218" t="str">
        <f t="shared" si="42"/>
        <v>Order:[{name: '†Gigantopteridales'},</v>
      </c>
      <c r="H218" t="str">
        <f t="shared" si="37"/>
        <v>Order:[{name: '†Gigantopteridales'},</v>
      </c>
      <c r="I218" t="str">
        <f t="shared" si="38"/>
        <v>Order:[{name: '†Gigantopteridales'},</v>
      </c>
      <c r="J218" t="str">
        <f t="shared" si="39"/>
        <v>Order:[{name: '†Gigantopteridales'},</v>
      </c>
      <c r="K218" t="str">
        <f t="shared" si="36"/>
        <v>Order:[{name: '†Gigantopteridales'},</v>
      </c>
    </row>
    <row r="219" spans="1:11" x14ac:dyDescent="0.25">
      <c r="A219" t="s">
        <v>217</v>
      </c>
      <c r="B219" t="str">
        <f t="shared" si="33"/>
        <v>Order †Phasmatocycadales</v>
      </c>
      <c r="C219" t="str">
        <f t="shared" si="34"/>
        <v>Order</v>
      </c>
      <c r="D219" t="str">
        <f t="shared" si="35"/>
        <v>†Phasmatocycadales</v>
      </c>
      <c r="E219" t="str">
        <f t="shared" si="40"/>
        <v>{name: '†Phasmatocycadales'},</v>
      </c>
      <c r="F219" t="str">
        <f t="shared" si="41"/>
        <v>Order:[{name: '†Phasmatocycadales'}]</v>
      </c>
      <c r="G219" t="str">
        <f t="shared" si="42"/>
        <v>Order:[{name: '†Phasmatocycadales'}]</v>
      </c>
      <c r="H219" t="str">
        <f t="shared" si="37"/>
        <v>{name: '†Gigantopteridales'}]</v>
      </c>
      <c r="I219" t="str">
        <f t="shared" si="38"/>
        <v>{name: '†Gigantopteridales'}]}],</v>
      </c>
      <c r="J219" t="str">
        <f t="shared" si="39"/>
        <v>{name: '†Gigantopteridales'}]}],</v>
      </c>
      <c r="K219" t="str">
        <f t="shared" si="36"/>
        <v>{name: '†Gigantopteridales'}]}],</v>
      </c>
    </row>
    <row r="220" spans="1:11" x14ac:dyDescent="0.25">
      <c r="A220" t="s">
        <v>218</v>
      </c>
      <c r="B220" t="str">
        <f t="shared" si="33"/>
        <v>Class †Pentoxylopsida</v>
      </c>
      <c r="C220" t="str">
        <f t="shared" si="34"/>
        <v>Class</v>
      </c>
      <c r="D220" t="str">
        <f t="shared" si="35"/>
        <v>†Pentoxylopsida</v>
      </c>
      <c r="E220" t="str">
        <f t="shared" si="40"/>
        <v>Class:[{name: '†Pentoxylopsida',</v>
      </c>
      <c r="F220" t="str">
        <f t="shared" si="41"/>
        <v>Class:[{name: '†Pentoxylopsida',</v>
      </c>
      <c r="G220" t="str">
        <f t="shared" si="42"/>
        <v>Class:[{name: '†Pentoxylopsida',</v>
      </c>
      <c r="H220" t="str">
        <f t="shared" si="37"/>
        <v>Class:[{name: '†Pentoxylopsida',</v>
      </c>
      <c r="I220" t="str">
        <f t="shared" si="38"/>
        <v>Class:[{name: '†Pentoxylopsida',</v>
      </c>
      <c r="J220" t="str">
        <f t="shared" si="39"/>
        <v>Class:[{name: '†Pentoxylopsida',</v>
      </c>
      <c r="K220" t="str">
        <f t="shared" si="36"/>
        <v>Class:[{name: '†Pentoxylopsida',</v>
      </c>
    </row>
    <row r="221" spans="1:11" x14ac:dyDescent="0.25">
      <c r="A221" t="s">
        <v>219</v>
      </c>
      <c r="B221" t="str">
        <f t="shared" si="33"/>
        <v>Order †Pentoxylales</v>
      </c>
      <c r="C221" t="str">
        <f t="shared" si="34"/>
        <v>Order</v>
      </c>
      <c r="D221" t="str">
        <f t="shared" si="35"/>
        <v>†Pentoxylales</v>
      </c>
      <c r="E221" t="str">
        <f t="shared" si="40"/>
        <v>Order:[{name: '†Pentoxylales'},</v>
      </c>
      <c r="F221" t="str">
        <f t="shared" si="41"/>
        <v>Order:[{name: '†Pentoxylales'}]</v>
      </c>
      <c r="G221" t="str">
        <f t="shared" si="42"/>
        <v>Order:[{name: '†Pentoxylales'}]</v>
      </c>
      <c r="H221" t="str">
        <f t="shared" si="37"/>
        <v>Order:[{name: '†Pentoxylales'}]</v>
      </c>
      <c r="I221" t="str">
        <f t="shared" si="38"/>
        <v>Order:[{name: '†Pentoxylales'}]}],</v>
      </c>
      <c r="J221" t="str">
        <f t="shared" si="39"/>
        <v>Order:[{name: '†Pentoxylales'}]}],</v>
      </c>
      <c r="K221" t="str">
        <f t="shared" si="36"/>
        <v>Order:[{name: '†Pentoxylales'}]}],</v>
      </c>
    </row>
    <row r="222" spans="1:11" x14ac:dyDescent="0.25">
      <c r="A222" t="s">
        <v>220</v>
      </c>
      <c r="B222" t="str">
        <f t="shared" si="33"/>
        <v>Class †Dictyopteridiopsida</v>
      </c>
      <c r="C222" t="str">
        <f t="shared" si="34"/>
        <v>Class</v>
      </c>
      <c r="D222" t="str">
        <f t="shared" si="35"/>
        <v>†Dictyopteridiopsida</v>
      </c>
      <c r="E222" t="str">
        <f t="shared" si="40"/>
        <v>Class:[{name: '†Dictyopteridiopsida',</v>
      </c>
      <c r="F222" t="str">
        <f t="shared" si="41"/>
        <v>Class:[{name: '†Dictyopteridiopsida',</v>
      </c>
      <c r="G222" t="str">
        <f t="shared" si="42"/>
        <v>Class:[{name: '†Dictyopteridiopsida',</v>
      </c>
      <c r="H222" t="str">
        <f t="shared" si="37"/>
        <v>Class:[{name: '†Dictyopteridiopsida',</v>
      </c>
      <c r="I222" t="str">
        <f t="shared" si="38"/>
        <v>Class:[{name: '†Dictyopteridiopsida',</v>
      </c>
      <c r="J222" t="str">
        <f t="shared" si="39"/>
        <v>Class:[{name: '†Dictyopteridiopsida',</v>
      </c>
      <c r="K222" t="str">
        <f t="shared" si="36"/>
        <v>Class:[{name: '†Dictyopteridiopsida',</v>
      </c>
    </row>
    <row r="223" spans="1:11" x14ac:dyDescent="0.25">
      <c r="A223" t="s">
        <v>221</v>
      </c>
      <c r="B223" t="str">
        <f t="shared" si="33"/>
        <v>Order †Dictyopteridiales</v>
      </c>
      <c r="C223" t="str">
        <f t="shared" si="34"/>
        <v>Order</v>
      </c>
      <c r="D223" t="str">
        <f t="shared" si="35"/>
        <v>†Dictyopteridiales</v>
      </c>
      <c r="E223" t="str">
        <f t="shared" si="40"/>
        <v>Order:[{name: '†Dictyopteridiales'},</v>
      </c>
      <c r="F223" t="str">
        <f t="shared" si="41"/>
        <v>Order:[{name: '†Dictyopteridiales'},</v>
      </c>
      <c r="G223" t="str">
        <f t="shared" si="42"/>
        <v>Order:[{name: '†Dictyopteridiales'},</v>
      </c>
      <c r="H223" t="str">
        <f t="shared" si="37"/>
        <v>Order:[{name: '†Dictyopteridiales'},</v>
      </c>
      <c r="I223" t="str">
        <f t="shared" si="38"/>
        <v>Order:[{name: '†Dictyopteridiales'},</v>
      </c>
      <c r="J223" t="str">
        <f t="shared" si="39"/>
        <v>Order:[{name: '†Dictyopteridiales'},</v>
      </c>
      <c r="K223" t="str">
        <f t="shared" si="36"/>
        <v>Order:[{name: '†Dictyopteridiales'},</v>
      </c>
    </row>
    <row r="224" spans="1:11" x14ac:dyDescent="0.25">
      <c r="A224" t="s">
        <v>222</v>
      </c>
      <c r="B224" t="str">
        <f t="shared" si="33"/>
        <v>Order †Lidgettoniales</v>
      </c>
      <c r="C224" t="str">
        <f t="shared" si="34"/>
        <v>Order</v>
      </c>
      <c r="D224" t="str">
        <f t="shared" si="35"/>
        <v>†Lidgettoniales</v>
      </c>
      <c r="E224" t="str">
        <f t="shared" si="40"/>
        <v>{name: '†Lidgettoniales'},</v>
      </c>
      <c r="F224" t="str">
        <f t="shared" si="41"/>
        <v>{name: '†Lidgettoniales'},</v>
      </c>
      <c r="G224" t="str">
        <f t="shared" si="42"/>
        <v>{name: '†Lidgettoniales'},</v>
      </c>
      <c r="H224" t="str">
        <f t="shared" si="37"/>
        <v>{name: '†Lidgettoniales'},</v>
      </c>
      <c r="I224" t="str">
        <f t="shared" si="38"/>
        <v>{name: '†Lidgettoniales'},</v>
      </c>
      <c r="J224" t="str">
        <f t="shared" si="39"/>
        <v>{name: '†Lidgettoniales'},</v>
      </c>
      <c r="K224" t="str">
        <f t="shared" si="36"/>
        <v>{name: '†Lidgettoniales'},</v>
      </c>
    </row>
    <row r="225" spans="1:11" x14ac:dyDescent="0.25">
      <c r="A225" t="s">
        <v>223</v>
      </c>
      <c r="B225" t="str">
        <f t="shared" si="33"/>
        <v>Order †Rigbyales</v>
      </c>
      <c r="C225" t="str">
        <f t="shared" si="34"/>
        <v>Order</v>
      </c>
      <c r="D225" t="str">
        <f t="shared" si="35"/>
        <v>†Rigbyales</v>
      </c>
      <c r="E225" t="str">
        <f t="shared" si="40"/>
        <v>{name: '†Rigbyales'},</v>
      </c>
      <c r="F225" t="str">
        <f t="shared" si="41"/>
        <v>Order:[{name: '†Rigbyales'}]</v>
      </c>
      <c r="G225" t="str">
        <f t="shared" si="42"/>
        <v>Order:[{name: '†Rigbyales'}]</v>
      </c>
      <c r="H225" t="str">
        <f t="shared" si="37"/>
        <v>{name: '†Lidgettoniales'}]</v>
      </c>
      <c r="I225" t="str">
        <f t="shared" si="38"/>
        <v>{name: '†Lidgettoniales'}]}],</v>
      </c>
      <c r="J225" t="str">
        <f t="shared" si="39"/>
        <v>{name: '†Lidgettoniales'}]}],</v>
      </c>
      <c r="K225" t="str">
        <f t="shared" si="36"/>
        <v>{name: '†Lidgettoniales'}]}],</v>
      </c>
    </row>
    <row r="226" spans="1:11" x14ac:dyDescent="0.25">
      <c r="A226" t="s">
        <v>224</v>
      </c>
      <c r="B226" t="str">
        <f t="shared" si="33"/>
        <v>Class †Cycadeoideopsida</v>
      </c>
      <c r="C226" t="str">
        <f t="shared" si="34"/>
        <v>Class</v>
      </c>
      <c r="D226" t="str">
        <f t="shared" si="35"/>
        <v>†Cycadeoideopsida</v>
      </c>
      <c r="E226" t="str">
        <f t="shared" si="40"/>
        <v>Class:[{name: '†Cycadeoideopsida',</v>
      </c>
      <c r="F226" t="str">
        <f t="shared" si="41"/>
        <v>Class:[{name: '†Cycadeoideopsida',</v>
      </c>
      <c r="G226" t="str">
        <f t="shared" si="42"/>
        <v>Class:[{name: '†Cycadeoideopsida',</v>
      </c>
      <c r="H226" t="str">
        <f t="shared" si="37"/>
        <v>Class:[{name: '†Cycadeoideopsida',</v>
      </c>
      <c r="I226" t="str">
        <f t="shared" si="38"/>
        <v>Class:[{name: '†Cycadeoideopsida',</v>
      </c>
      <c r="J226" t="str">
        <f t="shared" si="39"/>
        <v>Class:[{name: '†Cycadeoideopsida',</v>
      </c>
      <c r="K226" t="str">
        <f t="shared" si="36"/>
        <v>Class:[{name: '†Cycadeoideopsida',</v>
      </c>
    </row>
    <row r="227" spans="1:11" x14ac:dyDescent="0.25">
      <c r="A227" t="s">
        <v>225</v>
      </c>
      <c r="B227" t="str">
        <f t="shared" si="33"/>
        <v>Order †Fredlindiales</v>
      </c>
      <c r="C227" t="str">
        <f t="shared" si="34"/>
        <v>Order</v>
      </c>
      <c r="D227" t="str">
        <f t="shared" si="35"/>
        <v>†Fredlindiales</v>
      </c>
      <c r="E227" t="str">
        <f t="shared" si="40"/>
        <v>Order:[{name: '†Fredlindiales'},</v>
      </c>
      <c r="F227" t="str">
        <f t="shared" si="41"/>
        <v>Order:[{name: '†Fredlindiales'},</v>
      </c>
      <c r="G227" t="str">
        <f t="shared" si="42"/>
        <v>Order:[{name: '†Fredlindiales'},</v>
      </c>
      <c r="H227" t="str">
        <f t="shared" si="37"/>
        <v>Order:[{name: '†Fredlindiales'},</v>
      </c>
      <c r="I227" t="str">
        <f t="shared" si="38"/>
        <v>Order:[{name: '†Fredlindiales'},</v>
      </c>
      <c r="J227" t="str">
        <f t="shared" si="39"/>
        <v>Order:[{name: '†Fredlindiales'},</v>
      </c>
      <c r="K227" t="str">
        <f t="shared" si="36"/>
        <v>Order:[{name: '†Fredlindiales'},</v>
      </c>
    </row>
    <row r="228" spans="1:11" x14ac:dyDescent="0.25">
      <c r="A228" t="s">
        <v>226</v>
      </c>
      <c r="B228" t="str">
        <f t="shared" si="33"/>
        <v>Order †Cycadeoideales</v>
      </c>
      <c r="C228" t="str">
        <f t="shared" si="34"/>
        <v>Order</v>
      </c>
      <c r="D228" t="str">
        <f t="shared" si="35"/>
        <v>†Cycadeoideales</v>
      </c>
      <c r="E228" t="str">
        <f t="shared" si="40"/>
        <v>{name: '†Cycadeoideales'},</v>
      </c>
      <c r="F228" t="str">
        <f t="shared" si="41"/>
        <v>Order:[{name: '†Cycadeoideales'}]</v>
      </c>
      <c r="G228" t="str">
        <f t="shared" si="42"/>
        <v>Order:[{name: '†Cycadeoideales'}]</v>
      </c>
      <c r="H228" t="str">
        <f t="shared" si="37"/>
        <v>{name: '†Fredlindiales'}]</v>
      </c>
      <c r="I228" t="str">
        <f t="shared" si="38"/>
        <v>{name: '†Fredlindiales'}]}],</v>
      </c>
      <c r="J228" t="str">
        <f t="shared" si="39"/>
        <v>{name: '†Fredlindiales'}]}],</v>
      </c>
      <c r="K228" t="str">
        <f t="shared" si="36"/>
        <v>{name: '†Fredlindiales'}]}],</v>
      </c>
    </row>
    <row r="229" spans="1:11" x14ac:dyDescent="0.25">
      <c r="A229" t="s">
        <v>227</v>
      </c>
      <c r="B229" t="str">
        <f t="shared" si="33"/>
        <v>Class †Caytoniopsida</v>
      </c>
      <c r="C229" t="str">
        <f t="shared" si="34"/>
        <v>Class</v>
      </c>
      <c r="D229" t="str">
        <f t="shared" si="35"/>
        <v>†Caytoniopsida</v>
      </c>
      <c r="E229" t="str">
        <f t="shared" si="40"/>
        <v>Class:[{name: '†Caytoniopsida',</v>
      </c>
      <c r="F229" t="str">
        <f t="shared" si="41"/>
        <v>Class:[{name: '†Caytoniopsida',</v>
      </c>
      <c r="G229" t="str">
        <f t="shared" si="42"/>
        <v>Class:[{name: '†Caytoniopsida',</v>
      </c>
      <c r="H229" t="str">
        <f t="shared" si="37"/>
        <v>Class:[{name: '†Caytoniopsida',</v>
      </c>
      <c r="I229" t="str">
        <f t="shared" si="38"/>
        <v>Class:[{name: '†Caytoniopsida',</v>
      </c>
      <c r="J229" t="str">
        <f t="shared" si="39"/>
        <v>Class:[{name: '†Caytoniopsida',</v>
      </c>
      <c r="K229" t="str">
        <f t="shared" si="36"/>
        <v>Class:[{name: '†Caytoniopsida',</v>
      </c>
    </row>
    <row r="230" spans="1:11" x14ac:dyDescent="0.25">
      <c r="A230" t="s">
        <v>228</v>
      </c>
      <c r="B230" t="str">
        <f t="shared" si="33"/>
        <v>Order †Caytoniales</v>
      </c>
      <c r="C230" t="str">
        <f t="shared" si="34"/>
        <v>Order</v>
      </c>
      <c r="D230" t="str">
        <f t="shared" si="35"/>
        <v>†Caytoniales</v>
      </c>
      <c r="E230" t="str">
        <f t="shared" si="40"/>
        <v>Order:[{name: '†Caytoniales'},</v>
      </c>
      <c r="F230" t="str">
        <f t="shared" si="41"/>
        <v>Order:[{name: '†Caytoniales'}]</v>
      </c>
      <c r="G230" t="str">
        <f t="shared" si="42"/>
        <v>Order:[{name: '†Caytoniales'}]</v>
      </c>
      <c r="H230" t="str">
        <f t="shared" si="37"/>
        <v>Order:[{name: '†Caytoniales'}]</v>
      </c>
      <c r="I230" t="str">
        <f t="shared" si="38"/>
        <v>Order:[{name: '†Caytoniales'}]}],</v>
      </c>
      <c r="J230" t="str">
        <f t="shared" si="39"/>
        <v>Order:[{name: '†Caytoniales'}]}],</v>
      </c>
      <c r="K230" t="str">
        <f t="shared" si="36"/>
        <v>Order:[{name: '†Caytoniales'}]}],</v>
      </c>
    </row>
    <row r="231" spans="1:11" x14ac:dyDescent="0.25">
      <c r="A231" t="s">
        <v>229</v>
      </c>
      <c r="B231" t="str">
        <f t="shared" si="33"/>
        <v>Class †Axelrodiopsida</v>
      </c>
      <c r="C231" t="str">
        <f t="shared" si="34"/>
        <v>Class</v>
      </c>
      <c r="D231" t="str">
        <f t="shared" si="35"/>
        <v>†Axelrodiopsida</v>
      </c>
      <c r="E231" t="str">
        <f t="shared" si="40"/>
        <v>Class:[{name: '†Axelrodiopsida',</v>
      </c>
      <c r="F231" t="str">
        <f t="shared" si="41"/>
        <v>Class:[{name: '†Axelrodiopsida',</v>
      </c>
      <c r="G231" t="str">
        <f t="shared" si="42"/>
        <v>Class:[{name: '†Axelrodiopsida',</v>
      </c>
      <c r="H231" t="str">
        <f t="shared" si="37"/>
        <v>Class:[{name: '†Axelrodiopsida',</v>
      </c>
      <c r="I231" t="str">
        <f t="shared" si="38"/>
        <v>Class:[{name: '†Axelrodiopsida',</v>
      </c>
      <c r="J231" t="str">
        <f t="shared" si="39"/>
        <v>Class:[{name: '†Axelrodiopsida',</v>
      </c>
      <c r="K231" t="str">
        <f t="shared" si="36"/>
        <v>Class:[{name: '†Axelrodiopsida',</v>
      </c>
    </row>
    <row r="232" spans="1:11" x14ac:dyDescent="0.25">
      <c r="A232" t="s">
        <v>230</v>
      </c>
      <c r="B232" t="str">
        <f t="shared" si="33"/>
        <v>Order †Axelrodiales</v>
      </c>
      <c r="C232" t="str">
        <f t="shared" si="34"/>
        <v>Order</v>
      </c>
      <c r="D232" t="str">
        <f t="shared" si="35"/>
        <v>†Axelrodiales</v>
      </c>
      <c r="E232" t="str">
        <f t="shared" si="40"/>
        <v>Order:[{name: '†Axelrodiales'},</v>
      </c>
      <c r="F232" t="str">
        <f t="shared" si="41"/>
        <v>Order:[{name: '†Axelrodiales'}]</v>
      </c>
      <c r="G232" t="str">
        <f t="shared" si="42"/>
        <v>Order:[{name: '†Axelrodiales'}]</v>
      </c>
      <c r="H232" t="str">
        <f t="shared" si="37"/>
        <v>Order:[{name: '†Axelrodiales'}]</v>
      </c>
      <c r="I232" t="str">
        <f t="shared" si="38"/>
        <v>Order:[{name: '†Axelrodiales'}]}],</v>
      </c>
      <c r="J232" t="str">
        <f t="shared" si="39"/>
        <v>Order:[{name: '†Axelrodiales'}]}],</v>
      </c>
      <c r="K232" t="str">
        <f t="shared" si="36"/>
        <v>Order:[{name: '†Axelrodiales'}]}],</v>
      </c>
    </row>
    <row r="233" spans="1:11" x14ac:dyDescent="0.25">
      <c r="A233" t="s">
        <v>231</v>
      </c>
      <c r="B233" t="str">
        <f t="shared" si="33"/>
        <v>Class Pinopsida</v>
      </c>
      <c r="C233" t="str">
        <f t="shared" si="34"/>
        <v>Class</v>
      </c>
      <c r="D233" t="str">
        <f t="shared" si="35"/>
        <v>Pinopsida</v>
      </c>
      <c r="E233" t="str">
        <f t="shared" si="40"/>
        <v>Class:[{name: 'Pinopsida',</v>
      </c>
      <c r="F233" t="str">
        <f t="shared" si="41"/>
        <v>Class:[{name: 'Pinopsida',</v>
      </c>
      <c r="G233" t="str">
        <f t="shared" si="42"/>
        <v>Class:[{name: 'Pinopsida',</v>
      </c>
      <c r="H233" t="str">
        <f t="shared" si="37"/>
        <v>Class:[{name: 'Pinopsida',</v>
      </c>
      <c r="I233" t="str">
        <f t="shared" si="38"/>
        <v>Class:[{name: 'Pinopsida',</v>
      </c>
      <c r="J233" t="str">
        <f t="shared" si="39"/>
        <v>Class:[{name: 'Pinopsida',</v>
      </c>
      <c r="K233" t="str">
        <f>J233</f>
        <v>Class:[{name: 'Pinopsida',</v>
      </c>
    </row>
    <row r="234" spans="1:11" s="1" customFormat="1" x14ac:dyDescent="0.25">
      <c r="A234" s="1" t="s">
        <v>232</v>
      </c>
      <c r="B234" s="1" t="str">
        <f t="shared" si="33"/>
        <v>†Subclass Pityidae</v>
      </c>
      <c r="C234" s="1" t="str">
        <f t="shared" si="34"/>
        <v>†Subclass</v>
      </c>
      <c r="D234" s="1" t="str">
        <f t="shared" si="35"/>
        <v>Pityidae</v>
      </c>
      <c r="E234" s="1" t="str">
        <f t="shared" si="40"/>
        <v>†Subclass:[{name: 'Pityidae',</v>
      </c>
      <c r="F234" s="1" t="str">
        <f t="shared" si="41"/>
        <v>†Subclass:[{name: 'Pityidae',</v>
      </c>
      <c r="G234" s="1" t="str">
        <f t="shared" si="42"/>
        <v>†Subclass:[{name: 'Pityidae',</v>
      </c>
      <c r="H234" s="1" t="str">
        <f t="shared" si="37"/>
        <v>†Subclass:[{name: 'Pityidae',</v>
      </c>
      <c r="I234" s="1" t="str">
        <f t="shared" si="38"/>
        <v>†Subclass:[{name: 'Pityidae',</v>
      </c>
      <c r="J234" s="1" t="str">
        <f t="shared" si="39"/>
        <v>†Subclass:[{name: 'Pityidae',</v>
      </c>
    </row>
    <row r="235" spans="1:11" s="1" customFormat="1" x14ac:dyDescent="0.25">
      <c r="A235" s="1" t="s">
        <v>233</v>
      </c>
      <c r="B235" s="1" t="str">
        <f t="shared" si="33"/>
        <v>†Order Pityales</v>
      </c>
      <c r="C235" s="1" t="str">
        <f t="shared" si="34"/>
        <v>†Order</v>
      </c>
      <c r="D235" s="1" t="str">
        <f t="shared" si="35"/>
        <v>Pityales</v>
      </c>
      <c r="E235" s="1" t="str">
        <f t="shared" si="40"/>
        <v>†Order:[{name: 'Pityales',</v>
      </c>
      <c r="F235" s="1" t="str">
        <f t="shared" si="41"/>
        <v>†Order:[{name: 'Pityales',</v>
      </c>
      <c r="G235" s="1" t="str">
        <f t="shared" si="42"/>
        <v>†Order:[{name: 'Pityales',</v>
      </c>
      <c r="H235" s="1" t="str">
        <f t="shared" si="37"/>
        <v>†Order:[{name: 'Pityales',</v>
      </c>
      <c r="I235" s="1" t="str">
        <f t="shared" si="38"/>
        <v>†Order:[{name: 'Pityales',</v>
      </c>
      <c r="J235" s="1" t="str">
        <f t="shared" si="39"/>
        <v>†Order:[{name: 'Pityales',</v>
      </c>
    </row>
    <row r="236" spans="1:11" x14ac:dyDescent="0.25">
      <c r="A236" t="s">
        <v>234</v>
      </c>
      <c r="B236" t="str">
        <f t="shared" si="33"/>
        <v>Subclass Cycadidae</v>
      </c>
      <c r="C236" t="str">
        <f t="shared" si="34"/>
        <v>Subclass</v>
      </c>
      <c r="D236" t="str">
        <f t="shared" si="35"/>
        <v>Cycadidae</v>
      </c>
      <c r="E236" t="str">
        <f t="shared" si="40"/>
        <v>Subclass:[{name: 'Cycadidae',</v>
      </c>
      <c r="F236" t="str">
        <f t="shared" si="41"/>
        <v>Subclass:[{name: 'Cycadidae',</v>
      </c>
      <c r="G236" t="str">
        <f t="shared" si="42"/>
        <v>Subclass:[{name: 'Cycadidae',</v>
      </c>
      <c r="H236" t="str">
        <f t="shared" si="37"/>
        <v>Subclass:[{name: 'Cycadidae',</v>
      </c>
      <c r="I236" t="str">
        <f t="shared" si="38"/>
        <v>Subclass:[{name: 'Cycadidae',</v>
      </c>
      <c r="J236" t="str">
        <f t="shared" si="39"/>
        <v>Subclass:[{name: 'Cycadidae',</v>
      </c>
      <c r="K236" t="str">
        <f>J236</f>
        <v>Subclass:[{name: 'Cycadidae',</v>
      </c>
    </row>
    <row r="237" spans="1:11" x14ac:dyDescent="0.25">
      <c r="A237" t="s">
        <v>235</v>
      </c>
      <c r="B237" t="str">
        <f t="shared" si="33"/>
        <v>Order ?†Noeggerathiopsidales</v>
      </c>
      <c r="C237" t="str">
        <f t="shared" si="34"/>
        <v>Order</v>
      </c>
      <c r="D237" t="str">
        <f t="shared" si="35"/>
        <v>?†Noeggerathiopsidales</v>
      </c>
      <c r="E237" t="str">
        <f t="shared" si="40"/>
        <v>Order:[{name: '?†Noeggerathiopsidales'},</v>
      </c>
      <c r="F237" t="str">
        <f t="shared" si="41"/>
        <v>Order:[{name: '?†Noeggerathiopsidales'},</v>
      </c>
      <c r="G237" t="str">
        <f t="shared" si="42"/>
        <v>Order:[{name: '?†Noeggerathiopsidales'},</v>
      </c>
      <c r="H237" t="str">
        <f t="shared" si="37"/>
        <v>Order:[{name: '?†Noeggerathiopsidales'},</v>
      </c>
      <c r="I237" t="str">
        <f t="shared" si="38"/>
        <v>Order:[{name: '?†Noeggerathiopsidales'},</v>
      </c>
      <c r="J237" t="str">
        <f t="shared" si="39"/>
        <v>Order:[{name: '?†Noeggerathiopsidales'},</v>
      </c>
      <c r="K237" t="str">
        <f t="shared" ref="K237:K300" si="43">J237</f>
        <v>Order:[{name: '?†Noeggerathiopsidales'},</v>
      </c>
    </row>
    <row r="238" spans="1:11" x14ac:dyDescent="0.25">
      <c r="A238" t="s">
        <v>236</v>
      </c>
      <c r="B238" t="str">
        <f t="shared" si="33"/>
        <v>Order †Podozamitales</v>
      </c>
      <c r="C238" t="str">
        <f t="shared" si="34"/>
        <v>Order</v>
      </c>
      <c r="D238" t="str">
        <f t="shared" si="35"/>
        <v>†Podozamitales</v>
      </c>
      <c r="E238" t="str">
        <f t="shared" si="40"/>
        <v>{name: '†Podozamitales'},</v>
      </c>
      <c r="F238" t="str">
        <f t="shared" si="41"/>
        <v>{name: '†Podozamitales'},</v>
      </c>
      <c r="G238" t="str">
        <f t="shared" si="42"/>
        <v>{name: '†Podozamitales'},</v>
      </c>
      <c r="H238" t="str">
        <f t="shared" si="37"/>
        <v>{name: '†Podozamitales'},</v>
      </c>
      <c r="I238" t="str">
        <f t="shared" si="38"/>
        <v>{name: '†Podozamitales'},</v>
      </c>
      <c r="J238" t="str">
        <f t="shared" si="39"/>
        <v>{name: '†Podozamitales'},</v>
      </c>
      <c r="K238" t="str">
        <f t="shared" si="43"/>
        <v>{name: '†Podozamitales'},</v>
      </c>
    </row>
    <row r="239" spans="1:11" x14ac:dyDescent="0.25">
      <c r="A239" t="s">
        <v>237</v>
      </c>
      <c r="B239" t="str">
        <f t="shared" si="33"/>
        <v>Order Cycadales (Cycads)</v>
      </c>
      <c r="C239" t="str">
        <f t="shared" si="34"/>
        <v>Order</v>
      </c>
      <c r="D239" t="str">
        <f t="shared" si="35"/>
        <v>Cycadales (Cycads)</v>
      </c>
      <c r="E239" t="str">
        <f t="shared" si="40"/>
        <v>{name: 'Cycadales (Cycads)'},</v>
      </c>
      <c r="F239" t="str">
        <f t="shared" si="41"/>
        <v>Order:[{name: 'Cycadales (Cycads)'}]</v>
      </c>
      <c r="G239" t="str">
        <f t="shared" si="42"/>
        <v>Order:[{name: 'Cycadales (Cycads)'}]</v>
      </c>
      <c r="H239" t="str">
        <f t="shared" si="37"/>
        <v>{name: '†Podozamitales'}]</v>
      </c>
      <c r="I239" t="str">
        <f t="shared" si="38"/>
        <v>{name: '†Podozamitales'}]}],</v>
      </c>
      <c r="J239" t="str">
        <f t="shared" si="39"/>
        <v>{name: '†Podozamitales'}]}],</v>
      </c>
      <c r="K239" t="str">
        <f t="shared" si="43"/>
        <v>{name: '†Podozamitales'}]}],</v>
      </c>
    </row>
    <row r="240" spans="1:11" x14ac:dyDescent="0.25">
      <c r="A240" t="s">
        <v>238</v>
      </c>
      <c r="B240" t="str">
        <f t="shared" si="33"/>
        <v>Subclass Ginkgoidae</v>
      </c>
      <c r="C240" t="str">
        <f t="shared" si="34"/>
        <v>Subclass</v>
      </c>
      <c r="D240" t="str">
        <f t="shared" si="35"/>
        <v>Ginkgoidae</v>
      </c>
      <c r="E240" t="str">
        <f t="shared" si="40"/>
        <v>Subclass:[{name: 'Ginkgoidae',</v>
      </c>
      <c r="F240" t="str">
        <f t="shared" si="41"/>
        <v>Subclass:[{name: 'Ginkgoidae',</v>
      </c>
      <c r="G240" t="str">
        <f t="shared" si="42"/>
        <v>Subclass:[{name: 'Ginkgoidae',</v>
      </c>
      <c r="H240" t="str">
        <f t="shared" si="37"/>
        <v>Subclass:[{name: 'Ginkgoidae',</v>
      </c>
      <c r="I240" t="str">
        <f t="shared" si="38"/>
        <v>Subclass:[{name: 'Ginkgoidae',</v>
      </c>
      <c r="J240" t="str">
        <f t="shared" si="39"/>
        <v>Subclass:[{name: 'Ginkgoidae',</v>
      </c>
      <c r="K240" t="str">
        <f t="shared" si="43"/>
        <v>Subclass:[{name: 'Ginkgoidae',</v>
      </c>
    </row>
    <row r="241" spans="1:11" x14ac:dyDescent="0.25">
      <c r="A241" t="s">
        <v>239</v>
      </c>
      <c r="B241" t="str">
        <f t="shared" si="33"/>
        <v>Order †Hamshawviales</v>
      </c>
      <c r="C241" t="str">
        <f t="shared" si="34"/>
        <v>Order</v>
      </c>
      <c r="D241" t="str">
        <f t="shared" si="35"/>
        <v>†Hamshawviales</v>
      </c>
      <c r="E241" t="str">
        <f t="shared" si="40"/>
        <v>Order:[{name: '†Hamshawviales'},</v>
      </c>
      <c r="F241" t="str">
        <f t="shared" si="41"/>
        <v>Order:[{name: '†Hamshawviales'},</v>
      </c>
      <c r="G241" t="str">
        <f t="shared" si="42"/>
        <v>Order:[{name: '†Hamshawviales'},</v>
      </c>
      <c r="H241" t="str">
        <f t="shared" si="37"/>
        <v>Order:[{name: '†Hamshawviales'},</v>
      </c>
      <c r="I241" t="str">
        <f t="shared" si="38"/>
        <v>Order:[{name: '†Hamshawviales'},</v>
      </c>
      <c r="J241" t="str">
        <f t="shared" si="39"/>
        <v>Order:[{name: '†Hamshawviales'},</v>
      </c>
      <c r="K241" t="str">
        <f t="shared" si="43"/>
        <v>Order:[{name: '†Hamshawviales'},</v>
      </c>
    </row>
    <row r="242" spans="1:11" x14ac:dyDescent="0.25">
      <c r="A242" t="s">
        <v>240</v>
      </c>
      <c r="B242" t="str">
        <f t="shared" si="33"/>
        <v>Order †Vladimariales</v>
      </c>
      <c r="C242" t="str">
        <f t="shared" si="34"/>
        <v>Order</v>
      </c>
      <c r="D242" t="str">
        <f t="shared" si="35"/>
        <v>†Vladimariales</v>
      </c>
      <c r="E242" t="str">
        <f t="shared" si="40"/>
        <v>{name: '†Vladimariales'},</v>
      </c>
      <c r="F242" t="str">
        <f t="shared" si="41"/>
        <v>{name: '†Vladimariales'},</v>
      </c>
      <c r="G242" t="str">
        <f t="shared" si="42"/>
        <v>{name: '†Vladimariales'},</v>
      </c>
      <c r="H242" t="str">
        <f t="shared" si="37"/>
        <v>{name: '†Vladimariales'},</v>
      </c>
      <c r="I242" t="str">
        <f t="shared" si="38"/>
        <v>{name: '†Vladimariales'},</v>
      </c>
      <c r="J242" t="str">
        <f t="shared" si="39"/>
        <v>{name: '†Vladimariales'},</v>
      </c>
      <c r="K242" t="str">
        <f t="shared" si="43"/>
        <v>{name: '†Vladimariales'},</v>
      </c>
    </row>
    <row r="243" spans="1:11" x14ac:dyDescent="0.25">
      <c r="A243" t="s">
        <v>241</v>
      </c>
      <c r="B243" t="str">
        <f t="shared" si="33"/>
        <v>Order †Matatiellales</v>
      </c>
      <c r="C243" t="str">
        <f t="shared" si="34"/>
        <v>Order</v>
      </c>
      <c r="D243" t="str">
        <f t="shared" si="35"/>
        <v>†Matatiellales</v>
      </c>
      <c r="E243" t="str">
        <f t="shared" si="40"/>
        <v>{name: '†Matatiellales'},</v>
      </c>
      <c r="F243" t="str">
        <f t="shared" si="41"/>
        <v>{name: '†Matatiellales'},</v>
      </c>
      <c r="G243" t="str">
        <f t="shared" si="42"/>
        <v>{name: '†Matatiellales'},</v>
      </c>
      <c r="H243" t="str">
        <f t="shared" si="37"/>
        <v>{name: '†Matatiellales'},</v>
      </c>
      <c r="I243" t="str">
        <f t="shared" si="38"/>
        <v>{name: '†Matatiellales'},</v>
      </c>
      <c r="J243" t="str">
        <f t="shared" si="39"/>
        <v>{name: '†Matatiellales'},</v>
      </c>
      <c r="K243" t="str">
        <f t="shared" si="43"/>
        <v>{name: '†Matatiellales'},</v>
      </c>
    </row>
    <row r="244" spans="1:11" x14ac:dyDescent="0.25">
      <c r="A244" t="s">
        <v>242</v>
      </c>
      <c r="B244" t="str">
        <f t="shared" si="33"/>
        <v>Order †Petriellales</v>
      </c>
      <c r="C244" t="str">
        <f t="shared" si="34"/>
        <v>Order</v>
      </c>
      <c r="D244" t="str">
        <f t="shared" si="35"/>
        <v>†Petriellales</v>
      </c>
      <c r="E244" t="str">
        <f t="shared" si="40"/>
        <v>{name: '†Petriellales'},</v>
      </c>
      <c r="F244" t="str">
        <f t="shared" si="41"/>
        <v>{name: '†Petriellales'},</v>
      </c>
      <c r="G244" t="str">
        <f t="shared" si="42"/>
        <v>{name: '†Petriellales'},</v>
      </c>
      <c r="H244" t="str">
        <f t="shared" si="37"/>
        <v>{name: '†Petriellales'},</v>
      </c>
      <c r="I244" t="str">
        <f t="shared" si="38"/>
        <v>{name: '†Petriellales'},</v>
      </c>
      <c r="J244" t="str">
        <f t="shared" si="39"/>
        <v>{name: '†Petriellales'},</v>
      </c>
      <c r="K244" t="str">
        <f t="shared" si="43"/>
        <v>{name: '†Petriellales'},</v>
      </c>
    </row>
    <row r="245" spans="1:11" x14ac:dyDescent="0.25">
      <c r="A245" t="s">
        <v>243</v>
      </c>
      <c r="B245" t="str">
        <f t="shared" si="33"/>
        <v>Order †Czekanowskiales</v>
      </c>
      <c r="C245" t="str">
        <f t="shared" si="34"/>
        <v>Order</v>
      </c>
      <c r="D245" t="str">
        <f t="shared" si="35"/>
        <v>†Czekanowskiales</v>
      </c>
      <c r="E245" t="str">
        <f t="shared" si="40"/>
        <v>{name: '†Czekanowskiales'},</v>
      </c>
      <c r="F245" t="str">
        <f t="shared" si="41"/>
        <v>{name: '†Czekanowskiales'},</v>
      </c>
      <c r="G245" t="str">
        <f t="shared" si="42"/>
        <v>{name: '†Czekanowskiales'},</v>
      </c>
      <c r="H245" t="str">
        <f t="shared" si="37"/>
        <v>{name: '†Czekanowskiales'},</v>
      </c>
      <c r="I245" t="str">
        <f t="shared" si="38"/>
        <v>{name: '†Czekanowskiales'},</v>
      </c>
      <c r="J245" t="str">
        <f t="shared" si="39"/>
        <v>{name: '†Czekanowskiales'},</v>
      </c>
      <c r="K245" t="str">
        <f t="shared" si="43"/>
        <v>{name: '†Czekanowskiales'},</v>
      </c>
    </row>
    <row r="246" spans="1:11" x14ac:dyDescent="0.25">
      <c r="A246" t="s">
        <v>244</v>
      </c>
      <c r="B246" t="str">
        <f t="shared" si="33"/>
        <v>Order Ginkgoales</v>
      </c>
      <c r="C246" t="str">
        <f t="shared" si="34"/>
        <v>Order</v>
      </c>
      <c r="D246" t="str">
        <f t="shared" si="35"/>
        <v>Ginkgoales</v>
      </c>
      <c r="E246" t="str">
        <f t="shared" si="40"/>
        <v>{name: 'Ginkgoales'},</v>
      </c>
      <c r="F246" t="str">
        <f t="shared" si="41"/>
        <v>Order:[{name: 'Ginkgoales'}]</v>
      </c>
      <c r="G246" t="str">
        <f t="shared" si="42"/>
        <v>Order:[{name: 'Ginkgoales'}]</v>
      </c>
      <c r="H246" t="str">
        <f t="shared" si="37"/>
        <v>{name: '†Czekanowskiales'}]</v>
      </c>
      <c r="I246" t="str">
        <f t="shared" si="38"/>
        <v>{name: '†Czekanowskiales'}]}],</v>
      </c>
      <c r="J246" t="str">
        <f t="shared" si="39"/>
        <v>{name: '†Czekanowskiales'}]}],</v>
      </c>
      <c r="K246" t="str">
        <f t="shared" si="43"/>
        <v>{name: '†Czekanowskiales'}]}],</v>
      </c>
    </row>
    <row r="247" spans="1:11" x14ac:dyDescent="0.25">
      <c r="A247" t="s">
        <v>245</v>
      </c>
      <c r="B247" t="str">
        <f t="shared" si="33"/>
        <v>Subclass Pinidae</v>
      </c>
      <c r="C247" t="str">
        <f t="shared" si="34"/>
        <v>Subclass</v>
      </c>
      <c r="D247" t="str">
        <f t="shared" si="35"/>
        <v>Pinidae</v>
      </c>
      <c r="E247" t="str">
        <f t="shared" si="40"/>
        <v>Subclass:[{name: 'Pinidae',</v>
      </c>
      <c r="F247" t="str">
        <f t="shared" si="41"/>
        <v>Subclass:[{name: 'Pinidae',</v>
      </c>
      <c r="G247" t="str">
        <f t="shared" si="42"/>
        <v>Subclass:[{name: 'Pinidae',</v>
      </c>
      <c r="H247" t="str">
        <f t="shared" si="37"/>
        <v>Subclass:[{name: 'Pinidae',</v>
      </c>
      <c r="I247" t="str">
        <f t="shared" si="38"/>
        <v>Subclass:[{name: 'Pinidae',</v>
      </c>
      <c r="J247" t="str">
        <f t="shared" si="39"/>
        <v>Subclass:[{name: 'Pinidae',</v>
      </c>
      <c r="K247" t="str">
        <f t="shared" si="43"/>
        <v>Subclass:[{name: 'Pinidae',</v>
      </c>
    </row>
    <row r="248" spans="1:11" x14ac:dyDescent="0.25">
      <c r="A248" t="s">
        <v>246</v>
      </c>
      <c r="B248" t="str">
        <f t="shared" si="33"/>
        <v>Order †Cordaitales</v>
      </c>
      <c r="C248" t="str">
        <f t="shared" si="34"/>
        <v>Order</v>
      </c>
      <c r="D248" t="str">
        <f t="shared" si="35"/>
        <v>†Cordaitales</v>
      </c>
      <c r="E248" t="str">
        <f t="shared" si="40"/>
        <v>Order:[{name: '†Cordaitales'},</v>
      </c>
      <c r="F248" t="str">
        <f t="shared" si="41"/>
        <v>Order:[{name: '†Cordaitales'},</v>
      </c>
      <c r="G248" t="str">
        <f t="shared" si="42"/>
        <v>Order:[{name: '†Cordaitales'},</v>
      </c>
      <c r="H248" t="str">
        <f t="shared" si="37"/>
        <v>Order:[{name: '†Cordaitales'},</v>
      </c>
      <c r="I248" t="str">
        <f t="shared" si="38"/>
        <v>Order:[{name: '†Cordaitales'},</v>
      </c>
      <c r="J248" t="str">
        <f t="shared" si="39"/>
        <v>Order:[{name: '†Cordaitales'},</v>
      </c>
      <c r="K248" t="str">
        <f t="shared" si="43"/>
        <v>Order:[{name: '†Cordaitales'},</v>
      </c>
    </row>
    <row r="249" spans="1:11" x14ac:dyDescent="0.25">
      <c r="A249" t="s">
        <v>247</v>
      </c>
      <c r="B249" t="str">
        <f t="shared" si="33"/>
        <v>Order †Dordrechtitales</v>
      </c>
      <c r="C249" t="str">
        <f t="shared" si="34"/>
        <v>Order</v>
      </c>
      <c r="D249" t="str">
        <f t="shared" si="35"/>
        <v>†Dordrechtitales</v>
      </c>
      <c r="E249" t="str">
        <f t="shared" si="40"/>
        <v>{name: '†Dordrechtitales'},</v>
      </c>
      <c r="F249" t="str">
        <f t="shared" si="41"/>
        <v>{name: '†Dordrechtitales'},</v>
      </c>
      <c r="G249" t="str">
        <f t="shared" si="42"/>
        <v>{name: '†Dordrechtitales'},</v>
      </c>
      <c r="H249" t="str">
        <f t="shared" si="37"/>
        <v>{name: '†Dordrechtitales'},</v>
      </c>
      <c r="I249" t="str">
        <f t="shared" si="38"/>
        <v>{name: '†Dordrechtitales'},</v>
      </c>
      <c r="J249" t="str">
        <f t="shared" si="39"/>
        <v>{name: '†Dordrechtitales'},</v>
      </c>
      <c r="K249" t="str">
        <f t="shared" si="43"/>
        <v>{name: '†Dordrechtitales'},</v>
      </c>
    </row>
    <row r="250" spans="1:11" x14ac:dyDescent="0.25">
      <c r="A250" t="s">
        <v>248</v>
      </c>
      <c r="B250" t="str">
        <f t="shared" si="33"/>
        <v>Order †Vojnovskyales</v>
      </c>
      <c r="C250" t="str">
        <f t="shared" si="34"/>
        <v>Order</v>
      </c>
      <c r="D250" t="str">
        <f t="shared" si="35"/>
        <v>†Vojnovskyales</v>
      </c>
      <c r="E250" t="str">
        <f t="shared" si="40"/>
        <v>{name: '†Vojnovskyales'},</v>
      </c>
      <c r="F250" t="str">
        <f t="shared" si="41"/>
        <v>{name: '†Vojnovskyales'},</v>
      </c>
      <c r="G250" t="str">
        <f t="shared" si="42"/>
        <v>{name: '†Vojnovskyales'},</v>
      </c>
      <c r="H250" t="str">
        <f t="shared" si="37"/>
        <v>{name: '†Vojnovskyales'},</v>
      </c>
      <c r="I250" t="str">
        <f t="shared" si="38"/>
        <v>{name: '†Vojnovskyales'},</v>
      </c>
      <c r="J250" t="str">
        <f t="shared" si="39"/>
        <v>{name: '†Vojnovskyales'},</v>
      </c>
      <c r="K250" t="str">
        <f t="shared" si="43"/>
        <v>{name: '†Vojnovskyales'},</v>
      </c>
    </row>
    <row r="251" spans="1:11" x14ac:dyDescent="0.25">
      <c r="A251" t="s">
        <v>249</v>
      </c>
      <c r="B251" t="str">
        <f t="shared" si="33"/>
        <v>Order †Buriadiales</v>
      </c>
      <c r="C251" t="str">
        <f t="shared" si="34"/>
        <v>Order</v>
      </c>
      <c r="D251" t="str">
        <f t="shared" si="35"/>
        <v>†Buriadiales</v>
      </c>
      <c r="E251" t="str">
        <f t="shared" si="40"/>
        <v>{name: '†Buriadiales'},</v>
      </c>
      <c r="F251" t="str">
        <f t="shared" si="41"/>
        <v>{name: '†Buriadiales'},</v>
      </c>
      <c r="G251" t="str">
        <f t="shared" si="42"/>
        <v>{name: '†Buriadiales'},</v>
      </c>
      <c r="H251" t="str">
        <f t="shared" si="37"/>
        <v>{name: '†Buriadiales'},</v>
      </c>
      <c r="I251" t="str">
        <f t="shared" si="38"/>
        <v>{name: '†Buriadiales'},</v>
      </c>
      <c r="J251" t="str">
        <f t="shared" si="39"/>
        <v>{name: '†Buriadiales'},</v>
      </c>
      <c r="K251" t="str">
        <f t="shared" si="43"/>
        <v>{name: '†Buriadiales'},</v>
      </c>
    </row>
    <row r="252" spans="1:11" x14ac:dyDescent="0.25">
      <c r="A252" t="s">
        <v>250</v>
      </c>
      <c r="B252" t="str">
        <f t="shared" si="33"/>
        <v>Order †Ferugliocladales</v>
      </c>
      <c r="C252" t="str">
        <f t="shared" si="34"/>
        <v>Order</v>
      </c>
      <c r="D252" t="str">
        <f t="shared" si="35"/>
        <v>†Ferugliocladales</v>
      </c>
      <c r="E252" t="str">
        <f t="shared" si="40"/>
        <v>{name: '†Ferugliocladales'},</v>
      </c>
      <c r="F252" t="str">
        <f t="shared" si="41"/>
        <v>{name: '†Ferugliocladales'},</v>
      </c>
      <c r="G252" t="str">
        <f t="shared" si="42"/>
        <v>{name: '†Ferugliocladales'},</v>
      </c>
      <c r="H252" t="str">
        <f t="shared" si="37"/>
        <v>{name: '†Ferugliocladales'},</v>
      </c>
      <c r="I252" t="str">
        <f t="shared" si="38"/>
        <v>{name: '†Ferugliocladales'},</v>
      </c>
      <c r="J252" t="str">
        <f t="shared" si="39"/>
        <v>{name: '†Ferugliocladales'},</v>
      </c>
      <c r="K252" t="str">
        <f t="shared" si="43"/>
        <v>{name: '†Ferugliocladales'},</v>
      </c>
    </row>
    <row r="253" spans="1:11" x14ac:dyDescent="0.25">
      <c r="A253" t="s">
        <v>251</v>
      </c>
      <c r="B253" t="str">
        <f t="shared" si="33"/>
        <v>Order †Ullmanniales</v>
      </c>
      <c r="C253" t="str">
        <f t="shared" si="34"/>
        <v>Order</v>
      </c>
      <c r="D253" t="str">
        <f t="shared" si="35"/>
        <v>†Ullmanniales</v>
      </c>
      <c r="E253" t="str">
        <f t="shared" si="40"/>
        <v>{name: '†Ullmanniales'},</v>
      </c>
      <c r="F253" t="str">
        <f t="shared" si="41"/>
        <v>{name: '†Ullmanniales'},</v>
      </c>
      <c r="G253" t="str">
        <f t="shared" si="42"/>
        <v>{name: '†Ullmanniales'},</v>
      </c>
      <c r="H253" t="str">
        <f t="shared" si="37"/>
        <v>{name: '†Ullmanniales'},</v>
      </c>
      <c r="I253" t="str">
        <f t="shared" si="38"/>
        <v>{name: '†Ullmanniales'},</v>
      </c>
      <c r="J253" t="str">
        <f t="shared" si="39"/>
        <v>{name: '†Ullmanniales'},</v>
      </c>
      <c r="K253" t="str">
        <f t="shared" si="43"/>
        <v>{name: '†Ullmanniales'},</v>
      </c>
    </row>
    <row r="254" spans="1:11" x14ac:dyDescent="0.25">
      <c r="A254" t="s">
        <v>252</v>
      </c>
      <c r="B254" t="str">
        <f t="shared" si="33"/>
        <v>Order †Walchiales</v>
      </c>
      <c r="C254" t="str">
        <f t="shared" si="34"/>
        <v>Order</v>
      </c>
      <c r="D254" t="str">
        <f t="shared" si="35"/>
        <v>†Walchiales</v>
      </c>
      <c r="E254" t="str">
        <f t="shared" si="40"/>
        <v>{name: '†Walchiales'},</v>
      </c>
      <c r="F254" t="str">
        <f t="shared" si="41"/>
        <v>{name: '†Walchiales'},</v>
      </c>
      <c r="G254" t="str">
        <f t="shared" si="42"/>
        <v>{name: '†Walchiales'},</v>
      </c>
      <c r="H254" t="str">
        <f t="shared" si="37"/>
        <v>{name: '†Walchiales'},</v>
      </c>
      <c r="I254" t="str">
        <f t="shared" si="38"/>
        <v>{name: '†Walchiales'},</v>
      </c>
      <c r="J254" t="str">
        <f t="shared" si="39"/>
        <v>{name: '†Walchiales'},</v>
      </c>
      <c r="K254" t="str">
        <f t="shared" si="43"/>
        <v>{name: '†Walchiales'},</v>
      </c>
    </row>
    <row r="255" spans="1:11" x14ac:dyDescent="0.25">
      <c r="A255" t="s">
        <v>253</v>
      </c>
      <c r="B255" t="str">
        <f t="shared" si="33"/>
        <v>Order †Voltziales</v>
      </c>
      <c r="C255" t="str">
        <f t="shared" si="34"/>
        <v>Order</v>
      </c>
      <c r="D255" t="str">
        <f t="shared" si="35"/>
        <v>†Voltziales</v>
      </c>
      <c r="E255" t="str">
        <f t="shared" si="40"/>
        <v>{name: '†Voltziales'},</v>
      </c>
      <c r="F255" t="str">
        <f t="shared" si="41"/>
        <v>{name: '†Voltziales'},</v>
      </c>
      <c r="G255" t="str">
        <f t="shared" si="42"/>
        <v>{name: '†Voltziales'},</v>
      </c>
      <c r="H255" t="str">
        <f t="shared" si="37"/>
        <v>{name: '†Voltziales'},</v>
      </c>
      <c r="I255" t="str">
        <f t="shared" si="38"/>
        <v>{name: '†Voltziales'},</v>
      </c>
      <c r="J255" t="str">
        <f t="shared" si="39"/>
        <v>{name: '†Voltziales'},</v>
      </c>
      <c r="K255" t="str">
        <f t="shared" si="43"/>
        <v>{name: '†Voltziales'},</v>
      </c>
    </row>
    <row r="256" spans="1:11" x14ac:dyDescent="0.25">
      <c r="A256" t="s">
        <v>254</v>
      </c>
      <c r="B256" t="str">
        <f t="shared" si="33"/>
        <v>Order †Bernettiales</v>
      </c>
      <c r="C256" t="str">
        <f t="shared" si="34"/>
        <v>Order</v>
      </c>
      <c r="D256" t="str">
        <f t="shared" si="35"/>
        <v>†Bernettiales</v>
      </c>
      <c r="E256" t="str">
        <f t="shared" si="40"/>
        <v>{name: '†Bernettiales'},</v>
      </c>
      <c r="F256" t="str">
        <f t="shared" si="41"/>
        <v>{name: '†Bernettiales'},</v>
      </c>
      <c r="G256" t="str">
        <f t="shared" si="42"/>
        <v>{name: '†Bernettiales'},</v>
      </c>
      <c r="H256" t="str">
        <f t="shared" si="37"/>
        <v>{name: '†Bernettiales'},</v>
      </c>
      <c r="I256" t="str">
        <f t="shared" si="38"/>
        <v>{name: '†Bernettiales'},</v>
      </c>
      <c r="J256" t="str">
        <f t="shared" si="39"/>
        <v>{name: '†Bernettiales'},</v>
      </c>
      <c r="K256" t="str">
        <f t="shared" si="43"/>
        <v>{name: '†Bernettiales'},</v>
      </c>
    </row>
    <row r="257" spans="1:11" x14ac:dyDescent="0.25">
      <c r="A257" t="s">
        <v>255</v>
      </c>
      <c r="B257" t="str">
        <f t="shared" si="33"/>
        <v>Order †Eoanthales</v>
      </c>
      <c r="C257" t="str">
        <f t="shared" si="34"/>
        <v>Order</v>
      </c>
      <c r="D257" t="str">
        <f t="shared" si="35"/>
        <v>†Eoanthales</v>
      </c>
      <c r="E257" t="str">
        <f t="shared" si="40"/>
        <v>{name: '†Eoanthales'},</v>
      </c>
      <c r="F257" t="str">
        <f t="shared" si="41"/>
        <v>{name: '†Eoanthales'},</v>
      </c>
      <c r="G257" t="str">
        <f t="shared" si="42"/>
        <v>{name: '†Eoanthales'},</v>
      </c>
      <c r="H257" t="str">
        <f t="shared" si="37"/>
        <v>{name: '†Eoanthales'},</v>
      </c>
      <c r="I257" t="str">
        <f t="shared" si="38"/>
        <v>{name: '†Eoanthales'},</v>
      </c>
      <c r="J257" t="str">
        <f t="shared" si="39"/>
        <v>{name: '†Eoanthales'},</v>
      </c>
      <c r="K257" t="str">
        <f t="shared" si="43"/>
        <v>{name: '†Eoanthales'},</v>
      </c>
    </row>
    <row r="258" spans="1:11" x14ac:dyDescent="0.25">
      <c r="A258" t="s">
        <v>256</v>
      </c>
      <c r="B258" t="str">
        <f t="shared" si="33"/>
        <v>Order †Fraxinopsiales</v>
      </c>
      <c r="C258" t="str">
        <f t="shared" si="34"/>
        <v>Order</v>
      </c>
      <c r="D258" t="str">
        <f t="shared" si="35"/>
        <v>†Fraxinopsiales</v>
      </c>
      <c r="E258" t="str">
        <f t="shared" si="40"/>
        <v>{name: '†Fraxinopsiales'},</v>
      </c>
      <c r="F258" t="str">
        <f t="shared" si="41"/>
        <v>{name: '†Fraxinopsiales'},</v>
      </c>
      <c r="G258" t="str">
        <f t="shared" si="42"/>
        <v>{name: '†Fraxinopsiales'},</v>
      </c>
      <c r="H258" t="str">
        <f t="shared" si="37"/>
        <v>{name: '†Fraxinopsiales'},</v>
      </c>
      <c r="I258" t="str">
        <f t="shared" si="38"/>
        <v>{name: '†Fraxinopsiales'},</v>
      </c>
      <c r="J258" t="str">
        <f t="shared" si="39"/>
        <v>{name: '†Fraxinopsiales'},</v>
      </c>
      <c r="K258" t="str">
        <f t="shared" si="43"/>
        <v>{name: '†Fraxinopsiales'},</v>
      </c>
    </row>
    <row r="259" spans="1:11" x14ac:dyDescent="0.25">
      <c r="A259" t="s">
        <v>257</v>
      </c>
      <c r="B259" t="str">
        <f t="shared" ref="B259:B322" si="44">TRIM(A259)</f>
        <v>Order Gnetales (incl. Ephedrales &amp; Welwitschiales)</v>
      </c>
      <c r="C259" t="str">
        <f t="shared" ref="C259:C322" si="45">LEFT(B259,FIND(" ",B259)-1)</f>
        <v>Order</v>
      </c>
      <c r="D259" t="str">
        <f t="shared" ref="D259:D322" si="46">RIGHT(B259,LEN(B259)-FIND(" ",B259))</f>
        <v>Gnetales (incl. Ephedrales &amp; Welwitschiales)</v>
      </c>
      <c r="E259" t="str">
        <f t="shared" si="40"/>
        <v>{name: 'Gnetales (incl. Ephedrales &amp; Welwitschiales)'},</v>
      </c>
      <c r="F259" t="str">
        <f t="shared" si="41"/>
        <v>{name: 'Gnetales (incl. Ephedrales &amp; Welwitschiales)'},</v>
      </c>
      <c r="G259" t="str">
        <f t="shared" si="42"/>
        <v>{name: 'Gnetales (incl. Ephedrales &amp; Welwitschiales)'},</v>
      </c>
      <c r="H259" t="str">
        <f t="shared" si="37"/>
        <v>{name: 'Gnetales (incl. Ephedrales &amp; Welwitschiales)'},</v>
      </c>
      <c r="I259" t="str">
        <f t="shared" si="38"/>
        <v>{name: 'Gnetales (incl. Ephedrales &amp; Welwitschiales)'},</v>
      </c>
      <c r="J259" t="str">
        <f t="shared" si="39"/>
        <v>{name: 'Gnetales (incl. Ephedrales &amp; Welwitschiales)'},</v>
      </c>
      <c r="K259" t="str">
        <f t="shared" si="43"/>
        <v>{name: 'Gnetales (incl. Ephedrales &amp; Welwitschiales)'},</v>
      </c>
    </row>
    <row r="260" spans="1:11" x14ac:dyDescent="0.25">
      <c r="A260" t="s">
        <v>258</v>
      </c>
      <c r="B260" t="str">
        <f t="shared" si="44"/>
        <v>Order Pinales (Pines and allies)</v>
      </c>
      <c r="C260" t="str">
        <f t="shared" si="45"/>
        <v>Order</v>
      </c>
      <c r="D260" t="str">
        <f t="shared" si="46"/>
        <v>Pinales (Pines and allies)</v>
      </c>
      <c r="E260" t="str">
        <f t="shared" si="40"/>
        <v>{name: 'Pinales (Pines and allies)'},</v>
      </c>
      <c r="F260" t="str">
        <f t="shared" si="41"/>
        <v>{name: 'Pinales (Pines and allies)'},</v>
      </c>
      <c r="G260" t="str">
        <f t="shared" si="42"/>
        <v>{name: 'Pinales (Pines and allies)'},</v>
      </c>
      <c r="H260" t="str">
        <f t="shared" ref="H260:H323" si="47">IF(AND(C260="Order",C259="Order",C261&lt;&gt;"Order"),CONCATENATE("{","name: '",D259,"'}]"),G260)</f>
        <v>{name: 'Pinales (Pines and allies)'},</v>
      </c>
      <c r="I260" t="str">
        <f t="shared" ref="I260:I323" si="48">IF(AND(C260="Order",C261&lt;&gt;"Order"),CONCATENATE(H260,"}],"),G260)</f>
        <v>{name: 'Pinales (Pines and allies)'},</v>
      </c>
      <c r="J260" t="str">
        <f t="shared" si="39"/>
        <v>{name: 'Pinales (Pines and allies)'},</v>
      </c>
      <c r="K260" t="str">
        <f t="shared" si="43"/>
        <v>{name: 'Pinales (Pines and allies)'},</v>
      </c>
    </row>
    <row r="261" spans="1:11" x14ac:dyDescent="0.25">
      <c r="A261" t="s">
        <v>259</v>
      </c>
      <c r="B261" t="str">
        <f t="shared" si="44"/>
        <v>Order Araucariales</v>
      </c>
      <c r="C261" t="str">
        <f t="shared" si="45"/>
        <v>Order</v>
      </c>
      <c r="D261" t="str">
        <f t="shared" si="46"/>
        <v>Araucariales</v>
      </c>
      <c r="E261" t="str">
        <f t="shared" si="40"/>
        <v>{name: 'Araucariales'},</v>
      </c>
      <c r="F261" t="str">
        <f t="shared" si="41"/>
        <v>{name: 'Araucariales'},</v>
      </c>
      <c r="G261" t="str">
        <f t="shared" si="42"/>
        <v>{name: 'Araucariales'},</v>
      </c>
      <c r="H261" t="str">
        <f t="shared" si="47"/>
        <v>{name: 'Araucariales'},</v>
      </c>
      <c r="I261" t="str">
        <f t="shared" si="48"/>
        <v>{name: 'Araucariales'},</v>
      </c>
      <c r="J261" t="str">
        <f t="shared" ref="J261:J324" si="49">IF(C262="Subdivision",CONCATENATE(I261,"},"),I261)</f>
        <v>{name: 'Araucariales'},</v>
      </c>
      <c r="K261" t="str">
        <f t="shared" si="43"/>
        <v>{name: 'Araucariales'},</v>
      </c>
    </row>
    <row r="262" spans="1:11" x14ac:dyDescent="0.25">
      <c r="A262" t="s">
        <v>260</v>
      </c>
      <c r="B262" t="str">
        <f t="shared" si="44"/>
        <v>Order Cupressales (Cypresses and allies)</v>
      </c>
      <c r="C262" t="str">
        <f t="shared" si="45"/>
        <v>Order</v>
      </c>
      <c r="D262" t="str">
        <f t="shared" si="46"/>
        <v>Cupressales (Cypresses and allies)</v>
      </c>
      <c r="E262" t="str">
        <f t="shared" ref="E262:E325" si="50">IF(AND(C262="Order",C261&lt;&gt;"Order"),IF(C262=C261,CONCATENATE("{","name: '",D262,"'},"),CONCATENATE(C262,":[{","name: '",D262,"'},")),IF(C262=C261,CONCATENATE("{","name: '",D262,"'},"),CONCATENATE(C262,":[{","name: '",D262,"',")))</f>
        <v>{name: 'Cupressales (Cypresses and allies)'},</v>
      </c>
      <c r="F262" t="str">
        <f t="shared" ref="F262:F325" si="51">IF(AND(C262="Order",C263&lt;&gt;"Order"),CONCATENATE(C262,":[{","name: '",D262,"'}]"),E262)</f>
        <v>Order:[{name: 'Cupressales (Cypresses and allies)'}]</v>
      </c>
      <c r="G262" t="str">
        <f t="shared" si="42"/>
        <v>Order:[{name: 'Cupressales (Cypresses and allies)'}]</v>
      </c>
      <c r="H262" t="str">
        <f t="shared" si="47"/>
        <v>{name: 'Araucariales'}]</v>
      </c>
      <c r="I262" t="str">
        <f t="shared" si="48"/>
        <v>{name: 'Araucariales'}]}],</v>
      </c>
      <c r="J262" t="str">
        <f t="shared" si="49"/>
        <v>{name: 'Araucariales'}]}],</v>
      </c>
      <c r="K262" t="str">
        <f t="shared" si="43"/>
        <v>{name: 'Araucariales'}]}],</v>
      </c>
    </row>
    <row r="263" spans="1:11" x14ac:dyDescent="0.25">
      <c r="A263" t="s">
        <v>261</v>
      </c>
      <c r="B263" t="str">
        <f t="shared" si="44"/>
        <v>Class Magnoliopsida[11]</v>
      </c>
      <c r="C263" t="str">
        <f t="shared" si="45"/>
        <v>Class</v>
      </c>
      <c r="D263" t="str">
        <f t="shared" si="46"/>
        <v>Magnoliopsida[11]</v>
      </c>
      <c r="E263" t="str">
        <f t="shared" si="50"/>
        <v>Class:[{name: 'Magnoliopsida[11]',</v>
      </c>
      <c r="F263" t="str">
        <f t="shared" si="51"/>
        <v>Class:[{name: 'Magnoliopsida[11]',</v>
      </c>
      <c r="G263" t="str">
        <f t="shared" si="42"/>
        <v>Class:[{name: 'Magnoliopsida[11]',</v>
      </c>
      <c r="H263" t="str">
        <f t="shared" si="47"/>
        <v>Class:[{name: 'Magnoliopsida[11]',</v>
      </c>
      <c r="I263" t="str">
        <f t="shared" si="48"/>
        <v>Class:[{name: 'Magnoliopsida[11]',</v>
      </c>
      <c r="J263" t="str">
        <f t="shared" si="49"/>
        <v>Class:[{name: 'Magnoliopsida[11]',</v>
      </c>
      <c r="K263" t="str">
        <f t="shared" si="43"/>
        <v>Class:[{name: 'Magnoliopsida[11]',</v>
      </c>
    </row>
    <row r="264" spans="1:11" x14ac:dyDescent="0.25">
      <c r="A264" t="s">
        <v>262</v>
      </c>
      <c r="B264" t="str">
        <f t="shared" si="44"/>
        <v>Subclass †Archaemagnoliidae</v>
      </c>
      <c r="C264" t="str">
        <f t="shared" si="45"/>
        <v>Subclass</v>
      </c>
      <c r="D264" t="str">
        <f t="shared" si="46"/>
        <v>†Archaemagnoliidae</v>
      </c>
      <c r="E264" t="str">
        <f t="shared" si="50"/>
        <v>Subclass:[{name: '†Archaemagnoliidae',</v>
      </c>
      <c r="F264" t="str">
        <f t="shared" si="51"/>
        <v>Subclass:[{name: '†Archaemagnoliidae',</v>
      </c>
      <c r="G264" t="str">
        <f t="shared" si="42"/>
        <v>Subclass:[{name: '†Archaemagnoliidae',</v>
      </c>
      <c r="H264" t="str">
        <f t="shared" si="47"/>
        <v>Subclass:[{name: '†Archaemagnoliidae',</v>
      </c>
      <c r="I264" t="str">
        <f t="shared" si="48"/>
        <v>Subclass:[{name: '†Archaemagnoliidae',</v>
      </c>
      <c r="J264" t="str">
        <f t="shared" si="49"/>
        <v>Subclass:[{name: '†Archaemagnoliidae',</v>
      </c>
      <c r="K264" t="str">
        <f t="shared" si="43"/>
        <v>Subclass:[{name: '†Archaemagnoliidae',</v>
      </c>
    </row>
    <row r="265" spans="1:11" x14ac:dyDescent="0.25">
      <c r="A265" t="s">
        <v>263</v>
      </c>
      <c r="B265" t="str">
        <f t="shared" si="44"/>
        <v>Order †Archaefructales</v>
      </c>
      <c r="C265" t="str">
        <f t="shared" si="45"/>
        <v>Order</v>
      </c>
      <c r="D265" t="str">
        <f t="shared" si="46"/>
        <v>†Archaefructales</v>
      </c>
      <c r="E265" t="str">
        <f t="shared" si="50"/>
        <v>Order:[{name: '†Archaefructales'},</v>
      </c>
      <c r="F265" t="str">
        <f t="shared" si="51"/>
        <v>Order:[{name: '†Archaefructales'}]</v>
      </c>
      <c r="G265" t="str">
        <f t="shared" ref="G265:G328" si="52">IF(C265="Subdivision",CONCATENATE("{","name: '",D265,"',"),F265)</f>
        <v>Order:[{name: '†Archaefructales'}]</v>
      </c>
      <c r="H265" t="str">
        <f t="shared" si="47"/>
        <v>Order:[{name: '†Archaefructales'}]</v>
      </c>
      <c r="I265" t="str">
        <f t="shared" si="48"/>
        <v>Order:[{name: '†Archaefructales'}]}],</v>
      </c>
      <c r="J265" t="str">
        <f t="shared" si="49"/>
        <v>Order:[{name: '†Archaefructales'}]}],</v>
      </c>
      <c r="K265" t="str">
        <f t="shared" si="43"/>
        <v>Order:[{name: '†Archaefructales'}]}],</v>
      </c>
    </row>
    <row r="266" spans="1:11" x14ac:dyDescent="0.25">
      <c r="A266" t="s">
        <v>264</v>
      </c>
      <c r="B266" t="str">
        <f t="shared" si="44"/>
        <v>Superorder Amborellanae</v>
      </c>
      <c r="C266" t="str">
        <f t="shared" si="45"/>
        <v>Superorder</v>
      </c>
      <c r="D266" t="str">
        <f t="shared" si="46"/>
        <v>Amborellanae</v>
      </c>
      <c r="E266" t="str">
        <f t="shared" si="50"/>
        <v>Superorder:[{name: 'Amborellanae',</v>
      </c>
      <c r="F266" t="str">
        <f t="shared" si="51"/>
        <v>Superorder:[{name: 'Amborellanae',</v>
      </c>
      <c r="G266" t="str">
        <f t="shared" si="52"/>
        <v>Superorder:[{name: 'Amborellanae',</v>
      </c>
      <c r="H266" t="str">
        <f t="shared" si="47"/>
        <v>Superorder:[{name: 'Amborellanae',</v>
      </c>
      <c r="I266" t="str">
        <f t="shared" si="48"/>
        <v>Superorder:[{name: 'Amborellanae',</v>
      </c>
      <c r="J266" t="str">
        <f t="shared" si="49"/>
        <v>Superorder:[{name: 'Amborellanae',</v>
      </c>
      <c r="K266" t="str">
        <f t="shared" si="43"/>
        <v>Superorder:[{name: 'Amborellanae',</v>
      </c>
    </row>
    <row r="267" spans="1:11" x14ac:dyDescent="0.25">
      <c r="A267" t="s">
        <v>265</v>
      </c>
      <c r="B267" t="str">
        <f t="shared" si="44"/>
        <v>Order Amborellales</v>
      </c>
      <c r="C267" t="str">
        <f t="shared" si="45"/>
        <v>Order</v>
      </c>
      <c r="D267" t="str">
        <f t="shared" si="46"/>
        <v>Amborellales</v>
      </c>
      <c r="E267" t="str">
        <f t="shared" si="50"/>
        <v>Order:[{name: 'Amborellales'},</v>
      </c>
      <c r="F267" t="str">
        <f t="shared" si="51"/>
        <v>Order:[{name: 'Amborellales'}]</v>
      </c>
      <c r="G267" t="str">
        <f t="shared" si="52"/>
        <v>Order:[{name: 'Amborellales'}]</v>
      </c>
      <c r="H267" t="str">
        <f t="shared" si="47"/>
        <v>Order:[{name: 'Amborellales'}]</v>
      </c>
      <c r="I267" t="str">
        <f t="shared" si="48"/>
        <v>Order:[{name: 'Amborellales'}]}],</v>
      </c>
      <c r="J267" t="str">
        <f t="shared" si="49"/>
        <v>Order:[{name: 'Amborellales'}]}],</v>
      </c>
      <c r="K267" t="str">
        <f t="shared" si="43"/>
        <v>Order:[{name: 'Amborellales'}]}],</v>
      </c>
    </row>
    <row r="268" spans="1:11" x14ac:dyDescent="0.25">
      <c r="A268" t="s">
        <v>266</v>
      </c>
      <c r="B268" t="str">
        <f t="shared" si="44"/>
        <v>Subclass Nymphaeidae</v>
      </c>
      <c r="C268" t="str">
        <f t="shared" si="45"/>
        <v>Subclass</v>
      </c>
      <c r="D268" t="str">
        <f t="shared" si="46"/>
        <v>Nymphaeidae</v>
      </c>
      <c r="E268" t="str">
        <f t="shared" si="50"/>
        <v>Subclass:[{name: 'Nymphaeidae',</v>
      </c>
      <c r="F268" t="str">
        <f t="shared" si="51"/>
        <v>Subclass:[{name: 'Nymphaeidae',</v>
      </c>
      <c r="G268" t="str">
        <f t="shared" si="52"/>
        <v>Subclass:[{name: 'Nymphaeidae',</v>
      </c>
      <c r="H268" t="str">
        <f t="shared" si="47"/>
        <v>Subclass:[{name: 'Nymphaeidae',</v>
      </c>
      <c r="I268" t="str">
        <f t="shared" si="48"/>
        <v>Subclass:[{name: 'Nymphaeidae',</v>
      </c>
      <c r="J268" t="str">
        <f t="shared" si="49"/>
        <v>Subclass:[{name: 'Nymphaeidae',</v>
      </c>
      <c r="K268" t="str">
        <f t="shared" si="43"/>
        <v>Subclass:[{name: 'Nymphaeidae',</v>
      </c>
    </row>
    <row r="269" spans="1:11" x14ac:dyDescent="0.25">
      <c r="A269" t="s">
        <v>267</v>
      </c>
      <c r="B269" t="str">
        <f t="shared" si="44"/>
        <v>Order Nymphaeales</v>
      </c>
      <c r="C269" t="str">
        <f t="shared" si="45"/>
        <v>Order</v>
      </c>
      <c r="D269" t="str">
        <f t="shared" si="46"/>
        <v>Nymphaeales</v>
      </c>
      <c r="E269" t="str">
        <f t="shared" si="50"/>
        <v>Order:[{name: 'Nymphaeales'},</v>
      </c>
      <c r="F269" t="str">
        <f t="shared" si="51"/>
        <v>Order:[{name: 'Nymphaeales'}]</v>
      </c>
      <c r="G269" t="str">
        <f t="shared" si="52"/>
        <v>Order:[{name: 'Nymphaeales'}]</v>
      </c>
      <c r="H269" t="str">
        <f t="shared" si="47"/>
        <v>Order:[{name: 'Nymphaeales'}]</v>
      </c>
      <c r="I269" t="str">
        <f t="shared" si="48"/>
        <v>Order:[{name: 'Nymphaeales'}]}],</v>
      </c>
      <c r="J269" t="str">
        <f t="shared" si="49"/>
        <v>Order:[{name: 'Nymphaeales'}]}],</v>
      </c>
      <c r="K269" t="str">
        <f t="shared" si="43"/>
        <v>Order:[{name: 'Nymphaeales'}]}],</v>
      </c>
    </row>
    <row r="270" spans="1:11" x14ac:dyDescent="0.25">
      <c r="A270" t="s">
        <v>268</v>
      </c>
      <c r="B270" t="str">
        <f t="shared" si="44"/>
        <v>Subclass Illiciidae</v>
      </c>
      <c r="C270" t="str">
        <f t="shared" si="45"/>
        <v>Subclass</v>
      </c>
      <c r="D270" t="str">
        <f t="shared" si="46"/>
        <v>Illiciidae</v>
      </c>
      <c r="E270" t="str">
        <f t="shared" si="50"/>
        <v>Subclass:[{name: 'Illiciidae',</v>
      </c>
      <c r="F270" t="str">
        <f t="shared" si="51"/>
        <v>Subclass:[{name: 'Illiciidae',</v>
      </c>
      <c r="G270" t="str">
        <f t="shared" si="52"/>
        <v>Subclass:[{name: 'Illiciidae',</v>
      </c>
      <c r="H270" t="str">
        <f t="shared" si="47"/>
        <v>Subclass:[{name: 'Illiciidae',</v>
      </c>
      <c r="I270" t="str">
        <f t="shared" si="48"/>
        <v>Subclass:[{name: 'Illiciidae',</v>
      </c>
      <c r="J270" t="str">
        <f t="shared" si="49"/>
        <v>Subclass:[{name: 'Illiciidae',</v>
      </c>
      <c r="K270" t="str">
        <f t="shared" si="43"/>
        <v>Subclass:[{name: 'Illiciidae',</v>
      </c>
    </row>
    <row r="271" spans="1:11" x14ac:dyDescent="0.25">
      <c r="A271" t="s">
        <v>269</v>
      </c>
      <c r="B271" t="str">
        <f t="shared" si="44"/>
        <v>Order Austrobaileyales</v>
      </c>
      <c r="C271" t="str">
        <f t="shared" si="45"/>
        <v>Order</v>
      </c>
      <c r="D271" t="str">
        <f t="shared" si="46"/>
        <v>Austrobaileyales</v>
      </c>
      <c r="E271" t="str">
        <f t="shared" si="50"/>
        <v>Order:[{name: 'Austrobaileyales'},</v>
      </c>
      <c r="F271" t="str">
        <f t="shared" si="51"/>
        <v>Order:[{name: 'Austrobaileyales'}]</v>
      </c>
      <c r="G271" t="str">
        <f t="shared" si="52"/>
        <v>Order:[{name: 'Austrobaileyales'}]</v>
      </c>
      <c r="H271" t="str">
        <f t="shared" si="47"/>
        <v>Order:[{name: 'Austrobaileyales'}]</v>
      </c>
      <c r="I271" t="str">
        <f t="shared" si="48"/>
        <v>Order:[{name: 'Austrobaileyales'}]}],</v>
      </c>
      <c r="J271" t="str">
        <f t="shared" si="49"/>
        <v>Order:[{name: 'Austrobaileyales'}]}],</v>
      </c>
      <c r="K271" t="str">
        <f t="shared" si="43"/>
        <v>Order:[{name: 'Austrobaileyales'}]}],</v>
      </c>
    </row>
    <row r="272" spans="1:11" x14ac:dyDescent="0.25">
      <c r="A272" t="s">
        <v>270</v>
      </c>
      <c r="B272" t="str">
        <f t="shared" si="44"/>
        <v>Subclass Chloranthidae</v>
      </c>
      <c r="C272" t="str">
        <f t="shared" si="45"/>
        <v>Subclass</v>
      </c>
      <c r="D272" t="str">
        <f t="shared" si="46"/>
        <v>Chloranthidae</v>
      </c>
      <c r="E272" t="str">
        <f t="shared" si="50"/>
        <v>Subclass:[{name: 'Chloranthidae',</v>
      </c>
      <c r="F272" t="str">
        <f t="shared" si="51"/>
        <v>Subclass:[{name: 'Chloranthidae',</v>
      </c>
      <c r="G272" t="str">
        <f t="shared" si="52"/>
        <v>Subclass:[{name: 'Chloranthidae',</v>
      </c>
      <c r="H272" t="str">
        <f t="shared" si="47"/>
        <v>Subclass:[{name: 'Chloranthidae',</v>
      </c>
      <c r="I272" t="str">
        <f t="shared" si="48"/>
        <v>Subclass:[{name: 'Chloranthidae',</v>
      </c>
      <c r="J272" t="str">
        <f t="shared" si="49"/>
        <v>Subclass:[{name: 'Chloranthidae',</v>
      </c>
      <c r="K272" t="str">
        <f t="shared" si="43"/>
        <v>Subclass:[{name: 'Chloranthidae',</v>
      </c>
    </row>
    <row r="273" spans="1:11" x14ac:dyDescent="0.25">
      <c r="A273" t="s">
        <v>271</v>
      </c>
      <c r="B273" t="str">
        <f t="shared" si="44"/>
        <v>Order Chloranthales</v>
      </c>
      <c r="C273" t="str">
        <f t="shared" si="45"/>
        <v>Order</v>
      </c>
      <c r="D273" t="str">
        <f t="shared" si="46"/>
        <v>Chloranthales</v>
      </c>
      <c r="E273" t="str">
        <f t="shared" si="50"/>
        <v>Order:[{name: 'Chloranthales'},</v>
      </c>
      <c r="F273" t="str">
        <f t="shared" si="51"/>
        <v>Order:[{name: 'Chloranthales'}]</v>
      </c>
      <c r="G273" t="str">
        <f t="shared" si="52"/>
        <v>Order:[{name: 'Chloranthales'}]</v>
      </c>
      <c r="H273" t="str">
        <f t="shared" si="47"/>
        <v>Order:[{name: 'Chloranthales'}]</v>
      </c>
      <c r="I273" t="str">
        <f t="shared" si="48"/>
        <v>Order:[{name: 'Chloranthales'}]}],</v>
      </c>
      <c r="J273" t="str">
        <f t="shared" si="49"/>
        <v>Order:[{name: 'Chloranthales'}]}],</v>
      </c>
      <c r="K273" t="str">
        <f t="shared" si="43"/>
        <v>Order:[{name: 'Chloranthales'}]}],</v>
      </c>
    </row>
    <row r="274" spans="1:11" x14ac:dyDescent="0.25">
      <c r="A274" t="s">
        <v>272</v>
      </c>
      <c r="B274" t="str">
        <f t="shared" si="44"/>
        <v>Subclass Magnoliidae</v>
      </c>
      <c r="C274" t="str">
        <f t="shared" si="45"/>
        <v>Subclass</v>
      </c>
      <c r="D274" t="str">
        <f t="shared" si="46"/>
        <v>Magnoliidae</v>
      </c>
      <c r="E274" t="str">
        <f t="shared" si="50"/>
        <v>Subclass:[{name: 'Magnoliidae',</v>
      </c>
      <c r="F274" t="str">
        <f t="shared" si="51"/>
        <v>Subclass:[{name: 'Magnoliidae',</v>
      </c>
      <c r="G274" t="str">
        <f t="shared" si="52"/>
        <v>Subclass:[{name: 'Magnoliidae',</v>
      </c>
      <c r="H274" t="str">
        <f t="shared" si="47"/>
        <v>Subclass:[{name: 'Magnoliidae',</v>
      </c>
      <c r="I274" t="str">
        <f t="shared" si="48"/>
        <v>Subclass:[{name: 'Magnoliidae',</v>
      </c>
      <c r="J274" t="str">
        <f t="shared" si="49"/>
        <v>Subclass:[{name: 'Magnoliidae',</v>
      </c>
      <c r="K274" t="str">
        <f t="shared" si="43"/>
        <v>Subclass:[{name: 'Magnoliidae',</v>
      </c>
    </row>
    <row r="275" spans="1:11" x14ac:dyDescent="0.25">
      <c r="A275" t="s">
        <v>273</v>
      </c>
      <c r="B275" t="str">
        <f t="shared" si="44"/>
        <v>Order Canellales</v>
      </c>
      <c r="C275" t="str">
        <f t="shared" si="45"/>
        <v>Order</v>
      </c>
      <c r="D275" t="str">
        <f t="shared" si="46"/>
        <v>Canellales</v>
      </c>
      <c r="E275" t="str">
        <f t="shared" si="50"/>
        <v>Order:[{name: 'Canellales'},</v>
      </c>
      <c r="F275" t="str">
        <f t="shared" si="51"/>
        <v>Order:[{name: 'Canellales'},</v>
      </c>
      <c r="G275" t="str">
        <f t="shared" si="52"/>
        <v>Order:[{name: 'Canellales'},</v>
      </c>
      <c r="H275" t="str">
        <f t="shared" si="47"/>
        <v>Order:[{name: 'Canellales'},</v>
      </c>
      <c r="I275" t="str">
        <f t="shared" si="48"/>
        <v>Order:[{name: 'Canellales'},</v>
      </c>
      <c r="J275" t="str">
        <f t="shared" si="49"/>
        <v>Order:[{name: 'Canellales'},</v>
      </c>
      <c r="K275" t="str">
        <f t="shared" si="43"/>
        <v>Order:[{name: 'Canellales'},</v>
      </c>
    </row>
    <row r="276" spans="1:11" x14ac:dyDescent="0.25">
      <c r="A276" t="s">
        <v>274</v>
      </c>
      <c r="B276" t="str">
        <f t="shared" si="44"/>
        <v>Order Piperales</v>
      </c>
      <c r="C276" t="str">
        <f t="shared" si="45"/>
        <v>Order</v>
      </c>
      <c r="D276" t="str">
        <f t="shared" si="46"/>
        <v>Piperales</v>
      </c>
      <c r="E276" t="str">
        <f t="shared" si="50"/>
        <v>{name: 'Piperales'},</v>
      </c>
      <c r="F276" t="str">
        <f t="shared" si="51"/>
        <v>{name: 'Piperales'},</v>
      </c>
      <c r="G276" t="str">
        <f t="shared" si="52"/>
        <v>{name: 'Piperales'},</v>
      </c>
      <c r="H276" t="str">
        <f t="shared" si="47"/>
        <v>{name: 'Piperales'},</v>
      </c>
      <c r="I276" t="str">
        <f t="shared" si="48"/>
        <v>{name: 'Piperales'},</v>
      </c>
      <c r="J276" t="str">
        <f t="shared" si="49"/>
        <v>{name: 'Piperales'},</v>
      </c>
      <c r="K276" t="str">
        <f t="shared" si="43"/>
        <v>{name: 'Piperales'},</v>
      </c>
    </row>
    <row r="277" spans="1:11" x14ac:dyDescent="0.25">
      <c r="A277" t="s">
        <v>275</v>
      </c>
      <c r="B277" t="str">
        <f t="shared" si="44"/>
        <v>Order Laurales</v>
      </c>
      <c r="C277" t="str">
        <f t="shared" si="45"/>
        <v>Order</v>
      </c>
      <c r="D277" t="str">
        <f t="shared" si="46"/>
        <v>Laurales</v>
      </c>
      <c r="E277" t="str">
        <f t="shared" si="50"/>
        <v>{name: 'Laurales'},</v>
      </c>
      <c r="F277" t="str">
        <f t="shared" si="51"/>
        <v>{name: 'Laurales'},</v>
      </c>
      <c r="G277" t="str">
        <f t="shared" si="52"/>
        <v>{name: 'Laurales'},</v>
      </c>
      <c r="H277" t="str">
        <f t="shared" si="47"/>
        <v>{name: 'Laurales'},</v>
      </c>
      <c r="I277" t="str">
        <f t="shared" si="48"/>
        <v>{name: 'Laurales'},</v>
      </c>
      <c r="J277" t="str">
        <f t="shared" si="49"/>
        <v>{name: 'Laurales'},</v>
      </c>
      <c r="K277" t="str">
        <f t="shared" si="43"/>
        <v>{name: 'Laurales'},</v>
      </c>
    </row>
    <row r="278" spans="1:11" x14ac:dyDescent="0.25">
      <c r="A278" t="s">
        <v>276</v>
      </c>
      <c r="B278" t="str">
        <f t="shared" si="44"/>
        <v>Order Magnoliales</v>
      </c>
      <c r="C278" t="str">
        <f t="shared" si="45"/>
        <v>Order</v>
      </c>
      <c r="D278" t="str">
        <f t="shared" si="46"/>
        <v>Magnoliales</v>
      </c>
      <c r="E278" t="str">
        <f t="shared" si="50"/>
        <v>{name: 'Magnoliales'},</v>
      </c>
      <c r="F278" t="str">
        <f t="shared" si="51"/>
        <v>Order:[{name: 'Magnoliales'}]</v>
      </c>
      <c r="G278" t="str">
        <f t="shared" si="52"/>
        <v>Order:[{name: 'Magnoliales'}]</v>
      </c>
      <c r="H278" t="str">
        <f t="shared" si="47"/>
        <v>{name: 'Laurales'}]</v>
      </c>
      <c r="I278" t="str">
        <f t="shared" si="48"/>
        <v>{name: 'Laurales'}]}],</v>
      </c>
      <c r="J278" t="str">
        <f t="shared" si="49"/>
        <v>{name: 'Laurales'}]}],</v>
      </c>
      <c r="K278" t="str">
        <f t="shared" si="43"/>
        <v>{name: 'Laurales'}]}],</v>
      </c>
    </row>
    <row r="279" spans="1:11" x14ac:dyDescent="0.25">
      <c r="A279" t="s">
        <v>277</v>
      </c>
      <c r="B279" t="str">
        <f t="shared" si="44"/>
        <v>Subclass Liliidae</v>
      </c>
      <c r="C279" t="str">
        <f t="shared" si="45"/>
        <v>Subclass</v>
      </c>
      <c r="D279" t="str">
        <f t="shared" si="46"/>
        <v>Liliidae</v>
      </c>
      <c r="E279" t="str">
        <f t="shared" si="50"/>
        <v>Subclass:[{name: 'Liliidae',</v>
      </c>
      <c r="F279" t="str">
        <f t="shared" si="51"/>
        <v>Subclass:[{name: 'Liliidae',</v>
      </c>
      <c r="G279" t="str">
        <f t="shared" si="52"/>
        <v>Subclass:[{name: 'Liliidae',</v>
      </c>
      <c r="H279" t="str">
        <f t="shared" si="47"/>
        <v>Subclass:[{name: 'Liliidae',</v>
      </c>
      <c r="I279" t="str">
        <f t="shared" si="48"/>
        <v>Subclass:[{name: 'Liliidae',</v>
      </c>
      <c r="J279" t="str">
        <f t="shared" si="49"/>
        <v>Subclass:[{name: 'Liliidae',</v>
      </c>
      <c r="K279" t="str">
        <f t="shared" si="43"/>
        <v>Subclass:[{name: 'Liliidae',</v>
      </c>
    </row>
    <row r="280" spans="1:11" x14ac:dyDescent="0.25">
      <c r="A280" t="s">
        <v>278</v>
      </c>
      <c r="B280" t="str">
        <f t="shared" si="44"/>
        <v>Superorder Acoranae</v>
      </c>
      <c r="C280" t="str">
        <f t="shared" si="45"/>
        <v>Superorder</v>
      </c>
      <c r="D280" t="str">
        <f t="shared" si="46"/>
        <v>Acoranae</v>
      </c>
      <c r="E280" t="str">
        <f t="shared" si="50"/>
        <v>Superorder:[{name: 'Acoranae',</v>
      </c>
      <c r="F280" t="str">
        <f t="shared" si="51"/>
        <v>Superorder:[{name: 'Acoranae',</v>
      </c>
      <c r="G280" t="str">
        <f t="shared" si="52"/>
        <v>Superorder:[{name: 'Acoranae',</v>
      </c>
      <c r="H280" t="str">
        <f t="shared" si="47"/>
        <v>Superorder:[{name: 'Acoranae',</v>
      </c>
      <c r="I280" t="str">
        <f t="shared" si="48"/>
        <v>Superorder:[{name: 'Acoranae',</v>
      </c>
      <c r="J280" t="str">
        <f t="shared" si="49"/>
        <v>Superorder:[{name: 'Acoranae',</v>
      </c>
      <c r="K280" t="str">
        <f t="shared" si="43"/>
        <v>Superorder:[{name: 'Acoranae',</v>
      </c>
    </row>
    <row r="281" spans="1:11" x14ac:dyDescent="0.25">
      <c r="A281" t="s">
        <v>279</v>
      </c>
      <c r="B281" t="str">
        <f t="shared" si="44"/>
        <v>Order Acorales</v>
      </c>
      <c r="C281" t="str">
        <f t="shared" si="45"/>
        <v>Order</v>
      </c>
      <c r="D281" t="str">
        <f t="shared" si="46"/>
        <v>Acorales</v>
      </c>
      <c r="E281" t="str">
        <f t="shared" si="50"/>
        <v>Order:[{name: 'Acorales'},</v>
      </c>
      <c r="F281" t="str">
        <f t="shared" si="51"/>
        <v>Order:[{name: 'Acorales'}]</v>
      </c>
      <c r="G281" t="str">
        <f t="shared" si="52"/>
        <v>Order:[{name: 'Acorales'}]</v>
      </c>
      <c r="H281" t="str">
        <f t="shared" si="47"/>
        <v>Order:[{name: 'Acorales'}]</v>
      </c>
      <c r="I281" t="str">
        <f t="shared" si="48"/>
        <v>Order:[{name: 'Acorales'}]}],</v>
      </c>
      <c r="J281" t="str">
        <f t="shared" si="49"/>
        <v>Order:[{name: 'Acorales'}]}],</v>
      </c>
      <c r="K281" t="str">
        <f t="shared" si="43"/>
        <v>Order:[{name: 'Acorales'}]}],</v>
      </c>
    </row>
    <row r="282" spans="1:11" x14ac:dyDescent="0.25">
      <c r="A282" t="s">
        <v>280</v>
      </c>
      <c r="B282" t="str">
        <f t="shared" si="44"/>
        <v>Superorder Alismatanae</v>
      </c>
      <c r="C282" t="str">
        <f t="shared" si="45"/>
        <v>Superorder</v>
      </c>
      <c r="D282" t="str">
        <f t="shared" si="46"/>
        <v>Alismatanae</v>
      </c>
      <c r="E282" t="str">
        <f t="shared" si="50"/>
        <v>Superorder:[{name: 'Alismatanae',</v>
      </c>
      <c r="F282" t="str">
        <f t="shared" si="51"/>
        <v>Superorder:[{name: 'Alismatanae',</v>
      </c>
      <c r="G282" t="str">
        <f t="shared" si="52"/>
        <v>Superorder:[{name: 'Alismatanae',</v>
      </c>
      <c r="H282" t="str">
        <f t="shared" si="47"/>
        <v>Superorder:[{name: 'Alismatanae',</v>
      </c>
      <c r="I282" t="str">
        <f t="shared" si="48"/>
        <v>Superorder:[{name: 'Alismatanae',</v>
      </c>
      <c r="J282" t="str">
        <f t="shared" si="49"/>
        <v>Superorder:[{name: 'Alismatanae',</v>
      </c>
      <c r="K282" t="str">
        <f t="shared" si="43"/>
        <v>Superorder:[{name: 'Alismatanae',</v>
      </c>
    </row>
    <row r="283" spans="1:11" x14ac:dyDescent="0.25">
      <c r="A283" t="s">
        <v>281</v>
      </c>
      <c r="B283" t="str">
        <f t="shared" si="44"/>
        <v>Order Alismatales</v>
      </c>
      <c r="C283" t="str">
        <f t="shared" si="45"/>
        <v>Order</v>
      </c>
      <c r="D283" t="str">
        <f t="shared" si="46"/>
        <v>Alismatales</v>
      </c>
      <c r="E283" t="str">
        <f t="shared" si="50"/>
        <v>Order:[{name: 'Alismatales'},</v>
      </c>
      <c r="F283" t="str">
        <f t="shared" si="51"/>
        <v>Order:[{name: 'Alismatales'}]</v>
      </c>
      <c r="G283" t="str">
        <f t="shared" si="52"/>
        <v>Order:[{name: 'Alismatales'}]</v>
      </c>
      <c r="H283" t="str">
        <f t="shared" si="47"/>
        <v>Order:[{name: 'Alismatales'}]</v>
      </c>
      <c r="I283" t="str">
        <f t="shared" si="48"/>
        <v>Order:[{name: 'Alismatales'}]}],</v>
      </c>
      <c r="J283" t="str">
        <f t="shared" si="49"/>
        <v>Order:[{name: 'Alismatales'}]}],</v>
      </c>
      <c r="K283" t="str">
        <f t="shared" si="43"/>
        <v>Order:[{name: 'Alismatales'}]}],</v>
      </c>
    </row>
    <row r="284" spans="1:11" x14ac:dyDescent="0.25">
      <c r="A284" t="s">
        <v>282</v>
      </c>
      <c r="B284" t="str">
        <f t="shared" si="44"/>
        <v>Superorder Petrosavianae</v>
      </c>
      <c r="C284" t="str">
        <f t="shared" si="45"/>
        <v>Superorder</v>
      </c>
      <c r="D284" t="str">
        <f t="shared" si="46"/>
        <v>Petrosavianae</v>
      </c>
      <c r="E284" t="str">
        <f t="shared" si="50"/>
        <v>Superorder:[{name: 'Petrosavianae',</v>
      </c>
      <c r="F284" t="str">
        <f t="shared" si="51"/>
        <v>Superorder:[{name: 'Petrosavianae',</v>
      </c>
      <c r="G284" t="str">
        <f t="shared" si="52"/>
        <v>Superorder:[{name: 'Petrosavianae',</v>
      </c>
      <c r="H284" t="str">
        <f t="shared" si="47"/>
        <v>Superorder:[{name: 'Petrosavianae',</v>
      </c>
      <c r="I284" t="str">
        <f t="shared" si="48"/>
        <v>Superorder:[{name: 'Petrosavianae',</v>
      </c>
      <c r="J284" t="str">
        <f t="shared" si="49"/>
        <v>Superorder:[{name: 'Petrosavianae',</v>
      </c>
      <c r="K284" t="str">
        <f t="shared" si="43"/>
        <v>Superorder:[{name: 'Petrosavianae',</v>
      </c>
    </row>
    <row r="285" spans="1:11" x14ac:dyDescent="0.25">
      <c r="A285" t="s">
        <v>283</v>
      </c>
      <c r="B285" t="str">
        <f t="shared" si="44"/>
        <v>Order Petrosaviales</v>
      </c>
      <c r="C285" t="str">
        <f t="shared" si="45"/>
        <v>Order</v>
      </c>
      <c r="D285" t="str">
        <f t="shared" si="46"/>
        <v>Petrosaviales</v>
      </c>
      <c r="E285" t="str">
        <f t="shared" si="50"/>
        <v>Order:[{name: 'Petrosaviales'},</v>
      </c>
      <c r="F285" t="str">
        <f t="shared" si="51"/>
        <v>Order:[{name: 'Petrosaviales'}]</v>
      </c>
      <c r="G285" t="str">
        <f t="shared" si="52"/>
        <v>Order:[{name: 'Petrosaviales'}]</v>
      </c>
      <c r="H285" t="str">
        <f t="shared" si="47"/>
        <v>Order:[{name: 'Petrosaviales'}]</v>
      </c>
      <c r="I285" t="str">
        <f t="shared" si="48"/>
        <v>Order:[{name: 'Petrosaviales'}]}],</v>
      </c>
      <c r="J285" t="str">
        <f t="shared" si="49"/>
        <v>Order:[{name: 'Petrosaviales'}]}],</v>
      </c>
      <c r="K285" t="str">
        <f t="shared" si="43"/>
        <v>Order:[{name: 'Petrosaviales'}]}],</v>
      </c>
    </row>
    <row r="286" spans="1:11" x14ac:dyDescent="0.25">
      <c r="A286" t="s">
        <v>284</v>
      </c>
      <c r="B286" t="str">
        <f t="shared" si="44"/>
        <v>Superorder Pandananae</v>
      </c>
      <c r="C286" t="str">
        <f t="shared" si="45"/>
        <v>Superorder</v>
      </c>
      <c r="D286" t="str">
        <f t="shared" si="46"/>
        <v>Pandananae</v>
      </c>
      <c r="E286" t="str">
        <f t="shared" si="50"/>
        <v>Superorder:[{name: 'Pandananae',</v>
      </c>
      <c r="F286" t="str">
        <f t="shared" si="51"/>
        <v>Superorder:[{name: 'Pandananae',</v>
      </c>
      <c r="G286" t="str">
        <f t="shared" si="52"/>
        <v>Superorder:[{name: 'Pandananae',</v>
      </c>
      <c r="H286" t="str">
        <f t="shared" si="47"/>
        <v>Superorder:[{name: 'Pandananae',</v>
      </c>
      <c r="I286" t="str">
        <f t="shared" si="48"/>
        <v>Superorder:[{name: 'Pandananae',</v>
      </c>
      <c r="J286" t="str">
        <f t="shared" si="49"/>
        <v>Superorder:[{name: 'Pandananae',</v>
      </c>
      <c r="K286" t="str">
        <f t="shared" si="43"/>
        <v>Superorder:[{name: 'Pandananae',</v>
      </c>
    </row>
    <row r="287" spans="1:11" x14ac:dyDescent="0.25">
      <c r="A287" t="s">
        <v>285</v>
      </c>
      <c r="B287" t="str">
        <f t="shared" si="44"/>
        <v>Order Dioscoreales</v>
      </c>
      <c r="C287" t="str">
        <f t="shared" si="45"/>
        <v>Order</v>
      </c>
      <c r="D287" t="str">
        <f t="shared" si="46"/>
        <v>Dioscoreales</v>
      </c>
      <c r="E287" t="str">
        <f t="shared" si="50"/>
        <v>Order:[{name: 'Dioscoreales'},</v>
      </c>
      <c r="F287" t="str">
        <f t="shared" si="51"/>
        <v>Order:[{name: 'Dioscoreales'},</v>
      </c>
      <c r="G287" t="str">
        <f t="shared" si="52"/>
        <v>Order:[{name: 'Dioscoreales'},</v>
      </c>
      <c r="H287" t="str">
        <f t="shared" si="47"/>
        <v>Order:[{name: 'Dioscoreales'},</v>
      </c>
      <c r="I287" t="str">
        <f t="shared" si="48"/>
        <v>Order:[{name: 'Dioscoreales'},</v>
      </c>
      <c r="J287" t="str">
        <f t="shared" si="49"/>
        <v>Order:[{name: 'Dioscoreales'},</v>
      </c>
      <c r="K287" t="str">
        <f t="shared" si="43"/>
        <v>Order:[{name: 'Dioscoreales'},</v>
      </c>
    </row>
    <row r="288" spans="1:11" x14ac:dyDescent="0.25">
      <c r="A288" t="s">
        <v>286</v>
      </c>
      <c r="B288" t="str">
        <f t="shared" si="44"/>
        <v>Order Pandanales</v>
      </c>
      <c r="C288" t="str">
        <f t="shared" si="45"/>
        <v>Order</v>
      </c>
      <c r="D288" t="str">
        <f t="shared" si="46"/>
        <v>Pandanales</v>
      </c>
      <c r="E288" t="str">
        <f t="shared" si="50"/>
        <v>{name: 'Pandanales'},</v>
      </c>
      <c r="F288" t="str">
        <f t="shared" si="51"/>
        <v>Order:[{name: 'Pandanales'}]</v>
      </c>
      <c r="G288" t="str">
        <f t="shared" si="52"/>
        <v>Order:[{name: 'Pandanales'}]</v>
      </c>
      <c r="H288" t="str">
        <f t="shared" si="47"/>
        <v>{name: 'Dioscoreales'}]</v>
      </c>
      <c r="I288" t="str">
        <f t="shared" si="48"/>
        <v>{name: 'Dioscoreales'}]}],</v>
      </c>
      <c r="J288" t="str">
        <f t="shared" si="49"/>
        <v>{name: 'Dioscoreales'}]}],</v>
      </c>
      <c r="K288" t="str">
        <f t="shared" si="43"/>
        <v>{name: 'Dioscoreales'}]}],</v>
      </c>
    </row>
    <row r="289" spans="1:11" x14ac:dyDescent="0.25">
      <c r="A289" t="s">
        <v>287</v>
      </c>
      <c r="B289" t="str">
        <f t="shared" si="44"/>
        <v>Superorder Lilianae</v>
      </c>
      <c r="C289" t="str">
        <f t="shared" si="45"/>
        <v>Superorder</v>
      </c>
      <c r="D289" t="str">
        <f t="shared" si="46"/>
        <v>Lilianae</v>
      </c>
      <c r="E289" t="str">
        <f t="shared" si="50"/>
        <v>Superorder:[{name: 'Lilianae',</v>
      </c>
      <c r="F289" t="str">
        <f t="shared" si="51"/>
        <v>Superorder:[{name: 'Lilianae',</v>
      </c>
      <c r="G289" t="str">
        <f t="shared" si="52"/>
        <v>Superorder:[{name: 'Lilianae',</v>
      </c>
      <c r="H289" t="str">
        <f t="shared" si="47"/>
        <v>Superorder:[{name: 'Lilianae',</v>
      </c>
      <c r="I289" t="str">
        <f t="shared" si="48"/>
        <v>Superorder:[{name: 'Lilianae',</v>
      </c>
      <c r="J289" t="str">
        <f t="shared" si="49"/>
        <v>Superorder:[{name: 'Lilianae',</v>
      </c>
      <c r="K289" t="str">
        <f t="shared" si="43"/>
        <v>Superorder:[{name: 'Lilianae',</v>
      </c>
    </row>
    <row r="290" spans="1:11" x14ac:dyDescent="0.25">
      <c r="A290" t="s">
        <v>288</v>
      </c>
      <c r="B290" t="str">
        <f t="shared" si="44"/>
        <v>Order Liliales</v>
      </c>
      <c r="C290" t="str">
        <f t="shared" si="45"/>
        <v>Order</v>
      </c>
      <c r="D290" t="str">
        <f t="shared" si="46"/>
        <v>Liliales</v>
      </c>
      <c r="E290" t="str">
        <f t="shared" si="50"/>
        <v>Order:[{name: 'Liliales'},</v>
      </c>
      <c r="F290" t="str">
        <f t="shared" si="51"/>
        <v>Order:[{name: 'Liliales'}]</v>
      </c>
      <c r="G290" t="str">
        <f t="shared" si="52"/>
        <v>Order:[{name: 'Liliales'}]</v>
      </c>
      <c r="H290" t="str">
        <f t="shared" si="47"/>
        <v>Order:[{name: 'Liliales'}]</v>
      </c>
      <c r="I290" t="str">
        <f t="shared" si="48"/>
        <v>Order:[{name: 'Liliales'}]}],</v>
      </c>
      <c r="J290" t="str">
        <f t="shared" si="49"/>
        <v>Order:[{name: 'Liliales'}]}],</v>
      </c>
      <c r="K290" t="str">
        <f t="shared" si="43"/>
        <v>Order:[{name: 'Liliales'}]}],</v>
      </c>
    </row>
    <row r="291" spans="1:11" x14ac:dyDescent="0.25">
      <c r="A291" t="s">
        <v>289</v>
      </c>
      <c r="B291" t="str">
        <f t="shared" si="44"/>
        <v>Superorder Orchidanae</v>
      </c>
      <c r="C291" t="str">
        <f t="shared" si="45"/>
        <v>Superorder</v>
      </c>
      <c r="D291" t="str">
        <f t="shared" si="46"/>
        <v>Orchidanae</v>
      </c>
      <c r="E291" t="str">
        <f t="shared" si="50"/>
        <v>Superorder:[{name: 'Orchidanae',</v>
      </c>
      <c r="F291" t="str">
        <f t="shared" si="51"/>
        <v>Superorder:[{name: 'Orchidanae',</v>
      </c>
      <c r="G291" t="str">
        <f t="shared" si="52"/>
        <v>Superorder:[{name: 'Orchidanae',</v>
      </c>
      <c r="H291" t="str">
        <f t="shared" si="47"/>
        <v>Superorder:[{name: 'Orchidanae',</v>
      </c>
      <c r="I291" t="str">
        <f t="shared" si="48"/>
        <v>Superorder:[{name: 'Orchidanae',</v>
      </c>
      <c r="J291" t="str">
        <f t="shared" si="49"/>
        <v>Superorder:[{name: 'Orchidanae',</v>
      </c>
      <c r="K291" t="str">
        <f t="shared" si="43"/>
        <v>Superorder:[{name: 'Orchidanae',</v>
      </c>
    </row>
    <row r="292" spans="1:11" x14ac:dyDescent="0.25">
      <c r="A292" t="s">
        <v>290</v>
      </c>
      <c r="B292" t="str">
        <f t="shared" si="44"/>
        <v>Order Asparagales</v>
      </c>
      <c r="C292" t="str">
        <f t="shared" si="45"/>
        <v>Order</v>
      </c>
      <c r="D292" t="str">
        <f t="shared" si="46"/>
        <v>Asparagales</v>
      </c>
      <c r="E292" t="str">
        <f t="shared" si="50"/>
        <v>Order:[{name: 'Asparagales'},</v>
      </c>
      <c r="F292" t="str">
        <f t="shared" si="51"/>
        <v>Order:[{name: 'Asparagales'}]</v>
      </c>
      <c r="G292" t="str">
        <f t="shared" si="52"/>
        <v>Order:[{name: 'Asparagales'}]</v>
      </c>
      <c r="H292" t="str">
        <f t="shared" si="47"/>
        <v>Order:[{name: 'Asparagales'}]</v>
      </c>
      <c r="I292" t="str">
        <f t="shared" si="48"/>
        <v>Order:[{name: 'Asparagales'}]}],</v>
      </c>
      <c r="J292" t="str">
        <f t="shared" si="49"/>
        <v>Order:[{name: 'Asparagales'}]}],</v>
      </c>
      <c r="K292" t="str">
        <f t="shared" si="43"/>
        <v>Order:[{name: 'Asparagales'}]}],</v>
      </c>
    </row>
    <row r="293" spans="1:11" x14ac:dyDescent="0.25">
      <c r="A293" t="s">
        <v>291</v>
      </c>
      <c r="B293" t="str">
        <f t="shared" si="44"/>
        <v>Superorder Commelinids</v>
      </c>
      <c r="C293" t="str">
        <f t="shared" si="45"/>
        <v>Superorder</v>
      </c>
      <c r="D293" t="str">
        <f t="shared" si="46"/>
        <v>Commelinids</v>
      </c>
      <c r="E293" t="str">
        <f t="shared" si="50"/>
        <v>Superorder:[{name: 'Commelinids',</v>
      </c>
      <c r="F293" t="str">
        <f t="shared" si="51"/>
        <v>Superorder:[{name: 'Commelinids',</v>
      </c>
      <c r="G293" t="str">
        <f t="shared" si="52"/>
        <v>Superorder:[{name: 'Commelinids',</v>
      </c>
      <c r="H293" t="str">
        <f t="shared" si="47"/>
        <v>Superorder:[{name: 'Commelinids',</v>
      </c>
      <c r="I293" t="str">
        <f t="shared" si="48"/>
        <v>Superorder:[{name: 'Commelinids',</v>
      </c>
      <c r="J293" t="str">
        <f t="shared" si="49"/>
        <v>Superorder:[{name: 'Commelinids',</v>
      </c>
      <c r="K293" t="str">
        <f t="shared" si="43"/>
        <v>Superorder:[{name: 'Commelinids',</v>
      </c>
    </row>
    <row r="294" spans="1:11" x14ac:dyDescent="0.25">
      <c r="A294" t="s">
        <v>292</v>
      </c>
      <c r="B294" t="str">
        <f t="shared" si="44"/>
        <v>Order Arecales</v>
      </c>
      <c r="C294" t="str">
        <f t="shared" si="45"/>
        <v>Order</v>
      </c>
      <c r="D294" t="str">
        <f t="shared" si="46"/>
        <v>Arecales</v>
      </c>
      <c r="E294" t="str">
        <f t="shared" si="50"/>
        <v>Order:[{name: 'Arecales'},</v>
      </c>
      <c r="F294" t="str">
        <f t="shared" si="51"/>
        <v>Order:[{name: 'Arecales'},</v>
      </c>
      <c r="G294" t="str">
        <f t="shared" si="52"/>
        <v>Order:[{name: 'Arecales'},</v>
      </c>
      <c r="H294" t="str">
        <f t="shared" si="47"/>
        <v>Order:[{name: 'Arecales'},</v>
      </c>
      <c r="I294" t="str">
        <f t="shared" si="48"/>
        <v>Order:[{name: 'Arecales'},</v>
      </c>
      <c r="J294" t="str">
        <f t="shared" si="49"/>
        <v>Order:[{name: 'Arecales'},</v>
      </c>
      <c r="K294" t="str">
        <f t="shared" si="43"/>
        <v>Order:[{name: 'Arecales'},</v>
      </c>
    </row>
    <row r="295" spans="1:11" x14ac:dyDescent="0.25">
      <c r="A295" t="s">
        <v>293</v>
      </c>
      <c r="B295" t="str">
        <f t="shared" si="44"/>
        <v>Order Commelinales</v>
      </c>
      <c r="C295" t="str">
        <f t="shared" si="45"/>
        <v>Order</v>
      </c>
      <c r="D295" t="str">
        <f t="shared" si="46"/>
        <v>Commelinales</v>
      </c>
      <c r="E295" t="str">
        <f t="shared" si="50"/>
        <v>{name: 'Commelinales'},</v>
      </c>
      <c r="F295" t="str">
        <f t="shared" si="51"/>
        <v>{name: 'Commelinales'},</v>
      </c>
      <c r="G295" t="str">
        <f t="shared" si="52"/>
        <v>{name: 'Commelinales'},</v>
      </c>
      <c r="H295" t="str">
        <f t="shared" si="47"/>
        <v>{name: 'Commelinales'},</v>
      </c>
      <c r="I295" t="str">
        <f t="shared" si="48"/>
        <v>{name: 'Commelinales'},</v>
      </c>
      <c r="J295" t="str">
        <f t="shared" si="49"/>
        <v>{name: 'Commelinales'},</v>
      </c>
      <c r="K295" t="str">
        <f t="shared" si="43"/>
        <v>{name: 'Commelinales'},</v>
      </c>
    </row>
    <row r="296" spans="1:11" x14ac:dyDescent="0.25">
      <c r="A296" t="s">
        <v>294</v>
      </c>
      <c r="B296" t="str">
        <f t="shared" si="44"/>
        <v>Order Zingiberales</v>
      </c>
      <c r="C296" t="str">
        <f t="shared" si="45"/>
        <v>Order</v>
      </c>
      <c r="D296" t="str">
        <f t="shared" si="46"/>
        <v>Zingiberales</v>
      </c>
      <c r="E296" t="str">
        <f t="shared" si="50"/>
        <v>{name: 'Zingiberales'},</v>
      </c>
      <c r="F296" t="str">
        <f t="shared" si="51"/>
        <v>{name: 'Zingiberales'},</v>
      </c>
      <c r="G296" t="str">
        <f t="shared" si="52"/>
        <v>{name: 'Zingiberales'},</v>
      </c>
      <c r="H296" t="str">
        <f t="shared" si="47"/>
        <v>{name: 'Zingiberales'},</v>
      </c>
      <c r="I296" t="str">
        <f t="shared" si="48"/>
        <v>{name: 'Zingiberales'},</v>
      </c>
      <c r="J296" t="str">
        <f t="shared" si="49"/>
        <v>{name: 'Zingiberales'},</v>
      </c>
      <c r="K296" t="str">
        <f t="shared" si="43"/>
        <v>{name: 'Zingiberales'},</v>
      </c>
    </row>
    <row r="297" spans="1:11" x14ac:dyDescent="0.25">
      <c r="A297" t="s">
        <v>295</v>
      </c>
      <c r="B297" t="str">
        <f t="shared" si="44"/>
        <v>Order Poales</v>
      </c>
      <c r="C297" t="str">
        <f t="shared" si="45"/>
        <v>Order</v>
      </c>
      <c r="D297" t="str">
        <f t="shared" si="46"/>
        <v>Poales</v>
      </c>
      <c r="E297" t="str">
        <f t="shared" si="50"/>
        <v>{name: 'Poales'},</v>
      </c>
      <c r="F297" t="str">
        <f t="shared" si="51"/>
        <v>Order:[{name: 'Poales'}]</v>
      </c>
      <c r="G297" t="str">
        <f t="shared" si="52"/>
        <v>Order:[{name: 'Poales'}]</v>
      </c>
      <c r="H297" t="str">
        <f t="shared" si="47"/>
        <v>{name: 'Zingiberales'}]</v>
      </c>
      <c r="I297" t="str">
        <f t="shared" si="48"/>
        <v>{name: 'Zingiberales'}]}],</v>
      </c>
      <c r="J297" t="str">
        <f t="shared" si="49"/>
        <v>{name: 'Zingiberales'}]}],</v>
      </c>
      <c r="K297" t="str">
        <f t="shared" si="43"/>
        <v>{name: 'Zingiberales'}]}],</v>
      </c>
    </row>
    <row r="298" spans="1:11" x14ac:dyDescent="0.25">
      <c r="A298" t="s">
        <v>296</v>
      </c>
      <c r="B298" t="str">
        <f t="shared" si="44"/>
        <v>Subclass Ceratophyllidae</v>
      </c>
      <c r="C298" t="str">
        <f t="shared" si="45"/>
        <v>Subclass</v>
      </c>
      <c r="D298" t="str">
        <f t="shared" si="46"/>
        <v>Ceratophyllidae</v>
      </c>
      <c r="E298" t="str">
        <f t="shared" si="50"/>
        <v>Subclass:[{name: 'Ceratophyllidae',</v>
      </c>
      <c r="F298" t="str">
        <f t="shared" si="51"/>
        <v>Subclass:[{name: 'Ceratophyllidae',</v>
      </c>
      <c r="G298" t="str">
        <f t="shared" si="52"/>
        <v>Subclass:[{name: 'Ceratophyllidae',</v>
      </c>
      <c r="H298" t="str">
        <f t="shared" si="47"/>
        <v>Subclass:[{name: 'Ceratophyllidae',</v>
      </c>
      <c r="I298" t="str">
        <f t="shared" si="48"/>
        <v>Subclass:[{name: 'Ceratophyllidae',</v>
      </c>
      <c r="J298" t="str">
        <f t="shared" si="49"/>
        <v>Subclass:[{name: 'Ceratophyllidae',</v>
      </c>
      <c r="K298" t="str">
        <f t="shared" si="43"/>
        <v>Subclass:[{name: 'Ceratophyllidae',</v>
      </c>
    </row>
    <row r="299" spans="1:11" x14ac:dyDescent="0.25">
      <c r="A299" t="s">
        <v>297</v>
      </c>
      <c r="B299" t="str">
        <f t="shared" si="44"/>
        <v>Order Ceratophyllales</v>
      </c>
      <c r="C299" t="str">
        <f t="shared" si="45"/>
        <v>Order</v>
      </c>
      <c r="D299" t="str">
        <f t="shared" si="46"/>
        <v>Ceratophyllales</v>
      </c>
      <c r="E299" t="str">
        <f t="shared" si="50"/>
        <v>Order:[{name: 'Ceratophyllales'},</v>
      </c>
      <c r="F299" t="str">
        <f t="shared" si="51"/>
        <v>Order:[{name: 'Ceratophyllales'}]</v>
      </c>
      <c r="G299" t="str">
        <f t="shared" si="52"/>
        <v>Order:[{name: 'Ceratophyllales'}]</v>
      </c>
      <c r="H299" t="str">
        <f t="shared" si="47"/>
        <v>Order:[{name: 'Ceratophyllales'}]</v>
      </c>
      <c r="I299" t="str">
        <f t="shared" si="48"/>
        <v>Order:[{name: 'Ceratophyllales'}]}],</v>
      </c>
      <c r="J299" t="str">
        <f t="shared" si="49"/>
        <v>Order:[{name: 'Ceratophyllales'}]}],</v>
      </c>
      <c r="K299" t="str">
        <f t="shared" si="43"/>
        <v>Order:[{name: 'Ceratophyllales'}]}],</v>
      </c>
    </row>
    <row r="300" spans="1:11" x14ac:dyDescent="0.25">
      <c r="A300" t="s">
        <v>298</v>
      </c>
      <c r="B300" t="str">
        <f t="shared" si="44"/>
        <v>Clade Eudicots</v>
      </c>
      <c r="C300" t="str">
        <f t="shared" si="45"/>
        <v>Clade</v>
      </c>
      <c r="D300" t="str">
        <f t="shared" si="46"/>
        <v>Eudicots</v>
      </c>
      <c r="E300" t="str">
        <f t="shared" si="50"/>
        <v>Clade:[{name: 'Eudicots',</v>
      </c>
      <c r="F300" t="str">
        <f t="shared" si="51"/>
        <v>Clade:[{name: 'Eudicots',</v>
      </c>
      <c r="G300" t="str">
        <f t="shared" si="52"/>
        <v>Clade:[{name: 'Eudicots',</v>
      </c>
      <c r="H300" t="str">
        <f t="shared" si="47"/>
        <v>Clade:[{name: 'Eudicots',</v>
      </c>
      <c r="I300" t="str">
        <f t="shared" si="48"/>
        <v>Clade:[{name: 'Eudicots',</v>
      </c>
      <c r="J300" t="str">
        <f t="shared" si="49"/>
        <v>Clade:[{name: 'Eudicots',</v>
      </c>
      <c r="K300" t="str">
        <f t="shared" si="43"/>
        <v>Clade:[{name: 'Eudicots',</v>
      </c>
    </row>
    <row r="301" spans="1:11" x14ac:dyDescent="0.25">
      <c r="A301" t="s">
        <v>299</v>
      </c>
      <c r="B301" t="str">
        <f t="shared" si="44"/>
        <v>Order ?†Sarbaicarpales</v>
      </c>
      <c r="C301" t="str">
        <f t="shared" si="45"/>
        <v>Order</v>
      </c>
      <c r="D301" t="str">
        <f t="shared" si="46"/>
        <v>?†Sarbaicarpales</v>
      </c>
      <c r="E301" t="str">
        <f t="shared" si="50"/>
        <v>Order:[{name: '?†Sarbaicarpales'},</v>
      </c>
      <c r="F301" t="str">
        <f t="shared" si="51"/>
        <v>Order:[{name: '?†Sarbaicarpales'}]</v>
      </c>
      <c r="G301" t="str">
        <f t="shared" si="52"/>
        <v>Order:[{name: '?†Sarbaicarpales'}]</v>
      </c>
      <c r="H301" t="str">
        <f t="shared" si="47"/>
        <v>Order:[{name: '?†Sarbaicarpales'}]</v>
      </c>
      <c r="I301" t="str">
        <f t="shared" si="48"/>
        <v>Order:[{name: '?†Sarbaicarpales'}]}],</v>
      </c>
      <c r="J301" t="str">
        <f t="shared" si="49"/>
        <v>Order:[{name: '?†Sarbaicarpales'}]}],</v>
      </c>
      <c r="K301" t="str">
        <f t="shared" ref="K301:K364" si="53">J301</f>
        <v>Order:[{name: '?†Sarbaicarpales'}]}],</v>
      </c>
    </row>
    <row r="302" spans="1:11" x14ac:dyDescent="0.25">
      <c r="A302" t="s">
        <v>300</v>
      </c>
      <c r="B302" t="str">
        <f t="shared" si="44"/>
        <v>Subclass Ranunculidae</v>
      </c>
      <c r="C302" t="str">
        <f t="shared" si="45"/>
        <v>Subclass</v>
      </c>
      <c r="D302" t="str">
        <f t="shared" si="46"/>
        <v>Ranunculidae</v>
      </c>
      <c r="E302" t="str">
        <f t="shared" si="50"/>
        <v>Subclass:[{name: 'Ranunculidae',</v>
      </c>
      <c r="F302" t="str">
        <f t="shared" si="51"/>
        <v>Subclass:[{name: 'Ranunculidae',</v>
      </c>
      <c r="G302" t="str">
        <f t="shared" si="52"/>
        <v>Subclass:[{name: 'Ranunculidae',</v>
      </c>
      <c r="H302" t="str">
        <f t="shared" si="47"/>
        <v>Subclass:[{name: 'Ranunculidae',</v>
      </c>
      <c r="I302" t="str">
        <f t="shared" si="48"/>
        <v>Subclass:[{name: 'Ranunculidae',</v>
      </c>
      <c r="J302" t="str">
        <f t="shared" si="49"/>
        <v>Subclass:[{name: 'Ranunculidae',</v>
      </c>
      <c r="K302" t="str">
        <f t="shared" si="53"/>
        <v>Subclass:[{name: 'Ranunculidae',</v>
      </c>
    </row>
    <row r="303" spans="1:11" x14ac:dyDescent="0.25">
      <c r="A303" t="s">
        <v>301</v>
      </c>
      <c r="B303" t="str">
        <f t="shared" si="44"/>
        <v>Order Ranunculales</v>
      </c>
      <c r="C303" t="str">
        <f t="shared" si="45"/>
        <v>Order</v>
      </c>
      <c r="D303" t="str">
        <f t="shared" si="46"/>
        <v>Ranunculales</v>
      </c>
      <c r="E303" t="str">
        <f t="shared" si="50"/>
        <v>Order:[{name: 'Ranunculales'},</v>
      </c>
      <c r="F303" t="str">
        <f t="shared" si="51"/>
        <v>Order:[{name: 'Ranunculales'}]</v>
      </c>
      <c r="G303" t="str">
        <f t="shared" si="52"/>
        <v>Order:[{name: 'Ranunculales'}]</v>
      </c>
      <c r="H303" t="str">
        <f t="shared" si="47"/>
        <v>Order:[{name: 'Ranunculales'}]</v>
      </c>
      <c r="I303" t="str">
        <f t="shared" si="48"/>
        <v>Order:[{name: 'Ranunculales'}]}],</v>
      </c>
      <c r="J303" t="str">
        <f t="shared" si="49"/>
        <v>Order:[{name: 'Ranunculales'}]}],</v>
      </c>
      <c r="K303" t="str">
        <f t="shared" si="53"/>
        <v>Order:[{name: 'Ranunculales'}]}],</v>
      </c>
    </row>
    <row r="304" spans="1:11" x14ac:dyDescent="0.25">
      <c r="A304" t="s">
        <v>302</v>
      </c>
      <c r="B304" t="str">
        <f t="shared" si="44"/>
        <v>Subclass Nelumbonidae</v>
      </c>
      <c r="C304" t="str">
        <f t="shared" si="45"/>
        <v>Subclass</v>
      </c>
      <c r="D304" t="str">
        <f t="shared" si="46"/>
        <v>Nelumbonidae</v>
      </c>
      <c r="E304" t="str">
        <f t="shared" si="50"/>
        <v>Subclass:[{name: 'Nelumbonidae',</v>
      </c>
      <c r="F304" t="str">
        <f t="shared" si="51"/>
        <v>Subclass:[{name: 'Nelumbonidae',</v>
      </c>
      <c r="G304" t="str">
        <f t="shared" si="52"/>
        <v>Subclass:[{name: 'Nelumbonidae',</v>
      </c>
      <c r="H304" t="str">
        <f t="shared" si="47"/>
        <v>Subclass:[{name: 'Nelumbonidae',</v>
      </c>
      <c r="I304" t="str">
        <f t="shared" si="48"/>
        <v>Subclass:[{name: 'Nelumbonidae',</v>
      </c>
      <c r="J304" t="str">
        <f t="shared" si="49"/>
        <v>Subclass:[{name: 'Nelumbonidae',</v>
      </c>
      <c r="K304" t="str">
        <f t="shared" si="53"/>
        <v>Subclass:[{name: 'Nelumbonidae',</v>
      </c>
    </row>
    <row r="305" spans="1:11" x14ac:dyDescent="0.25">
      <c r="A305" t="s">
        <v>303</v>
      </c>
      <c r="B305" t="str">
        <f t="shared" si="44"/>
        <v>Order Proteales</v>
      </c>
      <c r="C305" t="str">
        <f t="shared" si="45"/>
        <v>Order</v>
      </c>
      <c r="D305" t="str">
        <f t="shared" si="46"/>
        <v>Proteales</v>
      </c>
      <c r="E305" t="str">
        <f t="shared" si="50"/>
        <v>Order:[{name: 'Proteales'},</v>
      </c>
      <c r="F305" t="str">
        <f t="shared" si="51"/>
        <v>Order:[{name: 'Proteales'}]</v>
      </c>
      <c r="G305" t="str">
        <f t="shared" si="52"/>
        <v>Order:[{name: 'Proteales'}]</v>
      </c>
      <c r="H305" t="str">
        <f t="shared" si="47"/>
        <v>Order:[{name: 'Proteales'}]</v>
      </c>
      <c r="I305" t="str">
        <f t="shared" si="48"/>
        <v>Order:[{name: 'Proteales'}]}],</v>
      </c>
      <c r="J305" t="str">
        <f t="shared" si="49"/>
        <v>Order:[{name: 'Proteales'}]}],</v>
      </c>
      <c r="K305" t="str">
        <f t="shared" si="53"/>
        <v>Order:[{name: 'Proteales'}]}],</v>
      </c>
    </row>
    <row r="306" spans="1:11" x14ac:dyDescent="0.25">
      <c r="A306" t="s">
        <v>304</v>
      </c>
      <c r="B306" t="str">
        <f t="shared" si="44"/>
        <v>Subclass Trochodendridae</v>
      </c>
      <c r="C306" t="str">
        <f t="shared" si="45"/>
        <v>Subclass</v>
      </c>
      <c r="D306" t="str">
        <f t="shared" si="46"/>
        <v>Trochodendridae</v>
      </c>
      <c r="E306" t="str">
        <f t="shared" si="50"/>
        <v>Subclass:[{name: 'Trochodendridae',</v>
      </c>
      <c r="F306" t="str">
        <f t="shared" si="51"/>
        <v>Subclass:[{name: 'Trochodendridae',</v>
      </c>
      <c r="G306" t="str">
        <f t="shared" si="52"/>
        <v>Subclass:[{name: 'Trochodendridae',</v>
      </c>
      <c r="H306" t="str">
        <f t="shared" si="47"/>
        <v>Subclass:[{name: 'Trochodendridae',</v>
      </c>
      <c r="I306" t="str">
        <f t="shared" si="48"/>
        <v>Subclass:[{name: 'Trochodendridae',</v>
      </c>
      <c r="J306" t="str">
        <f t="shared" si="49"/>
        <v>Subclass:[{name: 'Trochodendridae',</v>
      </c>
      <c r="K306" t="str">
        <f t="shared" si="53"/>
        <v>Subclass:[{name: 'Trochodendridae',</v>
      </c>
    </row>
    <row r="307" spans="1:11" x14ac:dyDescent="0.25">
      <c r="A307" t="s">
        <v>305</v>
      </c>
      <c r="B307" t="str">
        <f t="shared" si="44"/>
        <v>Order Trochodendrales</v>
      </c>
      <c r="C307" t="str">
        <f t="shared" si="45"/>
        <v>Order</v>
      </c>
      <c r="D307" t="str">
        <f t="shared" si="46"/>
        <v>Trochodendrales</v>
      </c>
      <c r="E307" t="str">
        <f t="shared" si="50"/>
        <v>Order:[{name: 'Trochodendrales'},</v>
      </c>
      <c r="F307" t="str">
        <f t="shared" si="51"/>
        <v>Order:[{name: 'Trochodendrales'}]</v>
      </c>
      <c r="G307" t="str">
        <f t="shared" si="52"/>
        <v>Order:[{name: 'Trochodendrales'}]</v>
      </c>
      <c r="H307" t="str">
        <f t="shared" si="47"/>
        <v>Order:[{name: 'Trochodendrales'}]</v>
      </c>
      <c r="I307" t="str">
        <f t="shared" si="48"/>
        <v>Order:[{name: 'Trochodendrales'}]}],</v>
      </c>
      <c r="J307" t="str">
        <f t="shared" si="49"/>
        <v>Order:[{name: 'Trochodendrales'}]}],</v>
      </c>
      <c r="K307" t="str">
        <f t="shared" si="53"/>
        <v>Order:[{name: 'Trochodendrales'}]}],</v>
      </c>
    </row>
    <row r="308" spans="1:11" x14ac:dyDescent="0.25">
      <c r="A308" t="s">
        <v>306</v>
      </c>
      <c r="B308" t="str">
        <f t="shared" si="44"/>
        <v>Superorder Buxanae</v>
      </c>
      <c r="C308" t="str">
        <f t="shared" si="45"/>
        <v>Superorder</v>
      </c>
      <c r="D308" t="str">
        <f t="shared" si="46"/>
        <v>Buxanae</v>
      </c>
      <c r="E308" t="str">
        <f t="shared" si="50"/>
        <v>Superorder:[{name: 'Buxanae',</v>
      </c>
      <c r="F308" t="str">
        <f t="shared" si="51"/>
        <v>Superorder:[{name: 'Buxanae',</v>
      </c>
      <c r="G308" t="str">
        <f t="shared" si="52"/>
        <v>Superorder:[{name: 'Buxanae',</v>
      </c>
      <c r="H308" t="str">
        <f t="shared" si="47"/>
        <v>Superorder:[{name: 'Buxanae',</v>
      </c>
      <c r="I308" t="str">
        <f t="shared" si="48"/>
        <v>Superorder:[{name: 'Buxanae',</v>
      </c>
      <c r="J308" t="str">
        <f t="shared" si="49"/>
        <v>Superorder:[{name: 'Buxanae',</v>
      </c>
      <c r="K308" t="str">
        <f t="shared" si="53"/>
        <v>Superorder:[{name: 'Buxanae',</v>
      </c>
    </row>
    <row r="309" spans="1:11" x14ac:dyDescent="0.25">
      <c r="A309" t="s">
        <v>307</v>
      </c>
      <c r="B309" t="str">
        <f t="shared" si="44"/>
        <v>Order Buxales</v>
      </c>
      <c r="C309" t="str">
        <f t="shared" si="45"/>
        <v>Order</v>
      </c>
      <c r="D309" t="str">
        <f t="shared" si="46"/>
        <v>Buxales</v>
      </c>
      <c r="E309" t="str">
        <f t="shared" si="50"/>
        <v>Order:[{name: 'Buxales'},</v>
      </c>
      <c r="F309" t="str">
        <f t="shared" si="51"/>
        <v>Order:[{name: 'Buxales'}]</v>
      </c>
      <c r="G309" t="str">
        <f t="shared" si="52"/>
        <v>Order:[{name: 'Buxales'}]</v>
      </c>
      <c r="H309" t="str">
        <f t="shared" si="47"/>
        <v>Order:[{name: 'Buxales'}]</v>
      </c>
      <c r="I309" t="str">
        <f t="shared" si="48"/>
        <v>Order:[{name: 'Buxales'}]}],</v>
      </c>
      <c r="J309" t="str">
        <f t="shared" si="49"/>
        <v>Order:[{name: 'Buxales'}]}],</v>
      </c>
      <c r="K309" t="str">
        <f t="shared" si="53"/>
        <v>Order:[{name: 'Buxales'}]}],</v>
      </c>
    </row>
    <row r="310" spans="1:11" x14ac:dyDescent="0.25">
      <c r="A310" t="s">
        <v>308</v>
      </c>
      <c r="B310" t="str">
        <f t="shared" si="44"/>
        <v>Superorder Myrothamnanae</v>
      </c>
      <c r="C310" t="str">
        <f t="shared" si="45"/>
        <v>Superorder</v>
      </c>
      <c r="D310" t="str">
        <f t="shared" si="46"/>
        <v>Myrothamnanae</v>
      </c>
      <c r="E310" t="str">
        <f t="shared" si="50"/>
        <v>Superorder:[{name: 'Myrothamnanae',</v>
      </c>
      <c r="F310" t="str">
        <f t="shared" si="51"/>
        <v>Superorder:[{name: 'Myrothamnanae',</v>
      </c>
      <c r="G310" t="str">
        <f t="shared" si="52"/>
        <v>Superorder:[{name: 'Myrothamnanae',</v>
      </c>
      <c r="H310" t="str">
        <f t="shared" si="47"/>
        <v>Superorder:[{name: 'Myrothamnanae',</v>
      </c>
      <c r="I310" t="str">
        <f t="shared" si="48"/>
        <v>Superorder:[{name: 'Myrothamnanae',</v>
      </c>
      <c r="J310" t="str">
        <f t="shared" si="49"/>
        <v>Superorder:[{name: 'Myrothamnanae',</v>
      </c>
      <c r="K310" t="str">
        <f t="shared" si="53"/>
        <v>Superorder:[{name: 'Myrothamnanae',</v>
      </c>
    </row>
    <row r="311" spans="1:11" x14ac:dyDescent="0.25">
      <c r="A311" t="s">
        <v>309</v>
      </c>
      <c r="B311" t="str">
        <f t="shared" si="44"/>
        <v>Order Gunnerales</v>
      </c>
      <c r="C311" t="str">
        <f t="shared" si="45"/>
        <v>Order</v>
      </c>
      <c r="D311" t="str">
        <f t="shared" si="46"/>
        <v>Gunnerales</v>
      </c>
      <c r="E311" t="str">
        <f t="shared" si="50"/>
        <v>Order:[{name: 'Gunnerales'},</v>
      </c>
      <c r="F311" t="str">
        <f t="shared" si="51"/>
        <v>Order:[{name: 'Gunnerales'}]</v>
      </c>
      <c r="G311" t="str">
        <f t="shared" si="52"/>
        <v>Order:[{name: 'Gunnerales'}]</v>
      </c>
      <c r="H311" t="str">
        <f t="shared" si="47"/>
        <v>Order:[{name: 'Gunnerales'}]</v>
      </c>
      <c r="I311" t="str">
        <f t="shared" si="48"/>
        <v>Order:[{name: 'Gunnerales'}]}],</v>
      </c>
      <c r="J311" t="str">
        <f t="shared" si="49"/>
        <v>Order:[{name: 'Gunnerales'}]}],</v>
      </c>
      <c r="K311" t="str">
        <f t="shared" si="53"/>
        <v>Order:[{name: 'Gunnerales'}]}],</v>
      </c>
    </row>
    <row r="312" spans="1:11" x14ac:dyDescent="0.25">
      <c r="A312" t="s">
        <v>310</v>
      </c>
      <c r="B312" t="str">
        <f t="shared" si="44"/>
        <v>Clade Pentapetalae</v>
      </c>
      <c r="C312" t="str">
        <f t="shared" si="45"/>
        <v>Clade</v>
      </c>
      <c r="D312" t="str">
        <f t="shared" si="46"/>
        <v>Pentapetalae</v>
      </c>
      <c r="E312" t="str">
        <f t="shared" si="50"/>
        <v>Clade:[{name: 'Pentapetalae',</v>
      </c>
      <c r="F312" t="str">
        <f t="shared" si="51"/>
        <v>Clade:[{name: 'Pentapetalae',</v>
      </c>
      <c r="G312" t="str">
        <f t="shared" si="52"/>
        <v>Clade:[{name: 'Pentapetalae',</v>
      </c>
      <c r="H312" t="str">
        <f t="shared" si="47"/>
        <v>Clade:[{name: 'Pentapetalae',</v>
      </c>
      <c r="I312" t="str">
        <f t="shared" si="48"/>
        <v>Clade:[{name: 'Pentapetalae',</v>
      </c>
      <c r="J312" t="str">
        <f t="shared" si="49"/>
        <v>Clade:[{name: 'Pentapetalae',</v>
      </c>
      <c r="K312" t="str">
        <f t="shared" si="53"/>
        <v>Clade:[{name: 'Pentapetalae',</v>
      </c>
    </row>
    <row r="313" spans="1:11" x14ac:dyDescent="0.25">
      <c r="A313" t="s">
        <v>311</v>
      </c>
      <c r="B313" t="str">
        <f t="shared" si="44"/>
        <v>Subclass Dilleniidae</v>
      </c>
      <c r="C313" t="str">
        <f t="shared" si="45"/>
        <v>Subclass</v>
      </c>
      <c r="D313" t="str">
        <f t="shared" si="46"/>
        <v>Dilleniidae</v>
      </c>
      <c r="E313" t="str">
        <f t="shared" si="50"/>
        <v>Subclass:[{name: 'Dilleniidae',</v>
      </c>
      <c r="F313" t="str">
        <f t="shared" si="51"/>
        <v>Subclass:[{name: 'Dilleniidae',</v>
      </c>
      <c r="G313" t="str">
        <f t="shared" si="52"/>
        <v>Subclass:[{name: 'Dilleniidae',</v>
      </c>
      <c r="H313" t="str">
        <f t="shared" si="47"/>
        <v>Subclass:[{name: 'Dilleniidae',</v>
      </c>
      <c r="I313" t="str">
        <f t="shared" si="48"/>
        <v>Subclass:[{name: 'Dilleniidae',</v>
      </c>
      <c r="J313" t="str">
        <f t="shared" si="49"/>
        <v>Subclass:[{name: 'Dilleniidae',</v>
      </c>
      <c r="K313" t="str">
        <f t="shared" si="53"/>
        <v>Subclass:[{name: 'Dilleniidae',</v>
      </c>
    </row>
    <row r="314" spans="1:11" x14ac:dyDescent="0.25">
      <c r="A314" t="s">
        <v>312</v>
      </c>
      <c r="B314" t="str">
        <f t="shared" si="44"/>
        <v>Order Dilleniales</v>
      </c>
      <c r="C314" t="str">
        <f t="shared" si="45"/>
        <v>Order</v>
      </c>
      <c r="D314" t="str">
        <f t="shared" si="46"/>
        <v>Dilleniales</v>
      </c>
      <c r="E314" t="str">
        <f t="shared" si="50"/>
        <v>Order:[{name: 'Dilleniales'},</v>
      </c>
      <c r="F314" t="str">
        <f t="shared" si="51"/>
        <v>Order:[{name: 'Dilleniales'}]</v>
      </c>
      <c r="G314" t="str">
        <f t="shared" si="52"/>
        <v>Order:[{name: 'Dilleniales'}]</v>
      </c>
      <c r="H314" t="str">
        <f t="shared" si="47"/>
        <v>Order:[{name: 'Dilleniales'}]</v>
      </c>
      <c r="I314" t="str">
        <f t="shared" si="48"/>
        <v>Order:[{name: 'Dilleniales'}]}],</v>
      </c>
      <c r="J314" t="str">
        <f t="shared" si="49"/>
        <v>Order:[{name: 'Dilleniales'}]}],</v>
      </c>
      <c r="K314" t="str">
        <f t="shared" si="53"/>
        <v>Order:[{name: 'Dilleniales'}]}],</v>
      </c>
    </row>
    <row r="315" spans="1:11" x14ac:dyDescent="0.25">
      <c r="A315" t="s">
        <v>313</v>
      </c>
      <c r="B315" t="str">
        <f t="shared" si="44"/>
        <v>Subclass Asteridae</v>
      </c>
      <c r="C315" t="str">
        <f t="shared" si="45"/>
        <v>Subclass</v>
      </c>
      <c r="D315" t="str">
        <f t="shared" si="46"/>
        <v>Asteridae</v>
      </c>
      <c r="E315" t="str">
        <f t="shared" si="50"/>
        <v>Subclass:[{name: 'Asteridae',</v>
      </c>
      <c r="F315" t="str">
        <f t="shared" si="51"/>
        <v>Subclass:[{name: 'Asteridae',</v>
      </c>
      <c r="G315" t="str">
        <f t="shared" si="52"/>
        <v>Subclass:[{name: 'Asteridae',</v>
      </c>
      <c r="H315" t="str">
        <f t="shared" si="47"/>
        <v>Subclass:[{name: 'Asteridae',</v>
      </c>
      <c r="I315" t="str">
        <f t="shared" si="48"/>
        <v>Subclass:[{name: 'Asteridae',</v>
      </c>
      <c r="J315" t="str">
        <f t="shared" si="49"/>
        <v>Subclass:[{name: 'Asteridae',</v>
      </c>
      <c r="K315" t="str">
        <f t="shared" si="53"/>
        <v>Subclass:[{name: 'Asteridae',</v>
      </c>
    </row>
    <row r="316" spans="1:11" x14ac:dyDescent="0.25">
      <c r="A316" t="s">
        <v>314</v>
      </c>
      <c r="B316" t="str">
        <f t="shared" si="44"/>
        <v>Superorder Berberidopsidanae</v>
      </c>
      <c r="C316" t="str">
        <f t="shared" si="45"/>
        <v>Superorder</v>
      </c>
      <c r="D316" t="str">
        <f t="shared" si="46"/>
        <v>Berberidopsidanae</v>
      </c>
      <c r="E316" t="str">
        <f t="shared" si="50"/>
        <v>Superorder:[{name: 'Berberidopsidanae',</v>
      </c>
      <c r="F316" t="str">
        <f t="shared" si="51"/>
        <v>Superorder:[{name: 'Berberidopsidanae',</v>
      </c>
      <c r="G316" t="str">
        <f t="shared" si="52"/>
        <v>Superorder:[{name: 'Berberidopsidanae',</v>
      </c>
      <c r="H316" t="str">
        <f t="shared" si="47"/>
        <v>Superorder:[{name: 'Berberidopsidanae',</v>
      </c>
      <c r="I316" t="str">
        <f t="shared" si="48"/>
        <v>Superorder:[{name: 'Berberidopsidanae',</v>
      </c>
      <c r="J316" t="str">
        <f t="shared" si="49"/>
        <v>Superorder:[{name: 'Berberidopsidanae',</v>
      </c>
      <c r="K316" t="str">
        <f t="shared" si="53"/>
        <v>Superorder:[{name: 'Berberidopsidanae',</v>
      </c>
    </row>
    <row r="317" spans="1:11" x14ac:dyDescent="0.25">
      <c r="A317" t="s">
        <v>315</v>
      </c>
      <c r="B317" t="str">
        <f t="shared" si="44"/>
        <v>Order Berberidopsidales</v>
      </c>
      <c r="C317" t="str">
        <f t="shared" si="45"/>
        <v>Order</v>
      </c>
      <c r="D317" t="str">
        <f t="shared" si="46"/>
        <v>Berberidopsidales</v>
      </c>
      <c r="E317" t="str">
        <f t="shared" si="50"/>
        <v>Order:[{name: 'Berberidopsidales'},</v>
      </c>
      <c r="F317" t="str">
        <f t="shared" si="51"/>
        <v>Order:[{name: 'Berberidopsidales'}]</v>
      </c>
      <c r="G317" t="str">
        <f t="shared" si="52"/>
        <v>Order:[{name: 'Berberidopsidales'}]</v>
      </c>
      <c r="H317" t="str">
        <f t="shared" si="47"/>
        <v>Order:[{name: 'Berberidopsidales'}]</v>
      </c>
      <c r="I317" t="str">
        <f t="shared" si="48"/>
        <v>Order:[{name: 'Berberidopsidales'}]}],</v>
      </c>
      <c r="J317" t="str">
        <f t="shared" si="49"/>
        <v>Order:[{name: 'Berberidopsidales'}]}],</v>
      </c>
      <c r="K317" t="str">
        <f t="shared" si="53"/>
        <v>Order:[{name: 'Berberidopsidales'}]}],</v>
      </c>
    </row>
    <row r="318" spans="1:11" x14ac:dyDescent="0.25">
      <c r="A318" t="s">
        <v>316</v>
      </c>
      <c r="B318" t="str">
        <f t="shared" si="44"/>
        <v>Superorder Santalanae</v>
      </c>
      <c r="C318" t="str">
        <f t="shared" si="45"/>
        <v>Superorder</v>
      </c>
      <c r="D318" t="str">
        <f t="shared" si="46"/>
        <v>Santalanae</v>
      </c>
      <c r="E318" t="str">
        <f t="shared" si="50"/>
        <v>Superorder:[{name: 'Santalanae',</v>
      </c>
      <c r="F318" t="str">
        <f t="shared" si="51"/>
        <v>Superorder:[{name: 'Santalanae',</v>
      </c>
      <c r="G318" t="str">
        <f t="shared" si="52"/>
        <v>Superorder:[{name: 'Santalanae',</v>
      </c>
      <c r="H318" t="str">
        <f t="shared" si="47"/>
        <v>Superorder:[{name: 'Santalanae',</v>
      </c>
      <c r="I318" t="str">
        <f t="shared" si="48"/>
        <v>Superorder:[{name: 'Santalanae',</v>
      </c>
      <c r="J318" t="str">
        <f t="shared" si="49"/>
        <v>Superorder:[{name: 'Santalanae',</v>
      </c>
      <c r="K318" t="str">
        <f t="shared" si="53"/>
        <v>Superorder:[{name: 'Santalanae',</v>
      </c>
    </row>
    <row r="319" spans="1:11" x14ac:dyDescent="0.25">
      <c r="A319" t="s">
        <v>317</v>
      </c>
      <c r="B319" t="str">
        <f t="shared" si="44"/>
        <v>Order Santalales</v>
      </c>
      <c r="C319" t="str">
        <f t="shared" si="45"/>
        <v>Order</v>
      </c>
      <c r="D319" t="str">
        <f t="shared" si="46"/>
        <v>Santalales</v>
      </c>
      <c r="E319" t="str">
        <f t="shared" si="50"/>
        <v>Order:[{name: 'Santalales'},</v>
      </c>
      <c r="F319" t="str">
        <f t="shared" si="51"/>
        <v>Order:[{name: 'Santalales'}]</v>
      </c>
      <c r="G319" t="str">
        <f t="shared" si="52"/>
        <v>Order:[{name: 'Santalales'}]</v>
      </c>
      <c r="H319" t="str">
        <f t="shared" si="47"/>
        <v>Order:[{name: 'Santalales'}]</v>
      </c>
      <c r="I319" t="str">
        <f t="shared" si="48"/>
        <v>Order:[{name: 'Santalales'}]}],</v>
      </c>
      <c r="J319" t="str">
        <f t="shared" si="49"/>
        <v>Order:[{name: 'Santalales'}]}],</v>
      </c>
      <c r="K319" t="str">
        <f t="shared" si="53"/>
        <v>Order:[{name: 'Santalales'}]}],</v>
      </c>
    </row>
    <row r="320" spans="1:11" x14ac:dyDescent="0.25">
      <c r="A320" t="s">
        <v>318</v>
      </c>
      <c r="B320" t="str">
        <f t="shared" si="44"/>
        <v>Superorder Caryophyllanae</v>
      </c>
      <c r="C320" t="str">
        <f t="shared" si="45"/>
        <v>Superorder</v>
      </c>
      <c r="D320" t="str">
        <f t="shared" si="46"/>
        <v>Caryophyllanae</v>
      </c>
      <c r="E320" t="str">
        <f t="shared" si="50"/>
        <v>Superorder:[{name: 'Caryophyllanae',</v>
      </c>
      <c r="F320" t="str">
        <f t="shared" si="51"/>
        <v>Superorder:[{name: 'Caryophyllanae',</v>
      </c>
      <c r="G320" t="str">
        <f t="shared" si="52"/>
        <v>Superorder:[{name: 'Caryophyllanae',</v>
      </c>
      <c r="H320" t="str">
        <f t="shared" si="47"/>
        <v>Superorder:[{name: 'Caryophyllanae',</v>
      </c>
      <c r="I320" t="str">
        <f t="shared" si="48"/>
        <v>Superorder:[{name: 'Caryophyllanae',</v>
      </c>
      <c r="J320" t="str">
        <f t="shared" si="49"/>
        <v>Superorder:[{name: 'Caryophyllanae',</v>
      </c>
      <c r="K320" t="str">
        <f t="shared" si="53"/>
        <v>Superorder:[{name: 'Caryophyllanae',</v>
      </c>
    </row>
    <row r="321" spans="1:11" x14ac:dyDescent="0.25">
      <c r="A321" t="s">
        <v>319</v>
      </c>
      <c r="B321" t="str">
        <f t="shared" si="44"/>
        <v>Order Caryophyllales</v>
      </c>
      <c r="C321" t="str">
        <f t="shared" si="45"/>
        <v>Order</v>
      </c>
      <c r="D321" t="str">
        <f t="shared" si="46"/>
        <v>Caryophyllales</v>
      </c>
      <c r="E321" t="str">
        <f t="shared" si="50"/>
        <v>Order:[{name: 'Caryophyllales'},</v>
      </c>
      <c r="F321" t="str">
        <f t="shared" si="51"/>
        <v>Order:[{name: 'Caryophyllales'}]</v>
      </c>
      <c r="G321" t="str">
        <f t="shared" si="52"/>
        <v>Order:[{name: 'Caryophyllales'}]</v>
      </c>
      <c r="H321" t="str">
        <f t="shared" si="47"/>
        <v>Order:[{name: 'Caryophyllales'}]</v>
      </c>
      <c r="I321" t="str">
        <f t="shared" si="48"/>
        <v>Order:[{name: 'Caryophyllales'}]}],</v>
      </c>
      <c r="J321" t="str">
        <f t="shared" si="49"/>
        <v>Order:[{name: 'Caryophyllales'}]}],</v>
      </c>
      <c r="K321" t="str">
        <f t="shared" si="53"/>
        <v>Order:[{name: 'Caryophyllales'}]}],</v>
      </c>
    </row>
    <row r="322" spans="1:11" x14ac:dyDescent="0.25">
      <c r="A322" t="s">
        <v>320</v>
      </c>
      <c r="B322" t="str">
        <f t="shared" si="44"/>
        <v>Superorder Cornanae</v>
      </c>
      <c r="C322" t="str">
        <f t="shared" si="45"/>
        <v>Superorder</v>
      </c>
      <c r="D322" t="str">
        <f t="shared" si="46"/>
        <v>Cornanae</v>
      </c>
      <c r="E322" t="str">
        <f t="shared" si="50"/>
        <v>Superorder:[{name: 'Cornanae',</v>
      </c>
      <c r="F322" t="str">
        <f t="shared" si="51"/>
        <v>Superorder:[{name: 'Cornanae',</v>
      </c>
      <c r="G322" t="str">
        <f t="shared" si="52"/>
        <v>Superorder:[{name: 'Cornanae',</v>
      </c>
      <c r="H322" t="str">
        <f t="shared" si="47"/>
        <v>Superorder:[{name: 'Cornanae',</v>
      </c>
      <c r="I322" t="str">
        <f t="shared" si="48"/>
        <v>Superorder:[{name: 'Cornanae',</v>
      </c>
      <c r="J322" t="str">
        <f t="shared" si="49"/>
        <v>Superorder:[{name: 'Cornanae',</v>
      </c>
      <c r="K322" t="str">
        <f t="shared" si="53"/>
        <v>Superorder:[{name: 'Cornanae',</v>
      </c>
    </row>
    <row r="323" spans="1:11" x14ac:dyDescent="0.25">
      <c r="A323" t="s">
        <v>321</v>
      </c>
      <c r="B323" t="str">
        <f t="shared" ref="B323:B365" si="54">TRIM(A323)</f>
        <v>Order Cornales</v>
      </c>
      <c r="C323" t="str">
        <f t="shared" ref="C323:C365" si="55">LEFT(B323,FIND(" ",B323)-1)</f>
        <v>Order</v>
      </c>
      <c r="D323" t="str">
        <f t="shared" ref="D323:D365" si="56">RIGHT(B323,LEN(B323)-FIND(" ",B323))</f>
        <v>Cornales</v>
      </c>
      <c r="E323" t="str">
        <f t="shared" si="50"/>
        <v>Order:[{name: 'Cornales'},</v>
      </c>
      <c r="F323" t="str">
        <f t="shared" si="51"/>
        <v>Order:[{name: 'Cornales'}]</v>
      </c>
      <c r="G323" t="str">
        <f t="shared" si="52"/>
        <v>Order:[{name: 'Cornales'}]</v>
      </c>
      <c r="H323" t="str">
        <f t="shared" si="47"/>
        <v>Order:[{name: 'Cornales'}]</v>
      </c>
      <c r="I323" t="str">
        <f t="shared" si="48"/>
        <v>Order:[{name: 'Cornales'}]}],</v>
      </c>
      <c r="J323" t="str">
        <f t="shared" si="49"/>
        <v>Order:[{name: 'Cornales'}]}],</v>
      </c>
      <c r="K323" t="str">
        <f t="shared" si="53"/>
        <v>Order:[{name: 'Cornales'}]}],</v>
      </c>
    </row>
    <row r="324" spans="1:11" x14ac:dyDescent="0.25">
      <c r="A324" t="s">
        <v>322</v>
      </c>
      <c r="B324" t="str">
        <f t="shared" si="54"/>
        <v>Superorder Ericanae</v>
      </c>
      <c r="C324" t="str">
        <f t="shared" si="55"/>
        <v>Superorder</v>
      </c>
      <c r="D324" t="str">
        <f t="shared" si="56"/>
        <v>Ericanae</v>
      </c>
      <c r="E324" t="str">
        <f t="shared" si="50"/>
        <v>Superorder:[{name: 'Ericanae',</v>
      </c>
      <c r="F324" t="str">
        <f t="shared" si="51"/>
        <v>Superorder:[{name: 'Ericanae',</v>
      </c>
      <c r="G324" t="str">
        <f t="shared" si="52"/>
        <v>Superorder:[{name: 'Ericanae',</v>
      </c>
      <c r="H324" t="str">
        <f t="shared" ref="H324:H365" si="57">IF(AND(C324="Order",C323="Order",C325&lt;&gt;"Order"),CONCATENATE("{","name: '",D323,"'}]"),G324)</f>
        <v>Superorder:[{name: 'Ericanae',</v>
      </c>
      <c r="I324" t="str">
        <f t="shared" ref="I324:I365" si="58">IF(AND(C324="Order",C325&lt;&gt;"Order"),CONCATENATE(H324,"}],"),G324)</f>
        <v>Superorder:[{name: 'Ericanae',</v>
      </c>
      <c r="J324" t="str">
        <f t="shared" si="49"/>
        <v>Superorder:[{name: 'Ericanae',</v>
      </c>
      <c r="K324" t="str">
        <f t="shared" si="53"/>
        <v>Superorder:[{name: 'Ericanae',</v>
      </c>
    </row>
    <row r="325" spans="1:11" x14ac:dyDescent="0.25">
      <c r="A325" t="s">
        <v>323</v>
      </c>
      <c r="B325" t="str">
        <f t="shared" si="54"/>
        <v>Order Ericales</v>
      </c>
      <c r="C325" t="str">
        <f t="shared" si="55"/>
        <v>Order</v>
      </c>
      <c r="D325" t="str">
        <f t="shared" si="56"/>
        <v>Ericales</v>
      </c>
      <c r="E325" t="str">
        <f t="shared" si="50"/>
        <v>Order:[{name: 'Ericales'},</v>
      </c>
      <c r="F325" t="str">
        <f t="shared" si="51"/>
        <v>Order:[{name: 'Ericales'}]</v>
      </c>
      <c r="G325" t="str">
        <f t="shared" si="52"/>
        <v>Order:[{name: 'Ericales'}]</v>
      </c>
      <c r="H325" t="str">
        <f t="shared" si="57"/>
        <v>Order:[{name: 'Ericales'}]</v>
      </c>
      <c r="I325" t="str">
        <f t="shared" si="58"/>
        <v>Order:[{name: 'Ericales'}]}],</v>
      </c>
      <c r="J325" t="str">
        <f t="shared" ref="J325:J365" si="59">IF(C326="Subdivision",CONCATENATE(I325,"},"),I325)</f>
        <v>Order:[{name: 'Ericales'}]}],</v>
      </c>
      <c r="K325" t="str">
        <f t="shared" si="53"/>
        <v>Order:[{name: 'Ericales'}]}],</v>
      </c>
    </row>
    <row r="326" spans="1:11" x14ac:dyDescent="0.25">
      <c r="A326" t="s">
        <v>324</v>
      </c>
      <c r="B326" t="str">
        <f t="shared" si="54"/>
        <v>Superorder Asteranae</v>
      </c>
      <c r="C326" t="str">
        <f t="shared" si="55"/>
        <v>Superorder</v>
      </c>
      <c r="D326" t="str">
        <f t="shared" si="56"/>
        <v>Asteranae</v>
      </c>
      <c r="E326" t="str">
        <f t="shared" ref="E326:E365" si="60">IF(AND(C326="Order",C325&lt;&gt;"Order"),IF(C326=C325,CONCATENATE("{","name: '",D326,"'},"),CONCATENATE(C326,":[{","name: '",D326,"'},")),IF(C326=C325,CONCATENATE("{","name: '",D326,"'},"),CONCATENATE(C326,":[{","name: '",D326,"',")))</f>
        <v>Superorder:[{name: 'Asteranae',</v>
      </c>
      <c r="F326" t="str">
        <f t="shared" ref="F326:F365" si="61">IF(AND(C326="Order",C327&lt;&gt;"Order"),CONCATENATE(C326,":[{","name: '",D326,"'}]"),E326)</f>
        <v>Superorder:[{name: 'Asteranae',</v>
      </c>
      <c r="G326" t="str">
        <f t="shared" si="52"/>
        <v>Superorder:[{name: 'Asteranae',</v>
      </c>
      <c r="H326" t="str">
        <f t="shared" si="57"/>
        <v>Superorder:[{name: 'Asteranae',</v>
      </c>
      <c r="I326" t="str">
        <f t="shared" si="58"/>
        <v>Superorder:[{name: 'Asteranae',</v>
      </c>
      <c r="J326" t="str">
        <f t="shared" si="59"/>
        <v>Superorder:[{name: 'Asteranae',</v>
      </c>
      <c r="K326" t="str">
        <f t="shared" si="53"/>
        <v>Superorder:[{name: 'Asteranae',</v>
      </c>
    </row>
    <row r="327" spans="1:11" x14ac:dyDescent="0.25">
      <c r="A327" t="s">
        <v>325</v>
      </c>
      <c r="B327" t="str">
        <f t="shared" si="54"/>
        <v>Order Apiales</v>
      </c>
      <c r="C327" t="str">
        <f t="shared" si="55"/>
        <v>Order</v>
      </c>
      <c r="D327" t="str">
        <f t="shared" si="56"/>
        <v>Apiales</v>
      </c>
      <c r="E327" t="str">
        <f t="shared" si="60"/>
        <v>Order:[{name: 'Apiales'},</v>
      </c>
      <c r="F327" t="str">
        <f t="shared" si="61"/>
        <v>Order:[{name: 'Apiales'},</v>
      </c>
      <c r="G327" t="str">
        <f t="shared" si="52"/>
        <v>Order:[{name: 'Apiales'},</v>
      </c>
      <c r="H327" t="str">
        <f t="shared" si="57"/>
        <v>Order:[{name: 'Apiales'},</v>
      </c>
      <c r="I327" t="str">
        <f t="shared" si="58"/>
        <v>Order:[{name: 'Apiales'},</v>
      </c>
      <c r="J327" t="str">
        <f t="shared" si="59"/>
        <v>Order:[{name: 'Apiales'},</v>
      </c>
      <c r="K327" t="str">
        <f t="shared" si="53"/>
        <v>Order:[{name: 'Apiales'},</v>
      </c>
    </row>
    <row r="328" spans="1:11" x14ac:dyDescent="0.25">
      <c r="A328" t="s">
        <v>326</v>
      </c>
      <c r="B328" t="str">
        <f t="shared" si="54"/>
        <v>Order Aquifoliales</v>
      </c>
      <c r="C328" t="str">
        <f t="shared" si="55"/>
        <v>Order</v>
      </c>
      <c r="D328" t="str">
        <f t="shared" si="56"/>
        <v>Aquifoliales</v>
      </c>
      <c r="E328" t="str">
        <f t="shared" si="60"/>
        <v>{name: 'Aquifoliales'},</v>
      </c>
      <c r="F328" t="str">
        <f t="shared" si="61"/>
        <v>{name: 'Aquifoliales'},</v>
      </c>
      <c r="G328" t="str">
        <f t="shared" si="52"/>
        <v>{name: 'Aquifoliales'},</v>
      </c>
      <c r="H328" t="str">
        <f t="shared" si="57"/>
        <v>{name: 'Aquifoliales'},</v>
      </c>
      <c r="I328" t="str">
        <f t="shared" si="58"/>
        <v>{name: 'Aquifoliales'},</v>
      </c>
      <c r="J328" t="str">
        <f t="shared" si="59"/>
        <v>{name: 'Aquifoliales'},</v>
      </c>
      <c r="K328" t="str">
        <f t="shared" si="53"/>
        <v>{name: 'Aquifoliales'},</v>
      </c>
    </row>
    <row r="329" spans="1:11" x14ac:dyDescent="0.25">
      <c r="A329" t="s">
        <v>327</v>
      </c>
      <c r="B329" t="str">
        <f t="shared" si="54"/>
        <v>Order Asterales</v>
      </c>
      <c r="C329" t="str">
        <f t="shared" si="55"/>
        <v>Order</v>
      </c>
      <c r="D329" t="str">
        <f t="shared" si="56"/>
        <v>Asterales</v>
      </c>
      <c r="E329" t="str">
        <f t="shared" si="60"/>
        <v>{name: 'Asterales'},</v>
      </c>
      <c r="F329" t="str">
        <f t="shared" si="61"/>
        <v>{name: 'Asterales'},</v>
      </c>
      <c r="G329" t="str">
        <f t="shared" ref="G329:G365" si="62">IF(C329="Subdivision",CONCATENATE("{","name: '",D329,"',"),F329)</f>
        <v>{name: 'Asterales'},</v>
      </c>
      <c r="H329" t="str">
        <f t="shared" si="57"/>
        <v>{name: 'Asterales'},</v>
      </c>
      <c r="I329" t="str">
        <f t="shared" si="58"/>
        <v>{name: 'Asterales'},</v>
      </c>
      <c r="J329" t="str">
        <f t="shared" si="59"/>
        <v>{name: 'Asterales'},</v>
      </c>
      <c r="K329" t="str">
        <f t="shared" si="53"/>
        <v>{name: 'Asterales'},</v>
      </c>
    </row>
    <row r="330" spans="1:11" x14ac:dyDescent="0.25">
      <c r="A330" t="s">
        <v>328</v>
      </c>
      <c r="B330" t="str">
        <f t="shared" si="54"/>
        <v>Order Bruniales</v>
      </c>
      <c r="C330" t="str">
        <f t="shared" si="55"/>
        <v>Order</v>
      </c>
      <c r="D330" t="str">
        <f t="shared" si="56"/>
        <v>Bruniales</v>
      </c>
      <c r="E330" t="str">
        <f t="shared" si="60"/>
        <v>{name: 'Bruniales'},</v>
      </c>
      <c r="F330" t="str">
        <f t="shared" si="61"/>
        <v>{name: 'Bruniales'},</v>
      </c>
      <c r="G330" t="str">
        <f t="shared" si="62"/>
        <v>{name: 'Bruniales'},</v>
      </c>
      <c r="H330" t="str">
        <f t="shared" si="57"/>
        <v>{name: 'Bruniales'},</v>
      </c>
      <c r="I330" t="str">
        <f t="shared" si="58"/>
        <v>{name: 'Bruniales'},</v>
      </c>
      <c r="J330" t="str">
        <f t="shared" si="59"/>
        <v>{name: 'Bruniales'},</v>
      </c>
      <c r="K330" t="str">
        <f t="shared" si="53"/>
        <v>{name: 'Bruniales'},</v>
      </c>
    </row>
    <row r="331" spans="1:11" x14ac:dyDescent="0.25">
      <c r="A331" t="s">
        <v>329</v>
      </c>
      <c r="B331" t="str">
        <f t="shared" si="54"/>
        <v>Order Dipsacales</v>
      </c>
      <c r="C331" t="str">
        <f t="shared" si="55"/>
        <v>Order</v>
      </c>
      <c r="D331" t="str">
        <f t="shared" si="56"/>
        <v>Dipsacales</v>
      </c>
      <c r="E331" t="str">
        <f t="shared" si="60"/>
        <v>{name: 'Dipsacales'},</v>
      </c>
      <c r="F331" t="str">
        <f t="shared" si="61"/>
        <v>{name: 'Dipsacales'},</v>
      </c>
      <c r="G331" t="str">
        <f t="shared" si="62"/>
        <v>{name: 'Dipsacales'},</v>
      </c>
      <c r="H331" t="str">
        <f t="shared" si="57"/>
        <v>{name: 'Dipsacales'},</v>
      </c>
      <c r="I331" t="str">
        <f t="shared" si="58"/>
        <v>{name: 'Dipsacales'},</v>
      </c>
      <c r="J331" t="str">
        <f t="shared" si="59"/>
        <v>{name: 'Dipsacales'},</v>
      </c>
      <c r="K331" t="str">
        <f t="shared" si="53"/>
        <v>{name: 'Dipsacales'},</v>
      </c>
    </row>
    <row r="332" spans="1:11" x14ac:dyDescent="0.25">
      <c r="A332" t="s">
        <v>330</v>
      </c>
      <c r="B332" t="str">
        <f t="shared" si="54"/>
        <v>Order Escalloniales</v>
      </c>
      <c r="C332" t="str">
        <f t="shared" si="55"/>
        <v>Order</v>
      </c>
      <c r="D332" t="str">
        <f t="shared" si="56"/>
        <v>Escalloniales</v>
      </c>
      <c r="E332" t="str">
        <f t="shared" si="60"/>
        <v>{name: 'Escalloniales'},</v>
      </c>
      <c r="F332" t="str">
        <f t="shared" si="61"/>
        <v>{name: 'Escalloniales'},</v>
      </c>
      <c r="G332" t="str">
        <f t="shared" si="62"/>
        <v>{name: 'Escalloniales'},</v>
      </c>
      <c r="H332" t="str">
        <f t="shared" si="57"/>
        <v>{name: 'Escalloniales'},</v>
      </c>
      <c r="I332" t="str">
        <f t="shared" si="58"/>
        <v>{name: 'Escalloniales'},</v>
      </c>
      <c r="J332" t="str">
        <f t="shared" si="59"/>
        <v>{name: 'Escalloniales'},</v>
      </c>
      <c r="K332" t="str">
        <f t="shared" si="53"/>
        <v>{name: 'Escalloniales'},</v>
      </c>
    </row>
    <row r="333" spans="1:11" x14ac:dyDescent="0.25">
      <c r="A333" t="s">
        <v>331</v>
      </c>
      <c r="B333" t="str">
        <f t="shared" si="54"/>
        <v>Order Paracryphiales</v>
      </c>
      <c r="C333" t="str">
        <f t="shared" si="55"/>
        <v>Order</v>
      </c>
      <c r="D333" t="str">
        <f t="shared" si="56"/>
        <v>Paracryphiales</v>
      </c>
      <c r="E333" t="str">
        <f t="shared" si="60"/>
        <v>{name: 'Paracryphiales'},</v>
      </c>
      <c r="F333" t="str">
        <f t="shared" si="61"/>
        <v>Order:[{name: 'Paracryphiales'}]</v>
      </c>
      <c r="G333" t="str">
        <f t="shared" si="62"/>
        <v>Order:[{name: 'Paracryphiales'}]</v>
      </c>
      <c r="H333" t="str">
        <f t="shared" si="57"/>
        <v>{name: 'Escalloniales'}]</v>
      </c>
      <c r="I333" t="str">
        <f t="shared" si="58"/>
        <v>{name: 'Escalloniales'}]}],</v>
      </c>
      <c r="J333" t="str">
        <f t="shared" si="59"/>
        <v>{name: 'Escalloniales'}]}],</v>
      </c>
      <c r="K333" t="str">
        <f t="shared" si="53"/>
        <v>{name: 'Escalloniales'}]}],</v>
      </c>
    </row>
    <row r="334" spans="1:11" x14ac:dyDescent="0.25">
      <c r="A334" t="s">
        <v>332</v>
      </c>
      <c r="B334" t="str">
        <f t="shared" si="54"/>
        <v>Superorder Lamianae</v>
      </c>
      <c r="C334" t="str">
        <f t="shared" si="55"/>
        <v>Superorder</v>
      </c>
      <c r="D334" t="str">
        <f t="shared" si="56"/>
        <v>Lamianae</v>
      </c>
      <c r="E334" t="str">
        <f t="shared" si="60"/>
        <v>Superorder:[{name: 'Lamianae',</v>
      </c>
      <c r="F334" t="str">
        <f t="shared" si="61"/>
        <v>Superorder:[{name: 'Lamianae',</v>
      </c>
      <c r="G334" t="str">
        <f t="shared" si="62"/>
        <v>Superorder:[{name: 'Lamianae',</v>
      </c>
      <c r="H334" t="str">
        <f t="shared" si="57"/>
        <v>Superorder:[{name: 'Lamianae',</v>
      </c>
      <c r="I334" t="str">
        <f t="shared" si="58"/>
        <v>Superorder:[{name: 'Lamianae',</v>
      </c>
      <c r="J334" t="str">
        <f t="shared" si="59"/>
        <v>Superorder:[{name: 'Lamianae',</v>
      </c>
      <c r="K334" t="str">
        <f t="shared" si="53"/>
        <v>Superorder:[{name: 'Lamianae',</v>
      </c>
    </row>
    <row r="335" spans="1:11" x14ac:dyDescent="0.25">
      <c r="A335" t="s">
        <v>333</v>
      </c>
      <c r="B335" t="str">
        <f t="shared" si="54"/>
        <v>Order Boraginales</v>
      </c>
      <c r="C335" t="str">
        <f t="shared" si="55"/>
        <v>Order</v>
      </c>
      <c r="D335" t="str">
        <f t="shared" si="56"/>
        <v>Boraginales</v>
      </c>
      <c r="E335" t="str">
        <f t="shared" si="60"/>
        <v>Order:[{name: 'Boraginales'},</v>
      </c>
      <c r="F335" t="str">
        <f t="shared" si="61"/>
        <v>Order:[{name: 'Boraginales'},</v>
      </c>
      <c r="G335" t="str">
        <f t="shared" si="62"/>
        <v>Order:[{name: 'Boraginales'},</v>
      </c>
      <c r="H335" t="str">
        <f t="shared" si="57"/>
        <v>Order:[{name: 'Boraginales'},</v>
      </c>
      <c r="I335" t="str">
        <f t="shared" si="58"/>
        <v>Order:[{name: 'Boraginales'},</v>
      </c>
      <c r="J335" t="str">
        <f t="shared" si="59"/>
        <v>Order:[{name: 'Boraginales'},</v>
      </c>
      <c r="K335" t="str">
        <f t="shared" si="53"/>
        <v>Order:[{name: 'Boraginales'},</v>
      </c>
    </row>
    <row r="336" spans="1:11" x14ac:dyDescent="0.25">
      <c r="A336" t="s">
        <v>334</v>
      </c>
      <c r="B336" t="str">
        <f t="shared" si="54"/>
        <v>Order Garryales</v>
      </c>
      <c r="C336" t="str">
        <f t="shared" si="55"/>
        <v>Order</v>
      </c>
      <c r="D336" t="str">
        <f t="shared" si="56"/>
        <v>Garryales</v>
      </c>
      <c r="E336" t="str">
        <f t="shared" si="60"/>
        <v>{name: 'Garryales'},</v>
      </c>
      <c r="F336" t="str">
        <f t="shared" si="61"/>
        <v>{name: 'Garryales'},</v>
      </c>
      <c r="G336" t="str">
        <f t="shared" si="62"/>
        <v>{name: 'Garryales'},</v>
      </c>
      <c r="H336" t="str">
        <f t="shared" si="57"/>
        <v>{name: 'Garryales'},</v>
      </c>
      <c r="I336" t="str">
        <f t="shared" si="58"/>
        <v>{name: 'Garryales'},</v>
      </c>
      <c r="J336" t="str">
        <f t="shared" si="59"/>
        <v>{name: 'Garryales'},</v>
      </c>
      <c r="K336" t="str">
        <f t="shared" si="53"/>
        <v>{name: 'Garryales'},</v>
      </c>
    </row>
    <row r="337" spans="1:11" x14ac:dyDescent="0.25">
      <c r="A337" t="s">
        <v>335</v>
      </c>
      <c r="B337" t="str">
        <f t="shared" si="54"/>
        <v>Order Gentianales</v>
      </c>
      <c r="C337" t="str">
        <f t="shared" si="55"/>
        <v>Order</v>
      </c>
      <c r="D337" t="str">
        <f t="shared" si="56"/>
        <v>Gentianales</v>
      </c>
      <c r="E337" t="str">
        <f t="shared" si="60"/>
        <v>{name: 'Gentianales'},</v>
      </c>
      <c r="F337" t="str">
        <f t="shared" si="61"/>
        <v>{name: 'Gentianales'},</v>
      </c>
      <c r="G337" t="str">
        <f t="shared" si="62"/>
        <v>{name: 'Gentianales'},</v>
      </c>
      <c r="H337" t="str">
        <f t="shared" si="57"/>
        <v>{name: 'Gentianales'},</v>
      </c>
      <c r="I337" t="str">
        <f t="shared" si="58"/>
        <v>{name: 'Gentianales'},</v>
      </c>
      <c r="J337" t="str">
        <f t="shared" si="59"/>
        <v>{name: 'Gentianales'},</v>
      </c>
      <c r="K337" t="str">
        <f t="shared" si="53"/>
        <v>{name: 'Gentianales'},</v>
      </c>
    </row>
    <row r="338" spans="1:11" x14ac:dyDescent="0.25">
      <c r="A338" t="s">
        <v>336</v>
      </c>
      <c r="B338" t="str">
        <f t="shared" si="54"/>
        <v>Order Icacinales</v>
      </c>
      <c r="C338" t="str">
        <f t="shared" si="55"/>
        <v>Order</v>
      </c>
      <c r="D338" t="str">
        <f t="shared" si="56"/>
        <v>Icacinales</v>
      </c>
      <c r="E338" t="str">
        <f t="shared" si="60"/>
        <v>{name: 'Icacinales'},</v>
      </c>
      <c r="F338" t="str">
        <f t="shared" si="61"/>
        <v>{name: 'Icacinales'},</v>
      </c>
      <c r="G338" t="str">
        <f t="shared" si="62"/>
        <v>{name: 'Icacinales'},</v>
      </c>
      <c r="H338" t="str">
        <f t="shared" si="57"/>
        <v>{name: 'Icacinales'},</v>
      </c>
      <c r="I338" t="str">
        <f t="shared" si="58"/>
        <v>{name: 'Icacinales'},</v>
      </c>
      <c r="J338" t="str">
        <f t="shared" si="59"/>
        <v>{name: 'Icacinales'},</v>
      </c>
      <c r="K338" t="str">
        <f t="shared" si="53"/>
        <v>{name: 'Icacinales'},</v>
      </c>
    </row>
    <row r="339" spans="1:11" x14ac:dyDescent="0.25">
      <c r="A339" t="s">
        <v>337</v>
      </c>
      <c r="B339" t="str">
        <f t="shared" si="54"/>
        <v>Order Lamiales</v>
      </c>
      <c r="C339" t="str">
        <f t="shared" si="55"/>
        <v>Order</v>
      </c>
      <c r="D339" t="str">
        <f t="shared" si="56"/>
        <v>Lamiales</v>
      </c>
      <c r="E339" t="str">
        <f t="shared" si="60"/>
        <v>{name: 'Lamiales'},</v>
      </c>
      <c r="F339" t="str">
        <f t="shared" si="61"/>
        <v>{name: 'Lamiales'},</v>
      </c>
      <c r="G339" t="str">
        <f t="shared" si="62"/>
        <v>{name: 'Lamiales'},</v>
      </c>
      <c r="H339" t="str">
        <f t="shared" si="57"/>
        <v>{name: 'Lamiales'},</v>
      </c>
      <c r="I339" t="str">
        <f t="shared" si="58"/>
        <v>{name: 'Lamiales'},</v>
      </c>
      <c r="J339" t="str">
        <f t="shared" si="59"/>
        <v>{name: 'Lamiales'},</v>
      </c>
      <c r="K339" t="str">
        <f t="shared" si="53"/>
        <v>{name: 'Lamiales'},</v>
      </c>
    </row>
    <row r="340" spans="1:11" x14ac:dyDescent="0.25">
      <c r="A340" t="s">
        <v>338</v>
      </c>
      <c r="B340" t="str">
        <f t="shared" si="54"/>
        <v>Order Metteniusales</v>
      </c>
      <c r="C340" t="str">
        <f t="shared" si="55"/>
        <v>Order</v>
      </c>
      <c r="D340" t="str">
        <f t="shared" si="56"/>
        <v>Metteniusales</v>
      </c>
      <c r="E340" t="str">
        <f t="shared" si="60"/>
        <v>{name: 'Metteniusales'},</v>
      </c>
      <c r="F340" t="str">
        <f t="shared" si="61"/>
        <v>{name: 'Metteniusales'},</v>
      </c>
      <c r="G340" t="str">
        <f t="shared" si="62"/>
        <v>{name: 'Metteniusales'},</v>
      </c>
      <c r="H340" t="str">
        <f t="shared" si="57"/>
        <v>{name: 'Metteniusales'},</v>
      </c>
      <c r="I340" t="str">
        <f t="shared" si="58"/>
        <v>{name: 'Metteniusales'},</v>
      </c>
      <c r="J340" t="str">
        <f t="shared" si="59"/>
        <v>{name: 'Metteniusales'},</v>
      </c>
      <c r="K340" t="str">
        <f t="shared" si="53"/>
        <v>{name: 'Metteniusales'},</v>
      </c>
    </row>
    <row r="341" spans="1:11" x14ac:dyDescent="0.25">
      <c r="A341" t="s">
        <v>339</v>
      </c>
      <c r="B341" t="str">
        <f t="shared" si="54"/>
        <v>Order Solanales</v>
      </c>
      <c r="C341" t="str">
        <f t="shared" si="55"/>
        <v>Order</v>
      </c>
      <c r="D341" t="str">
        <f t="shared" si="56"/>
        <v>Solanales</v>
      </c>
      <c r="E341" t="str">
        <f t="shared" si="60"/>
        <v>{name: 'Solanales'},</v>
      </c>
      <c r="F341" t="str">
        <f t="shared" si="61"/>
        <v>{name: 'Solanales'},</v>
      </c>
      <c r="G341" t="str">
        <f t="shared" si="62"/>
        <v>{name: 'Solanales'},</v>
      </c>
      <c r="H341" t="str">
        <f t="shared" si="57"/>
        <v>{name: 'Solanales'},</v>
      </c>
      <c r="I341" t="str">
        <f t="shared" si="58"/>
        <v>{name: 'Solanales'},</v>
      </c>
      <c r="J341" t="str">
        <f t="shared" si="59"/>
        <v>{name: 'Solanales'},</v>
      </c>
      <c r="K341" t="str">
        <f t="shared" si="53"/>
        <v>{name: 'Solanales'},</v>
      </c>
    </row>
    <row r="342" spans="1:11" x14ac:dyDescent="0.25">
      <c r="A342" t="s">
        <v>340</v>
      </c>
      <c r="B342" t="str">
        <f t="shared" si="54"/>
        <v>Order Vahliales</v>
      </c>
      <c r="C342" t="str">
        <f t="shared" si="55"/>
        <v>Order</v>
      </c>
      <c r="D342" t="str">
        <f t="shared" si="56"/>
        <v>Vahliales</v>
      </c>
      <c r="E342" t="str">
        <f t="shared" si="60"/>
        <v>{name: 'Vahliales'},</v>
      </c>
      <c r="F342" t="str">
        <f t="shared" si="61"/>
        <v>Order:[{name: 'Vahliales'}]</v>
      </c>
      <c r="G342" t="str">
        <f t="shared" si="62"/>
        <v>Order:[{name: 'Vahliales'}]</v>
      </c>
      <c r="H342" t="str">
        <f t="shared" si="57"/>
        <v>{name: 'Solanales'}]</v>
      </c>
      <c r="I342" t="str">
        <f t="shared" si="58"/>
        <v>{name: 'Solanales'}]}],</v>
      </c>
      <c r="J342" t="str">
        <f t="shared" si="59"/>
        <v>{name: 'Solanales'}]}],</v>
      </c>
      <c r="K342" t="str">
        <f t="shared" si="53"/>
        <v>{name: 'Solanales'}]}],</v>
      </c>
    </row>
    <row r="343" spans="1:11" x14ac:dyDescent="0.25">
      <c r="A343" t="s">
        <v>341</v>
      </c>
      <c r="B343" t="str">
        <f t="shared" si="54"/>
        <v>Subclass Rosidae</v>
      </c>
      <c r="C343" t="str">
        <f t="shared" si="55"/>
        <v>Subclass</v>
      </c>
      <c r="D343" t="str">
        <f t="shared" si="56"/>
        <v>Rosidae</v>
      </c>
      <c r="E343" t="str">
        <f t="shared" si="60"/>
        <v>Subclass:[{name: 'Rosidae',</v>
      </c>
      <c r="F343" t="str">
        <f t="shared" si="61"/>
        <v>Subclass:[{name: 'Rosidae',</v>
      </c>
      <c r="G343" t="str">
        <f t="shared" si="62"/>
        <v>Subclass:[{name: 'Rosidae',</v>
      </c>
      <c r="H343" t="str">
        <f t="shared" si="57"/>
        <v>Subclass:[{name: 'Rosidae',</v>
      </c>
      <c r="I343" t="str">
        <f t="shared" si="58"/>
        <v>Subclass:[{name: 'Rosidae',</v>
      </c>
      <c r="J343" t="str">
        <f t="shared" si="59"/>
        <v>Subclass:[{name: 'Rosidae',</v>
      </c>
      <c r="K343" t="str">
        <f t="shared" si="53"/>
        <v>Subclass:[{name: 'Rosidae',</v>
      </c>
    </row>
    <row r="344" spans="1:11" x14ac:dyDescent="0.25">
      <c r="A344" t="s">
        <v>342</v>
      </c>
      <c r="B344" t="str">
        <f t="shared" si="54"/>
        <v>Superorder Saxifraganae</v>
      </c>
      <c r="C344" t="str">
        <f t="shared" si="55"/>
        <v>Superorder</v>
      </c>
      <c r="D344" t="str">
        <f t="shared" si="56"/>
        <v>Saxifraganae</v>
      </c>
      <c r="E344" t="str">
        <f t="shared" si="60"/>
        <v>Superorder:[{name: 'Saxifraganae',</v>
      </c>
      <c r="F344" t="str">
        <f t="shared" si="61"/>
        <v>Superorder:[{name: 'Saxifraganae',</v>
      </c>
      <c r="G344" t="str">
        <f t="shared" si="62"/>
        <v>Superorder:[{name: 'Saxifraganae',</v>
      </c>
      <c r="H344" t="str">
        <f t="shared" si="57"/>
        <v>Superorder:[{name: 'Saxifraganae',</v>
      </c>
      <c r="I344" t="str">
        <f t="shared" si="58"/>
        <v>Superorder:[{name: 'Saxifraganae',</v>
      </c>
      <c r="J344" t="str">
        <f t="shared" si="59"/>
        <v>Superorder:[{name: 'Saxifraganae',</v>
      </c>
      <c r="K344" t="str">
        <f t="shared" si="53"/>
        <v>Superorder:[{name: 'Saxifraganae',</v>
      </c>
    </row>
    <row r="345" spans="1:11" x14ac:dyDescent="0.25">
      <c r="A345" t="s">
        <v>343</v>
      </c>
      <c r="B345" t="str">
        <f t="shared" si="54"/>
        <v>Order Saxifragales</v>
      </c>
      <c r="C345" t="str">
        <f t="shared" si="55"/>
        <v>Order</v>
      </c>
      <c r="D345" t="str">
        <f t="shared" si="56"/>
        <v>Saxifragales</v>
      </c>
      <c r="E345" t="str">
        <f t="shared" si="60"/>
        <v>Order:[{name: 'Saxifragales'},</v>
      </c>
      <c r="F345" t="str">
        <f t="shared" si="61"/>
        <v>Order:[{name: 'Saxifragales'}]</v>
      </c>
      <c r="G345" t="str">
        <f t="shared" si="62"/>
        <v>Order:[{name: 'Saxifragales'}]</v>
      </c>
      <c r="H345" t="str">
        <f t="shared" si="57"/>
        <v>Order:[{name: 'Saxifragales'}]</v>
      </c>
      <c r="I345" t="str">
        <f t="shared" si="58"/>
        <v>Order:[{name: 'Saxifragales'}]}],</v>
      </c>
      <c r="J345" t="str">
        <f t="shared" si="59"/>
        <v>Order:[{name: 'Saxifragales'}]}],</v>
      </c>
      <c r="K345" t="str">
        <f t="shared" si="53"/>
        <v>Order:[{name: 'Saxifragales'}]}],</v>
      </c>
    </row>
    <row r="346" spans="1:11" x14ac:dyDescent="0.25">
      <c r="A346" t="s">
        <v>344</v>
      </c>
      <c r="B346" t="str">
        <f t="shared" si="54"/>
        <v>Superorder Vitanae</v>
      </c>
      <c r="C346" t="str">
        <f t="shared" si="55"/>
        <v>Superorder</v>
      </c>
      <c r="D346" t="str">
        <f t="shared" si="56"/>
        <v>Vitanae</v>
      </c>
      <c r="E346" t="str">
        <f t="shared" si="60"/>
        <v>Superorder:[{name: 'Vitanae',</v>
      </c>
      <c r="F346" t="str">
        <f t="shared" si="61"/>
        <v>Superorder:[{name: 'Vitanae',</v>
      </c>
      <c r="G346" t="str">
        <f t="shared" si="62"/>
        <v>Superorder:[{name: 'Vitanae',</v>
      </c>
      <c r="H346" t="str">
        <f t="shared" si="57"/>
        <v>Superorder:[{name: 'Vitanae',</v>
      </c>
      <c r="I346" t="str">
        <f t="shared" si="58"/>
        <v>Superorder:[{name: 'Vitanae',</v>
      </c>
      <c r="J346" t="str">
        <f t="shared" si="59"/>
        <v>Superorder:[{name: 'Vitanae',</v>
      </c>
      <c r="K346" t="str">
        <f t="shared" si="53"/>
        <v>Superorder:[{name: 'Vitanae',</v>
      </c>
    </row>
    <row r="347" spans="1:11" x14ac:dyDescent="0.25">
      <c r="A347" t="s">
        <v>345</v>
      </c>
      <c r="B347" t="str">
        <f t="shared" si="54"/>
        <v>Order Vitales</v>
      </c>
      <c r="C347" t="str">
        <f t="shared" si="55"/>
        <v>Order</v>
      </c>
      <c r="D347" t="str">
        <f t="shared" si="56"/>
        <v>Vitales</v>
      </c>
      <c r="E347" t="str">
        <f t="shared" si="60"/>
        <v>Order:[{name: 'Vitales'},</v>
      </c>
      <c r="F347" t="str">
        <f t="shared" si="61"/>
        <v>Order:[{name: 'Vitales'}]</v>
      </c>
      <c r="G347" t="str">
        <f t="shared" si="62"/>
        <v>Order:[{name: 'Vitales'}]</v>
      </c>
      <c r="H347" t="str">
        <f t="shared" si="57"/>
        <v>Order:[{name: 'Vitales'}]</v>
      </c>
      <c r="I347" t="str">
        <f t="shared" si="58"/>
        <v>Order:[{name: 'Vitales'}]}],</v>
      </c>
      <c r="J347" t="str">
        <f t="shared" si="59"/>
        <v>Order:[{name: 'Vitales'}]}],</v>
      </c>
      <c r="K347" t="str">
        <f t="shared" si="53"/>
        <v>Order:[{name: 'Vitales'}]}],</v>
      </c>
    </row>
    <row r="348" spans="1:11" x14ac:dyDescent="0.25">
      <c r="A348" t="s">
        <v>346</v>
      </c>
      <c r="B348" t="str">
        <f t="shared" si="54"/>
        <v>Superorder Rosanae</v>
      </c>
      <c r="C348" t="str">
        <f t="shared" si="55"/>
        <v>Superorder</v>
      </c>
      <c r="D348" t="str">
        <f t="shared" si="56"/>
        <v>Rosanae</v>
      </c>
      <c r="E348" t="str">
        <f t="shared" si="60"/>
        <v>Superorder:[{name: 'Rosanae',</v>
      </c>
      <c r="F348" t="str">
        <f t="shared" si="61"/>
        <v>Superorder:[{name: 'Rosanae',</v>
      </c>
      <c r="G348" t="str">
        <f t="shared" si="62"/>
        <v>Superorder:[{name: 'Rosanae',</v>
      </c>
      <c r="H348" t="str">
        <f t="shared" si="57"/>
        <v>Superorder:[{name: 'Rosanae',</v>
      </c>
      <c r="I348" t="str">
        <f t="shared" si="58"/>
        <v>Superorder:[{name: 'Rosanae',</v>
      </c>
      <c r="J348" t="str">
        <f t="shared" si="59"/>
        <v>Superorder:[{name: 'Rosanae',</v>
      </c>
      <c r="K348" t="str">
        <f t="shared" si="53"/>
        <v>Superorder:[{name: 'Rosanae',</v>
      </c>
    </row>
    <row r="349" spans="1:11" x14ac:dyDescent="0.25">
      <c r="A349" t="s">
        <v>347</v>
      </c>
      <c r="B349" t="str">
        <f t="shared" si="54"/>
        <v>Order Zygophyllales</v>
      </c>
      <c r="C349" t="str">
        <f t="shared" si="55"/>
        <v>Order</v>
      </c>
      <c r="D349" t="str">
        <f t="shared" si="56"/>
        <v>Zygophyllales</v>
      </c>
      <c r="E349" t="str">
        <f t="shared" si="60"/>
        <v>Order:[{name: 'Zygophyllales'},</v>
      </c>
      <c r="F349" t="str">
        <f t="shared" si="61"/>
        <v>Order:[{name: 'Zygophyllales'},</v>
      </c>
      <c r="G349" t="str">
        <f t="shared" si="62"/>
        <v>Order:[{name: 'Zygophyllales'},</v>
      </c>
      <c r="H349" t="str">
        <f t="shared" si="57"/>
        <v>Order:[{name: 'Zygophyllales'},</v>
      </c>
      <c r="I349" t="str">
        <f t="shared" si="58"/>
        <v>Order:[{name: 'Zygophyllales'},</v>
      </c>
      <c r="J349" t="str">
        <f t="shared" si="59"/>
        <v>Order:[{name: 'Zygophyllales'},</v>
      </c>
      <c r="K349" t="str">
        <f t="shared" si="53"/>
        <v>Order:[{name: 'Zygophyllales'},</v>
      </c>
    </row>
    <row r="350" spans="1:11" x14ac:dyDescent="0.25">
      <c r="A350" t="s">
        <v>348</v>
      </c>
      <c r="B350" t="str">
        <f t="shared" si="54"/>
        <v>Order Celastrales</v>
      </c>
      <c r="C350" t="str">
        <f t="shared" si="55"/>
        <v>Order</v>
      </c>
      <c r="D350" t="str">
        <f t="shared" si="56"/>
        <v>Celastrales</v>
      </c>
      <c r="E350" t="str">
        <f t="shared" si="60"/>
        <v>{name: 'Celastrales'},</v>
      </c>
      <c r="F350" t="str">
        <f t="shared" si="61"/>
        <v>{name: 'Celastrales'},</v>
      </c>
      <c r="G350" t="str">
        <f t="shared" si="62"/>
        <v>{name: 'Celastrales'},</v>
      </c>
      <c r="H350" t="str">
        <f t="shared" si="57"/>
        <v>{name: 'Celastrales'},</v>
      </c>
      <c r="I350" t="str">
        <f t="shared" si="58"/>
        <v>{name: 'Celastrales'},</v>
      </c>
      <c r="J350" t="str">
        <f t="shared" si="59"/>
        <v>{name: 'Celastrales'},</v>
      </c>
      <c r="K350" t="str">
        <f t="shared" si="53"/>
        <v>{name: 'Celastrales'},</v>
      </c>
    </row>
    <row r="351" spans="1:11" x14ac:dyDescent="0.25">
      <c r="A351" t="s">
        <v>349</v>
      </c>
      <c r="B351" t="str">
        <f t="shared" si="54"/>
        <v>Order Malpighiales</v>
      </c>
      <c r="C351" t="str">
        <f t="shared" si="55"/>
        <v>Order</v>
      </c>
      <c r="D351" t="str">
        <f t="shared" si="56"/>
        <v>Malpighiales</v>
      </c>
      <c r="E351" t="str">
        <f t="shared" si="60"/>
        <v>{name: 'Malpighiales'},</v>
      </c>
      <c r="F351" t="str">
        <f t="shared" si="61"/>
        <v>{name: 'Malpighiales'},</v>
      </c>
      <c r="G351" t="str">
        <f t="shared" si="62"/>
        <v>{name: 'Malpighiales'},</v>
      </c>
      <c r="H351" t="str">
        <f t="shared" si="57"/>
        <v>{name: 'Malpighiales'},</v>
      </c>
      <c r="I351" t="str">
        <f t="shared" si="58"/>
        <v>{name: 'Malpighiales'},</v>
      </c>
      <c r="J351" t="str">
        <f t="shared" si="59"/>
        <v>{name: 'Malpighiales'},</v>
      </c>
      <c r="K351" t="str">
        <f t="shared" si="53"/>
        <v>{name: 'Malpighiales'},</v>
      </c>
    </row>
    <row r="352" spans="1:11" x14ac:dyDescent="0.25">
      <c r="A352" t="s">
        <v>350</v>
      </c>
      <c r="B352" t="str">
        <f t="shared" si="54"/>
        <v>Order Oxalidales</v>
      </c>
      <c r="C352" t="str">
        <f t="shared" si="55"/>
        <v>Order</v>
      </c>
      <c r="D352" t="str">
        <f t="shared" si="56"/>
        <v>Oxalidales</v>
      </c>
      <c r="E352" t="str">
        <f t="shared" si="60"/>
        <v>{name: 'Oxalidales'},</v>
      </c>
      <c r="F352" t="str">
        <f t="shared" si="61"/>
        <v>{name: 'Oxalidales'},</v>
      </c>
      <c r="G352" t="str">
        <f t="shared" si="62"/>
        <v>{name: 'Oxalidales'},</v>
      </c>
      <c r="H352" t="str">
        <f t="shared" si="57"/>
        <v>{name: 'Oxalidales'},</v>
      </c>
      <c r="I352" t="str">
        <f t="shared" si="58"/>
        <v>{name: 'Oxalidales'},</v>
      </c>
      <c r="J352" t="str">
        <f t="shared" si="59"/>
        <v>{name: 'Oxalidales'},</v>
      </c>
      <c r="K352" t="str">
        <f t="shared" si="53"/>
        <v>{name: 'Oxalidales'},</v>
      </c>
    </row>
    <row r="353" spans="1:11" x14ac:dyDescent="0.25">
      <c r="A353" t="s">
        <v>351</v>
      </c>
      <c r="B353" t="str">
        <f t="shared" si="54"/>
        <v>Order Fabales</v>
      </c>
      <c r="C353" t="str">
        <f t="shared" si="55"/>
        <v>Order</v>
      </c>
      <c r="D353" t="str">
        <f t="shared" si="56"/>
        <v>Fabales</v>
      </c>
      <c r="E353" t="str">
        <f t="shared" si="60"/>
        <v>{name: 'Fabales'},</v>
      </c>
      <c r="F353" t="str">
        <f t="shared" si="61"/>
        <v>{name: 'Fabales'},</v>
      </c>
      <c r="G353" t="str">
        <f t="shared" si="62"/>
        <v>{name: 'Fabales'},</v>
      </c>
      <c r="H353" t="str">
        <f t="shared" si="57"/>
        <v>{name: 'Fabales'},</v>
      </c>
      <c r="I353" t="str">
        <f t="shared" si="58"/>
        <v>{name: 'Fabales'},</v>
      </c>
      <c r="J353" t="str">
        <f t="shared" si="59"/>
        <v>{name: 'Fabales'},</v>
      </c>
      <c r="K353" t="str">
        <f t="shared" si="53"/>
        <v>{name: 'Fabales'},</v>
      </c>
    </row>
    <row r="354" spans="1:11" x14ac:dyDescent="0.25">
      <c r="A354" t="s">
        <v>352</v>
      </c>
      <c r="B354" t="str">
        <f t="shared" si="54"/>
        <v>Order Cucurbitales</v>
      </c>
      <c r="C354" t="str">
        <f t="shared" si="55"/>
        <v>Order</v>
      </c>
      <c r="D354" t="str">
        <f t="shared" si="56"/>
        <v>Cucurbitales</v>
      </c>
      <c r="E354" t="str">
        <f t="shared" si="60"/>
        <v>{name: 'Cucurbitales'},</v>
      </c>
      <c r="F354" t="str">
        <f t="shared" si="61"/>
        <v>{name: 'Cucurbitales'},</v>
      </c>
      <c r="G354" t="str">
        <f t="shared" si="62"/>
        <v>{name: 'Cucurbitales'},</v>
      </c>
      <c r="H354" t="str">
        <f t="shared" si="57"/>
        <v>{name: 'Cucurbitales'},</v>
      </c>
      <c r="I354" t="str">
        <f t="shared" si="58"/>
        <v>{name: 'Cucurbitales'},</v>
      </c>
      <c r="J354" t="str">
        <f t="shared" si="59"/>
        <v>{name: 'Cucurbitales'},</v>
      </c>
      <c r="K354" t="str">
        <f t="shared" si="53"/>
        <v>{name: 'Cucurbitales'},</v>
      </c>
    </row>
    <row r="355" spans="1:11" x14ac:dyDescent="0.25">
      <c r="A355" t="s">
        <v>353</v>
      </c>
      <c r="B355" t="str">
        <f t="shared" si="54"/>
        <v>Order Fagales</v>
      </c>
      <c r="C355" t="str">
        <f t="shared" si="55"/>
        <v>Order</v>
      </c>
      <c r="D355" t="str">
        <f t="shared" si="56"/>
        <v>Fagales</v>
      </c>
      <c r="E355" t="str">
        <f t="shared" si="60"/>
        <v>{name: 'Fagales'},</v>
      </c>
      <c r="F355" t="str">
        <f t="shared" si="61"/>
        <v>{name: 'Fagales'},</v>
      </c>
      <c r="G355" t="str">
        <f t="shared" si="62"/>
        <v>{name: 'Fagales'},</v>
      </c>
      <c r="H355" t="str">
        <f t="shared" si="57"/>
        <v>{name: 'Fagales'},</v>
      </c>
      <c r="I355" t="str">
        <f t="shared" si="58"/>
        <v>{name: 'Fagales'},</v>
      </c>
      <c r="J355" t="str">
        <f t="shared" si="59"/>
        <v>{name: 'Fagales'},</v>
      </c>
      <c r="K355" t="str">
        <f t="shared" si="53"/>
        <v>{name: 'Fagales'},</v>
      </c>
    </row>
    <row r="356" spans="1:11" x14ac:dyDescent="0.25">
      <c r="A356" t="s">
        <v>354</v>
      </c>
      <c r="B356" t="str">
        <f t="shared" si="54"/>
        <v>Order Rosales</v>
      </c>
      <c r="C356" t="str">
        <f t="shared" si="55"/>
        <v>Order</v>
      </c>
      <c r="D356" t="str">
        <f t="shared" si="56"/>
        <v>Rosales</v>
      </c>
      <c r="E356" t="str">
        <f t="shared" si="60"/>
        <v>{name: 'Rosales'},</v>
      </c>
      <c r="F356" t="str">
        <f t="shared" si="61"/>
        <v>Order:[{name: 'Rosales'}]</v>
      </c>
      <c r="G356" t="str">
        <f t="shared" si="62"/>
        <v>Order:[{name: 'Rosales'}]</v>
      </c>
      <c r="H356" t="str">
        <f t="shared" si="57"/>
        <v>{name: 'Fagales'}]</v>
      </c>
      <c r="I356" t="str">
        <f t="shared" si="58"/>
        <v>{name: 'Fagales'}]}],</v>
      </c>
      <c r="J356" t="str">
        <f t="shared" si="59"/>
        <v>{name: 'Fagales'}]}],</v>
      </c>
      <c r="K356" t="str">
        <f t="shared" si="53"/>
        <v>{name: 'Fagales'}]}],</v>
      </c>
    </row>
    <row r="357" spans="1:11" x14ac:dyDescent="0.25">
      <c r="A357" t="s">
        <v>355</v>
      </c>
      <c r="B357" t="str">
        <f t="shared" si="54"/>
        <v>Superorder Myrtanae</v>
      </c>
      <c r="C357" t="str">
        <f t="shared" si="55"/>
        <v>Superorder</v>
      </c>
      <c r="D357" t="str">
        <f t="shared" si="56"/>
        <v>Myrtanae</v>
      </c>
      <c r="E357" t="str">
        <f t="shared" si="60"/>
        <v>Superorder:[{name: 'Myrtanae',</v>
      </c>
      <c r="F357" t="str">
        <f t="shared" si="61"/>
        <v>Superorder:[{name: 'Myrtanae',</v>
      </c>
      <c r="G357" t="str">
        <f t="shared" si="62"/>
        <v>Superorder:[{name: 'Myrtanae',</v>
      </c>
      <c r="H357" t="str">
        <f t="shared" si="57"/>
        <v>Superorder:[{name: 'Myrtanae',</v>
      </c>
      <c r="I357" t="str">
        <f t="shared" si="58"/>
        <v>Superorder:[{name: 'Myrtanae',</v>
      </c>
      <c r="J357" t="str">
        <f t="shared" si="59"/>
        <v>Superorder:[{name: 'Myrtanae',</v>
      </c>
      <c r="K357" t="str">
        <f t="shared" si="53"/>
        <v>Superorder:[{name: 'Myrtanae',</v>
      </c>
    </row>
    <row r="358" spans="1:11" x14ac:dyDescent="0.25">
      <c r="A358" t="s">
        <v>356</v>
      </c>
      <c r="B358" t="str">
        <f t="shared" si="54"/>
        <v>Order Geraniales</v>
      </c>
      <c r="C358" t="str">
        <f t="shared" si="55"/>
        <v>Order</v>
      </c>
      <c r="D358" t="str">
        <f t="shared" si="56"/>
        <v>Geraniales</v>
      </c>
      <c r="E358" t="str">
        <f t="shared" si="60"/>
        <v>Order:[{name: 'Geraniales'},</v>
      </c>
      <c r="F358" t="str">
        <f t="shared" si="61"/>
        <v>Order:[{name: 'Geraniales'},</v>
      </c>
      <c r="G358" t="str">
        <f t="shared" si="62"/>
        <v>Order:[{name: 'Geraniales'},</v>
      </c>
      <c r="H358" t="str">
        <f t="shared" si="57"/>
        <v>Order:[{name: 'Geraniales'},</v>
      </c>
      <c r="I358" t="str">
        <f t="shared" si="58"/>
        <v>Order:[{name: 'Geraniales'},</v>
      </c>
      <c r="J358" t="str">
        <f t="shared" si="59"/>
        <v>Order:[{name: 'Geraniales'},</v>
      </c>
      <c r="K358" t="str">
        <f t="shared" si="53"/>
        <v>Order:[{name: 'Geraniales'},</v>
      </c>
    </row>
    <row r="359" spans="1:11" x14ac:dyDescent="0.25">
      <c r="A359" t="s">
        <v>357</v>
      </c>
      <c r="B359" t="str">
        <f t="shared" si="54"/>
        <v>Order Myrtales</v>
      </c>
      <c r="C359" t="str">
        <f t="shared" si="55"/>
        <v>Order</v>
      </c>
      <c r="D359" t="str">
        <f t="shared" si="56"/>
        <v>Myrtales</v>
      </c>
      <c r="E359" t="str">
        <f t="shared" si="60"/>
        <v>{name: 'Myrtales'},</v>
      </c>
      <c r="F359" t="str">
        <f t="shared" si="61"/>
        <v>{name: 'Myrtales'},</v>
      </c>
      <c r="G359" t="str">
        <f t="shared" si="62"/>
        <v>{name: 'Myrtales'},</v>
      </c>
      <c r="H359" t="str">
        <f t="shared" si="57"/>
        <v>{name: 'Myrtales'},</v>
      </c>
      <c r="I359" t="str">
        <f t="shared" si="58"/>
        <v>{name: 'Myrtales'},</v>
      </c>
      <c r="J359" t="str">
        <f t="shared" si="59"/>
        <v>{name: 'Myrtales'},</v>
      </c>
      <c r="K359" t="str">
        <f t="shared" si="53"/>
        <v>{name: 'Myrtales'},</v>
      </c>
    </row>
    <row r="360" spans="1:11" x14ac:dyDescent="0.25">
      <c r="A360" t="s">
        <v>358</v>
      </c>
      <c r="B360" t="str">
        <f t="shared" si="54"/>
        <v>Order Crossosomatales</v>
      </c>
      <c r="C360" t="str">
        <f t="shared" si="55"/>
        <v>Order</v>
      </c>
      <c r="D360" t="str">
        <f t="shared" si="56"/>
        <v>Crossosomatales</v>
      </c>
      <c r="E360" t="str">
        <f t="shared" si="60"/>
        <v>{name: 'Crossosomatales'},</v>
      </c>
      <c r="F360" t="str">
        <f t="shared" si="61"/>
        <v>{name: 'Crossosomatales'},</v>
      </c>
      <c r="G360" t="str">
        <f t="shared" si="62"/>
        <v>{name: 'Crossosomatales'},</v>
      </c>
      <c r="H360" t="str">
        <f t="shared" si="57"/>
        <v>{name: 'Crossosomatales'},</v>
      </c>
      <c r="I360" t="str">
        <f t="shared" si="58"/>
        <v>{name: 'Crossosomatales'},</v>
      </c>
      <c r="J360" t="str">
        <f t="shared" si="59"/>
        <v>{name: 'Crossosomatales'},</v>
      </c>
      <c r="K360" t="str">
        <f t="shared" si="53"/>
        <v>{name: 'Crossosomatales'},</v>
      </c>
    </row>
    <row r="361" spans="1:11" x14ac:dyDescent="0.25">
      <c r="A361" t="s">
        <v>359</v>
      </c>
      <c r="B361" t="str">
        <f t="shared" si="54"/>
        <v>Order Picramniales</v>
      </c>
      <c r="C361" t="str">
        <f t="shared" si="55"/>
        <v>Order</v>
      </c>
      <c r="D361" t="str">
        <f t="shared" si="56"/>
        <v>Picramniales</v>
      </c>
      <c r="E361" t="str">
        <f t="shared" si="60"/>
        <v>{name: 'Picramniales'},</v>
      </c>
      <c r="F361" t="str">
        <f t="shared" si="61"/>
        <v>{name: 'Picramniales'},</v>
      </c>
      <c r="G361" t="str">
        <f t="shared" si="62"/>
        <v>{name: 'Picramniales'},</v>
      </c>
      <c r="H361" t="str">
        <f t="shared" si="57"/>
        <v>{name: 'Picramniales'},</v>
      </c>
      <c r="I361" t="str">
        <f t="shared" si="58"/>
        <v>{name: 'Picramniales'},</v>
      </c>
      <c r="J361" t="str">
        <f t="shared" si="59"/>
        <v>{name: 'Picramniales'},</v>
      </c>
      <c r="K361" t="str">
        <f t="shared" si="53"/>
        <v>{name: 'Picramniales'},</v>
      </c>
    </row>
    <row r="362" spans="1:11" x14ac:dyDescent="0.25">
      <c r="A362" t="s">
        <v>360</v>
      </c>
      <c r="B362" t="str">
        <f t="shared" si="54"/>
        <v>Order Sapindales</v>
      </c>
      <c r="C362" t="str">
        <f t="shared" si="55"/>
        <v>Order</v>
      </c>
      <c r="D362" t="str">
        <f t="shared" si="56"/>
        <v>Sapindales</v>
      </c>
      <c r="E362" t="str">
        <f t="shared" si="60"/>
        <v>{name: 'Sapindales'},</v>
      </c>
      <c r="F362" t="str">
        <f t="shared" si="61"/>
        <v>{name: 'Sapindales'},</v>
      </c>
      <c r="G362" t="str">
        <f t="shared" si="62"/>
        <v>{name: 'Sapindales'},</v>
      </c>
      <c r="H362" t="str">
        <f t="shared" si="57"/>
        <v>{name: 'Sapindales'},</v>
      </c>
      <c r="I362" t="str">
        <f t="shared" si="58"/>
        <v>{name: 'Sapindales'},</v>
      </c>
      <c r="J362" t="str">
        <f t="shared" si="59"/>
        <v>{name: 'Sapindales'},</v>
      </c>
      <c r="K362" t="str">
        <f t="shared" si="53"/>
        <v>{name: 'Sapindales'},</v>
      </c>
    </row>
    <row r="363" spans="1:11" x14ac:dyDescent="0.25">
      <c r="A363" t="s">
        <v>361</v>
      </c>
      <c r="B363" t="str">
        <f t="shared" si="54"/>
        <v>Order Huerteales</v>
      </c>
      <c r="C363" t="str">
        <f t="shared" si="55"/>
        <v>Order</v>
      </c>
      <c r="D363" t="str">
        <f t="shared" si="56"/>
        <v>Huerteales</v>
      </c>
      <c r="E363" t="str">
        <f t="shared" si="60"/>
        <v>{name: 'Huerteales'},</v>
      </c>
      <c r="F363" t="str">
        <f t="shared" si="61"/>
        <v>{name: 'Huerteales'},</v>
      </c>
      <c r="G363" t="str">
        <f t="shared" si="62"/>
        <v>{name: 'Huerteales'},</v>
      </c>
      <c r="H363" t="str">
        <f t="shared" si="57"/>
        <v>{name: 'Huerteales'},</v>
      </c>
      <c r="I363" t="str">
        <f t="shared" si="58"/>
        <v>{name: 'Huerteales'},</v>
      </c>
      <c r="J363" t="str">
        <f t="shared" si="59"/>
        <v>{name: 'Huerteales'},</v>
      </c>
      <c r="K363" t="str">
        <f t="shared" si="53"/>
        <v>{name: 'Huerteales'},</v>
      </c>
    </row>
    <row r="364" spans="1:11" x14ac:dyDescent="0.25">
      <c r="A364" t="s">
        <v>362</v>
      </c>
      <c r="B364" t="str">
        <f t="shared" si="54"/>
        <v>Order Malvales</v>
      </c>
      <c r="C364" t="str">
        <f t="shared" si="55"/>
        <v>Order</v>
      </c>
      <c r="D364" t="str">
        <f t="shared" si="56"/>
        <v>Malvales</v>
      </c>
      <c r="E364" t="str">
        <f t="shared" si="60"/>
        <v>{name: 'Malvales'},</v>
      </c>
      <c r="F364" t="str">
        <f t="shared" si="61"/>
        <v>{name: 'Malvales'},</v>
      </c>
      <c r="G364" t="str">
        <f t="shared" si="62"/>
        <v>{name: 'Malvales'},</v>
      </c>
      <c r="H364" t="str">
        <f t="shared" si="57"/>
        <v>{name: 'Malvales'},</v>
      </c>
      <c r="I364" t="str">
        <f t="shared" si="58"/>
        <v>{name: 'Malvales'},</v>
      </c>
      <c r="J364" t="str">
        <f t="shared" si="59"/>
        <v>{name: 'Malvales'},</v>
      </c>
      <c r="K364" t="str">
        <f t="shared" si="53"/>
        <v>{name: 'Malvales'},</v>
      </c>
    </row>
    <row r="365" spans="1:11" x14ac:dyDescent="0.25">
      <c r="A365" t="s">
        <v>363</v>
      </c>
      <c r="B365" t="str">
        <f t="shared" si="54"/>
        <v>Order Brassicales</v>
      </c>
      <c r="C365" t="str">
        <f t="shared" si="55"/>
        <v>Order</v>
      </c>
      <c r="D365" t="str">
        <f t="shared" si="56"/>
        <v>Brassicales</v>
      </c>
      <c r="E365" t="str">
        <f t="shared" si="60"/>
        <v>{name: 'Brassicales'},</v>
      </c>
      <c r="F365" t="str">
        <f t="shared" si="61"/>
        <v>Order:[{name: 'Brassicales'}]</v>
      </c>
      <c r="G365" t="str">
        <f t="shared" si="62"/>
        <v>Order:[{name: 'Brassicales'}]</v>
      </c>
      <c r="H365" t="str">
        <f t="shared" si="57"/>
        <v>{name: 'Malvales'}]</v>
      </c>
      <c r="I365" t="str">
        <f t="shared" si="58"/>
        <v>{name: 'Malvales'}]}],</v>
      </c>
      <c r="J365" t="str">
        <f t="shared" si="59"/>
        <v>{name: 'Malvales'}]}],</v>
      </c>
      <c r="K365" t="str">
        <f t="shared" ref="K365" si="63">J365</f>
        <v>{name: 'Malvales'}]}],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pipi lu</dc:creator>
  <cp:lastModifiedBy>pipi lu</cp:lastModifiedBy>
  <dcterms:created xsi:type="dcterms:W3CDTF">2023-04-17T14:14:25Z</dcterms:created>
  <dcterms:modified xsi:type="dcterms:W3CDTF">2023-04-18T06:30:33Z</dcterms:modified>
</cp:coreProperties>
</file>