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Área de Trabalho\"/>
    </mc:Choice>
  </mc:AlternateContent>
  <bookViews>
    <workbookView xWindow="0" yWindow="0" windowWidth="27630" windowHeight="129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2" i="1"/>
</calcChain>
</file>

<file path=xl/sharedStrings.xml><?xml version="1.0" encoding="utf-8"?>
<sst xmlns="http://schemas.openxmlformats.org/spreadsheetml/2006/main" count="49" uniqueCount="27">
  <si>
    <t>R$ milhões</t>
  </si>
  <si>
    <t>Número de operações</t>
  </si>
  <si>
    <t>Ano</t>
  </si>
  <si>
    <t>Renda fixa</t>
  </si>
  <si>
    <r>
      <t>Renda variável</t>
    </r>
    <r>
      <rPr>
        <b/>
        <vertAlign val="superscript"/>
        <sz val="14"/>
        <color theme="0"/>
        <rFont val="Calibri"/>
        <family val="2"/>
      </rPr>
      <t>3</t>
    </r>
  </si>
  <si>
    <t>Híbridos</t>
  </si>
  <si>
    <t>Renda variável</t>
  </si>
  <si>
    <t>Debêntures</t>
  </si>
  <si>
    <t>Notas Comerciais</t>
  </si>
  <si>
    <t>Notas promissórias</t>
  </si>
  <si>
    <t>Letras Financeiras</t>
  </si>
  <si>
    <t>CRA</t>
  </si>
  <si>
    <t xml:space="preserve">CRI </t>
  </si>
  <si>
    <t>FIDC</t>
  </si>
  <si>
    <t>Ações IPOs</t>
  </si>
  <si>
    <t>Ações follow-ons</t>
  </si>
  <si>
    <t>FIAGRO</t>
  </si>
  <si>
    <t>FII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</si>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</sst>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95D9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95D9"/>
      <name val="Calibri"/>
      <family val="2"/>
      <scheme val="minor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b/>
      <vertAlign val="superscript"/>
      <sz val="14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4C4D4F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4C4D4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C4D4F"/>
        <bgColor indexed="64"/>
      </patternFill>
    </fill>
    <fill>
      <patternFill patternType="solid">
        <fgColor rgb="FF0095D9"/>
        <bgColor indexed="64"/>
      </patternFill>
    </fill>
    <fill>
      <patternFill patternType="solid">
        <fgColor rgb="FFBFD73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4E4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0" borderId="0" xfId="0" applyFont="1"/>
    <xf numFmtId="0" fontId="11" fillId="6" borderId="5" xfId="0" applyFont="1" applyFill="1" applyBorder="1" applyAlignment="1">
      <alignment horizontal="center" vertical="center"/>
    </xf>
    <xf numFmtId="3" fontId="11" fillId="7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3" fontId="11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U10" sqref="U10"/>
    </sheetView>
  </sheetViews>
  <sheetFormatPr defaultRowHeight="15" x14ac:dyDescent="0.25"/>
  <sheetData>
    <row r="1" spans="1:24" ht="18.75" x14ac:dyDescent="0.25">
      <c r="A1" s="1"/>
      <c r="B1" s="2" t="s">
        <v>0</v>
      </c>
      <c r="C1" s="3"/>
      <c r="D1" s="3"/>
      <c r="E1" s="3"/>
      <c r="F1" s="3"/>
      <c r="G1" s="3"/>
      <c r="H1" s="4"/>
      <c r="I1" s="3"/>
      <c r="J1" s="3"/>
      <c r="K1" s="1"/>
      <c r="L1" s="5"/>
      <c r="M1" s="5"/>
      <c r="N1" s="2" t="s">
        <v>1</v>
      </c>
      <c r="O1" s="6"/>
      <c r="P1" s="3"/>
      <c r="Q1" s="6"/>
      <c r="R1" s="6"/>
      <c r="S1" s="6"/>
      <c r="T1" s="5"/>
      <c r="U1" s="5"/>
      <c r="V1" s="3"/>
    </row>
    <row r="2" spans="1:24" ht="21" x14ac:dyDescent="0.25">
      <c r="A2" s="7" t="s">
        <v>2</v>
      </c>
      <c r="B2" s="8" t="s">
        <v>3</v>
      </c>
      <c r="C2" s="8"/>
      <c r="D2" s="8"/>
      <c r="E2" s="8"/>
      <c r="F2" s="8"/>
      <c r="G2" s="8"/>
      <c r="H2" s="9"/>
      <c r="I2" s="10" t="s">
        <v>4</v>
      </c>
      <c r="J2" s="9"/>
      <c r="K2" s="10" t="s">
        <v>5</v>
      </c>
      <c r="L2" s="8"/>
      <c r="N2" s="10" t="s">
        <v>3</v>
      </c>
      <c r="O2" s="8"/>
      <c r="P2" s="8"/>
      <c r="Q2" s="8"/>
      <c r="R2" s="8"/>
      <c r="S2" s="8"/>
      <c r="T2" s="8"/>
      <c r="U2" s="10" t="s">
        <v>6</v>
      </c>
      <c r="V2" s="9"/>
      <c r="W2" s="11" t="s">
        <v>5</v>
      </c>
      <c r="X2" s="8"/>
    </row>
    <row r="3" spans="1:24" ht="47.25" x14ac:dyDescent="0.25">
      <c r="A3" s="12"/>
      <c r="B3" s="13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5"/>
      <c r="N3" s="13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</row>
    <row r="4" spans="1:24" ht="15.75" x14ac:dyDescent="0.25">
      <c r="A4" s="16">
        <v>2016</v>
      </c>
      <c r="B4" s="17">
        <v>64084.334719999999</v>
      </c>
      <c r="C4" s="17">
        <v>0</v>
      </c>
      <c r="D4" s="17">
        <v>8732.1532901399987</v>
      </c>
      <c r="E4" s="17">
        <v>2048.5</v>
      </c>
      <c r="F4" s="17">
        <v>12746.480292100017</v>
      </c>
      <c r="G4" s="17">
        <v>16874.7816124809</v>
      </c>
      <c r="H4" s="17">
        <v>4328.5050827339073</v>
      </c>
      <c r="I4" s="17">
        <v>674.19759999999997</v>
      </c>
      <c r="J4" s="17">
        <v>7991.4856589600004</v>
      </c>
      <c r="K4" s="17">
        <v>0</v>
      </c>
      <c r="L4" s="17">
        <v>8332.705136031831</v>
      </c>
      <c r="M4" s="18"/>
      <c r="N4" s="17">
        <v>174</v>
      </c>
      <c r="O4" s="17">
        <v>0</v>
      </c>
      <c r="P4" s="17">
        <v>72</v>
      </c>
      <c r="Q4" s="17">
        <v>4</v>
      </c>
      <c r="R4" s="17">
        <v>47</v>
      </c>
      <c r="S4" s="17">
        <v>134</v>
      </c>
      <c r="T4" s="17">
        <v>132</v>
      </c>
      <c r="U4" s="17">
        <v>1</v>
      </c>
      <c r="V4" s="17">
        <v>8</v>
      </c>
      <c r="W4" s="17">
        <v>0</v>
      </c>
      <c r="X4" s="17">
        <v>74</v>
      </c>
    </row>
    <row r="5" spans="1:24" ht="15.75" x14ac:dyDescent="0.25">
      <c r="A5" s="16">
        <v>2017</v>
      </c>
      <c r="B5" s="19">
        <v>89386.190782999809</v>
      </c>
      <c r="C5" s="19">
        <v>0</v>
      </c>
      <c r="D5" s="19">
        <v>28135.920000260001</v>
      </c>
      <c r="E5" s="19">
        <v>3005</v>
      </c>
      <c r="F5" s="19">
        <v>14702.844112736799</v>
      </c>
      <c r="G5" s="19">
        <v>8036.9474234599056</v>
      </c>
      <c r="H5" s="19">
        <v>16851.603609400467</v>
      </c>
      <c r="I5" s="19">
        <v>18777.407387000003</v>
      </c>
      <c r="J5" s="19">
        <v>20520.134653250003</v>
      </c>
      <c r="K5" s="19">
        <v>0</v>
      </c>
      <c r="L5" s="19">
        <v>6601.004230085422</v>
      </c>
      <c r="M5" s="18"/>
      <c r="N5" s="19">
        <v>259</v>
      </c>
      <c r="O5" s="19">
        <v>0</v>
      </c>
      <c r="P5" s="19">
        <v>102</v>
      </c>
      <c r="Q5" s="19">
        <v>8</v>
      </c>
      <c r="R5" s="19">
        <v>83</v>
      </c>
      <c r="S5" s="19">
        <v>155</v>
      </c>
      <c r="T5" s="19">
        <v>171</v>
      </c>
      <c r="U5" s="19">
        <v>9</v>
      </c>
      <c r="V5" s="19">
        <v>17</v>
      </c>
      <c r="W5" s="19">
        <v>0</v>
      </c>
      <c r="X5" s="19">
        <v>73</v>
      </c>
    </row>
    <row r="6" spans="1:24" ht="15.75" x14ac:dyDescent="0.25">
      <c r="A6" s="16">
        <v>2018</v>
      </c>
      <c r="B6" s="17">
        <v>151192.62501636092</v>
      </c>
      <c r="C6" s="17">
        <v>0</v>
      </c>
      <c r="D6" s="17">
        <v>28959.773954960001</v>
      </c>
      <c r="E6" s="17">
        <v>5966.25</v>
      </c>
      <c r="F6" s="17">
        <v>6673.3126725603279</v>
      </c>
      <c r="G6" s="17">
        <v>9223.7574625195448</v>
      </c>
      <c r="H6" s="17">
        <v>23470.408805933308</v>
      </c>
      <c r="I6" s="17">
        <v>8806.465996500001</v>
      </c>
      <c r="J6" s="17">
        <v>4540.4000000100004</v>
      </c>
      <c r="K6" s="17">
        <v>0</v>
      </c>
      <c r="L6" s="17">
        <v>12546.177830487904</v>
      </c>
      <c r="M6" s="18"/>
      <c r="N6" s="17">
        <v>344</v>
      </c>
      <c r="O6" s="17">
        <v>0</v>
      </c>
      <c r="P6" s="17">
        <v>81</v>
      </c>
      <c r="Q6" s="17">
        <v>13</v>
      </c>
      <c r="R6" s="17">
        <v>67</v>
      </c>
      <c r="S6" s="17">
        <v>148</v>
      </c>
      <c r="T6" s="17">
        <v>275</v>
      </c>
      <c r="U6" s="17">
        <v>4</v>
      </c>
      <c r="V6" s="17">
        <v>3</v>
      </c>
      <c r="W6" s="17">
        <v>0</v>
      </c>
      <c r="X6" s="17">
        <v>99</v>
      </c>
    </row>
    <row r="7" spans="1:24" ht="15.75" x14ac:dyDescent="0.25">
      <c r="A7" s="16">
        <v>2019</v>
      </c>
      <c r="B7" s="19">
        <v>184590.12013299999</v>
      </c>
      <c r="C7" s="19">
        <v>0</v>
      </c>
      <c r="D7" s="19">
        <v>36608.955399999999</v>
      </c>
      <c r="E7" s="19">
        <v>9974.6619449999998</v>
      </c>
      <c r="F7" s="19">
        <v>12478.138223896447</v>
      </c>
      <c r="G7" s="19">
        <v>17239.704809030791</v>
      </c>
      <c r="H7" s="19">
        <v>38268.787660825001</v>
      </c>
      <c r="I7" s="19">
        <v>9836.3025646999995</v>
      </c>
      <c r="J7" s="19">
        <v>79762.98068321</v>
      </c>
      <c r="K7" s="19">
        <v>0</v>
      </c>
      <c r="L7" s="19">
        <v>41203.633015245156</v>
      </c>
      <c r="M7" s="18"/>
      <c r="N7" s="19">
        <v>371</v>
      </c>
      <c r="O7" s="19">
        <v>0</v>
      </c>
      <c r="P7" s="19">
        <v>93</v>
      </c>
      <c r="Q7" s="19">
        <v>21</v>
      </c>
      <c r="R7" s="19">
        <v>92</v>
      </c>
      <c r="S7" s="19">
        <v>366</v>
      </c>
      <c r="T7" s="19">
        <v>360</v>
      </c>
      <c r="U7" s="19">
        <v>5</v>
      </c>
      <c r="V7" s="19">
        <v>37</v>
      </c>
      <c r="W7" s="19">
        <v>0</v>
      </c>
      <c r="X7" s="19">
        <v>194</v>
      </c>
    </row>
    <row r="8" spans="1:24" ht="15.75" x14ac:dyDescent="0.25">
      <c r="A8" s="16">
        <v>2020</v>
      </c>
      <c r="B8" s="17">
        <v>121142.731875</v>
      </c>
      <c r="C8" s="17">
        <v>0</v>
      </c>
      <c r="D8" s="17">
        <v>21872.696</v>
      </c>
      <c r="E8" s="17">
        <v>964.05</v>
      </c>
      <c r="F8" s="17">
        <v>15180.371999999999</v>
      </c>
      <c r="G8" s="17">
        <v>15415.707584766291</v>
      </c>
      <c r="H8" s="17">
        <v>42534.298178054676</v>
      </c>
      <c r="I8" s="17">
        <v>43484.33443124</v>
      </c>
      <c r="J8" s="17">
        <v>72803.279680050007</v>
      </c>
      <c r="K8" s="17">
        <v>0</v>
      </c>
      <c r="L8" s="17">
        <v>44853.544869717836</v>
      </c>
      <c r="M8" s="18"/>
      <c r="N8" s="17">
        <v>272</v>
      </c>
      <c r="O8" s="17">
        <v>0</v>
      </c>
      <c r="P8" s="17">
        <v>69</v>
      </c>
      <c r="Q8" s="17">
        <v>2</v>
      </c>
      <c r="R8" s="17">
        <v>84</v>
      </c>
      <c r="S8" s="17">
        <v>387</v>
      </c>
      <c r="T8" s="17">
        <v>351</v>
      </c>
      <c r="U8" s="17">
        <v>27</v>
      </c>
      <c r="V8" s="17">
        <v>25</v>
      </c>
      <c r="W8" s="17">
        <v>0</v>
      </c>
      <c r="X8" s="17">
        <v>251</v>
      </c>
    </row>
    <row r="9" spans="1:24" ht="15.75" x14ac:dyDescent="0.25">
      <c r="A9" s="16">
        <v>2021</v>
      </c>
      <c r="B9" s="19">
        <v>250956.90590150002</v>
      </c>
      <c r="C9" s="19">
        <v>2714</v>
      </c>
      <c r="D9" s="19">
        <v>23986.9925</v>
      </c>
      <c r="E9" s="19">
        <v>0</v>
      </c>
      <c r="F9" s="19">
        <v>25106.799999999999</v>
      </c>
      <c r="G9" s="19">
        <v>34142.895905459569</v>
      </c>
      <c r="H9" s="19">
        <v>91572.714655019285</v>
      </c>
      <c r="I9" s="19">
        <v>63644.947210240003</v>
      </c>
      <c r="J9" s="19">
        <v>64470.377643059997</v>
      </c>
      <c r="K9" s="19">
        <v>1229.7789100000002</v>
      </c>
      <c r="L9" s="19">
        <v>52064.340415156184</v>
      </c>
      <c r="M9" s="18"/>
      <c r="N9" s="19">
        <v>485</v>
      </c>
      <c r="O9" s="19">
        <v>9</v>
      </c>
      <c r="P9" s="19">
        <v>69</v>
      </c>
      <c r="Q9" s="19">
        <v>0</v>
      </c>
      <c r="R9" s="19">
        <v>186</v>
      </c>
      <c r="S9" s="19">
        <v>600</v>
      </c>
      <c r="T9" s="19">
        <v>768</v>
      </c>
      <c r="U9" s="19">
        <v>46</v>
      </c>
      <c r="V9" s="19">
        <v>26</v>
      </c>
      <c r="W9" s="19">
        <v>10</v>
      </c>
      <c r="X9" s="19">
        <v>363</v>
      </c>
    </row>
    <row r="10" spans="1:24" ht="15.75" x14ac:dyDescent="0.25">
      <c r="A10" s="16" t="s">
        <v>18</v>
      </c>
      <c r="B10" s="17">
        <v>4003.2109999999998</v>
      </c>
      <c r="C10" s="17">
        <v>0</v>
      </c>
      <c r="D10" s="17">
        <v>0</v>
      </c>
      <c r="E10" s="17">
        <v>0</v>
      </c>
      <c r="F10" s="17">
        <v>200</v>
      </c>
      <c r="G10" s="17">
        <v>1268.7697909999999</v>
      </c>
      <c r="H10" s="17">
        <v>3816.2690277686984</v>
      </c>
      <c r="I10" s="17">
        <v>486.45</v>
      </c>
      <c r="J10" s="17">
        <v>5314.8505805600007</v>
      </c>
      <c r="K10" s="17">
        <v>0</v>
      </c>
      <c r="L10" s="17">
        <v>6541.6827652083211</v>
      </c>
      <c r="M10" s="20"/>
      <c r="N10" s="17">
        <v>14</v>
      </c>
      <c r="O10" s="17">
        <v>0</v>
      </c>
      <c r="P10" s="17">
        <v>0</v>
      </c>
      <c r="Q10" s="17">
        <v>0</v>
      </c>
      <c r="R10" s="17">
        <v>2</v>
      </c>
      <c r="S10" s="17">
        <v>25</v>
      </c>
      <c r="T10" s="17">
        <v>36</v>
      </c>
      <c r="U10" s="17">
        <v>1</v>
      </c>
      <c r="V10" s="17">
        <v>2</v>
      </c>
      <c r="W10" s="17">
        <v>0</v>
      </c>
      <c r="X10" s="17">
        <v>26</v>
      </c>
    </row>
    <row r="11" spans="1:24" ht="15.75" x14ac:dyDescent="0.25">
      <c r="A11" s="16" t="s">
        <v>19</v>
      </c>
      <c r="B11" s="19">
        <v>12670.902</v>
      </c>
      <c r="C11" s="19">
        <v>0</v>
      </c>
      <c r="D11" s="19">
        <v>40</v>
      </c>
      <c r="E11" s="19">
        <v>0</v>
      </c>
      <c r="F11" s="19">
        <v>192.905</v>
      </c>
      <c r="G11" s="19">
        <v>1793.50497931</v>
      </c>
      <c r="H11" s="19">
        <v>3208.7374784421536</v>
      </c>
      <c r="I11" s="19">
        <v>2384.1001080000001</v>
      </c>
      <c r="J11" s="19">
        <v>6258.1977320000005</v>
      </c>
      <c r="K11" s="19">
        <v>0</v>
      </c>
      <c r="L11" s="19">
        <v>1617.864997063029</v>
      </c>
      <c r="M11" s="20"/>
      <c r="N11" s="19">
        <v>23</v>
      </c>
      <c r="O11" s="19">
        <v>0</v>
      </c>
      <c r="P11" s="19">
        <v>1</v>
      </c>
      <c r="Q11" s="19">
        <v>0</v>
      </c>
      <c r="R11" s="19">
        <v>6</v>
      </c>
      <c r="S11" s="19">
        <v>47</v>
      </c>
      <c r="T11" s="19">
        <v>31</v>
      </c>
      <c r="U11" s="19">
        <v>2</v>
      </c>
      <c r="V11" s="19">
        <v>4</v>
      </c>
      <c r="W11" s="19">
        <v>0</v>
      </c>
      <c r="X11" s="19">
        <v>21</v>
      </c>
    </row>
    <row r="12" spans="1:24" ht="15.75" x14ac:dyDescent="0.25">
      <c r="A12" s="16" t="s">
        <v>20</v>
      </c>
      <c r="B12" s="17">
        <v>14267.675355519999</v>
      </c>
      <c r="C12" s="17">
        <v>0</v>
      </c>
      <c r="D12" s="17">
        <v>1110</v>
      </c>
      <c r="E12" s="17">
        <v>0</v>
      </c>
      <c r="F12" s="17">
        <v>2681.5140000000001</v>
      </c>
      <c r="G12" s="17">
        <v>1795.4738093600001</v>
      </c>
      <c r="H12" s="17">
        <v>9346.9441674993213</v>
      </c>
      <c r="I12" s="17">
        <v>17688.48687158</v>
      </c>
      <c r="J12" s="17">
        <v>0</v>
      </c>
      <c r="K12" s="17">
        <v>0</v>
      </c>
      <c r="L12" s="17">
        <v>6176.9904854615361</v>
      </c>
      <c r="M12" s="18"/>
      <c r="N12" s="17">
        <v>36</v>
      </c>
      <c r="O12" s="17">
        <v>0</v>
      </c>
      <c r="P12" s="17">
        <v>5</v>
      </c>
      <c r="Q12" s="17">
        <v>0</v>
      </c>
      <c r="R12" s="17">
        <v>13</v>
      </c>
      <c r="S12" s="17">
        <v>38</v>
      </c>
      <c r="T12" s="17">
        <v>39</v>
      </c>
      <c r="U12" s="17">
        <v>13</v>
      </c>
      <c r="V12" s="17">
        <v>0</v>
      </c>
      <c r="W12" s="17">
        <v>0</v>
      </c>
      <c r="X12" s="17">
        <v>30</v>
      </c>
    </row>
    <row r="13" spans="1:24" ht="15.75" x14ac:dyDescent="0.25">
      <c r="A13" s="16" t="s">
        <v>21</v>
      </c>
      <c r="B13" s="19">
        <v>24640.037975000003</v>
      </c>
      <c r="C13" s="19">
        <v>0</v>
      </c>
      <c r="D13" s="19">
        <v>1455</v>
      </c>
      <c r="E13" s="19">
        <v>0</v>
      </c>
      <c r="F13" s="19">
        <v>1740.9760000000001</v>
      </c>
      <c r="G13" s="19">
        <v>2582.355566019567</v>
      </c>
      <c r="H13" s="19">
        <v>3654.6455155191634</v>
      </c>
      <c r="I13" s="19">
        <v>0</v>
      </c>
      <c r="J13" s="19">
        <v>5313.2000269999999</v>
      </c>
      <c r="K13" s="19">
        <v>0</v>
      </c>
      <c r="L13" s="19">
        <v>2719.2135325343606</v>
      </c>
      <c r="M13" s="20"/>
      <c r="N13" s="19">
        <v>37</v>
      </c>
      <c r="O13" s="19">
        <v>0</v>
      </c>
      <c r="P13" s="19">
        <v>6</v>
      </c>
      <c r="Q13" s="19">
        <v>0</v>
      </c>
      <c r="R13" s="19">
        <v>8</v>
      </c>
      <c r="S13" s="19">
        <v>66</v>
      </c>
      <c r="T13" s="19">
        <v>49</v>
      </c>
      <c r="U13" s="19">
        <v>0</v>
      </c>
      <c r="V13" s="19">
        <v>4</v>
      </c>
      <c r="W13" s="19">
        <v>0</v>
      </c>
      <c r="X13" s="19">
        <v>21</v>
      </c>
    </row>
    <row r="14" spans="1:24" ht="15.75" x14ac:dyDescent="0.25">
      <c r="A14" s="16" t="s">
        <v>22</v>
      </c>
      <c r="B14" s="17">
        <v>22967.85</v>
      </c>
      <c r="C14" s="17">
        <v>0</v>
      </c>
      <c r="D14" s="17">
        <v>2805</v>
      </c>
      <c r="E14" s="17">
        <v>0</v>
      </c>
      <c r="F14" s="17">
        <v>3508.7240000000002</v>
      </c>
      <c r="G14" s="17">
        <v>4016.4277089399998</v>
      </c>
      <c r="H14" s="17">
        <v>9162.7449220864601</v>
      </c>
      <c r="I14" s="17">
        <v>5359.8245801000003</v>
      </c>
      <c r="J14" s="17">
        <v>12669.701298</v>
      </c>
      <c r="K14" s="17">
        <v>0</v>
      </c>
      <c r="L14" s="17">
        <v>4401.3142537700005</v>
      </c>
      <c r="M14" s="18"/>
      <c r="N14" s="17">
        <v>40</v>
      </c>
      <c r="O14" s="17">
        <v>0</v>
      </c>
      <c r="P14" s="17">
        <v>4</v>
      </c>
      <c r="Q14" s="17">
        <v>0</v>
      </c>
      <c r="R14" s="17">
        <v>17</v>
      </c>
      <c r="S14" s="17">
        <v>44</v>
      </c>
      <c r="T14" s="17">
        <v>35</v>
      </c>
      <c r="U14" s="17">
        <v>4</v>
      </c>
      <c r="V14" s="17">
        <v>3</v>
      </c>
      <c r="W14" s="17">
        <v>0</v>
      </c>
      <c r="X14" s="17">
        <v>28</v>
      </c>
    </row>
    <row r="15" spans="1:24" ht="15.75" x14ac:dyDescent="0.25">
      <c r="A15" s="16" t="s">
        <v>23</v>
      </c>
      <c r="B15" s="19">
        <v>20322.100999999999</v>
      </c>
      <c r="C15" s="19">
        <v>0</v>
      </c>
      <c r="D15" s="19">
        <v>415</v>
      </c>
      <c r="E15" s="19">
        <v>0</v>
      </c>
      <c r="F15" s="19">
        <v>2166.0129999999999</v>
      </c>
      <c r="G15" s="19">
        <v>1895.3812868499999</v>
      </c>
      <c r="H15" s="19">
        <v>3943.0401951188769</v>
      </c>
      <c r="I15" s="19">
        <v>9814.2600994000004</v>
      </c>
      <c r="J15" s="19">
        <v>10447.727289999999</v>
      </c>
      <c r="K15" s="19">
        <v>0</v>
      </c>
      <c r="L15" s="19">
        <v>6365.6677897546397</v>
      </c>
      <c r="M15" s="18"/>
      <c r="N15" s="19">
        <v>45</v>
      </c>
      <c r="O15" s="19">
        <v>0</v>
      </c>
      <c r="P15" s="19">
        <v>4</v>
      </c>
      <c r="Q15" s="19">
        <v>0</v>
      </c>
      <c r="R15" s="19">
        <v>16</v>
      </c>
      <c r="S15" s="19">
        <v>49</v>
      </c>
      <c r="T15" s="19">
        <v>55</v>
      </c>
      <c r="U15" s="19">
        <v>8</v>
      </c>
      <c r="V15" s="19">
        <v>3</v>
      </c>
      <c r="W15" s="19">
        <v>0</v>
      </c>
      <c r="X15" s="19">
        <v>29</v>
      </c>
    </row>
    <row r="16" spans="1:24" ht="15.75" x14ac:dyDescent="0.25">
      <c r="A16" s="16" t="s">
        <v>24</v>
      </c>
      <c r="B16" s="17">
        <v>20430.104088879998</v>
      </c>
      <c r="C16" s="17">
        <v>0</v>
      </c>
      <c r="D16" s="17">
        <v>2966.05</v>
      </c>
      <c r="E16" s="17">
        <v>0</v>
      </c>
      <c r="F16" s="17">
        <v>876</v>
      </c>
      <c r="G16" s="17">
        <v>2594.1721779999993</v>
      </c>
      <c r="H16" s="17">
        <v>2456.805554853222</v>
      </c>
      <c r="I16" s="17">
        <v>406.22075999999998</v>
      </c>
      <c r="J16" s="17">
        <v>17220.953368000002</v>
      </c>
      <c r="K16" s="17">
        <v>0</v>
      </c>
      <c r="L16" s="17">
        <v>3361.4854766242979</v>
      </c>
      <c r="M16" s="18"/>
      <c r="N16" s="17">
        <v>42</v>
      </c>
      <c r="O16" s="17">
        <v>0</v>
      </c>
      <c r="P16" s="17">
        <v>9</v>
      </c>
      <c r="Q16" s="17">
        <v>0</v>
      </c>
      <c r="R16" s="17">
        <v>7</v>
      </c>
      <c r="S16" s="17">
        <v>63</v>
      </c>
      <c r="T16" s="17">
        <v>40</v>
      </c>
      <c r="U16" s="17">
        <v>1</v>
      </c>
      <c r="V16" s="17">
        <v>4</v>
      </c>
      <c r="W16" s="17">
        <v>0</v>
      </c>
      <c r="X16" s="17">
        <v>23</v>
      </c>
    </row>
    <row r="17" spans="1:24" ht="15.75" x14ac:dyDescent="0.25">
      <c r="A17" s="16" t="s">
        <v>25</v>
      </c>
      <c r="B17" s="19">
        <v>18180.592732000001</v>
      </c>
      <c r="C17" s="19">
        <v>0</v>
      </c>
      <c r="D17" s="19">
        <v>5203.5</v>
      </c>
      <c r="E17" s="19">
        <v>0</v>
      </c>
      <c r="F17" s="19">
        <v>2320.2049999999999</v>
      </c>
      <c r="G17" s="19">
        <v>2100.22476843</v>
      </c>
      <c r="H17" s="19">
        <v>5641.474877808856</v>
      </c>
      <c r="I17" s="19">
        <v>14930.35964925</v>
      </c>
      <c r="J17" s="19">
        <v>0</v>
      </c>
      <c r="K17" s="19">
        <v>41.94</v>
      </c>
      <c r="L17" s="19">
        <v>3360.4524060999997</v>
      </c>
      <c r="M17" s="18"/>
      <c r="N17" s="19">
        <v>41</v>
      </c>
      <c r="O17" s="19">
        <v>0</v>
      </c>
      <c r="P17" s="19">
        <v>8</v>
      </c>
      <c r="Q17" s="19">
        <v>0</v>
      </c>
      <c r="R17" s="19">
        <v>16</v>
      </c>
      <c r="S17" s="19">
        <v>44</v>
      </c>
      <c r="T17" s="19">
        <v>50</v>
      </c>
      <c r="U17" s="19">
        <v>11</v>
      </c>
      <c r="V17" s="19">
        <v>0</v>
      </c>
      <c r="W17" s="19">
        <v>1</v>
      </c>
      <c r="X17" s="19">
        <v>23</v>
      </c>
    </row>
    <row r="18" spans="1:24" ht="15.75" x14ac:dyDescent="0.25">
      <c r="A18" s="16" t="s">
        <v>26</v>
      </c>
      <c r="B18" s="17">
        <v>24549.500000100001</v>
      </c>
      <c r="C18" s="17">
        <v>0</v>
      </c>
      <c r="D18" s="17">
        <v>710</v>
      </c>
      <c r="E18" s="17">
        <v>0</v>
      </c>
      <c r="F18" s="17">
        <v>2139.2539999999999</v>
      </c>
      <c r="G18" s="17">
        <v>3558.7819809600005</v>
      </c>
      <c r="H18" s="17">
        <v>8677.4926955778337</v>
      </c>
      <c r="I18" s="17">
        <v>12575.245141910002</v>
      </c>
      <c r="J18" s="17">
        <v>2941.7473475000002</v>
      </c>
      <c r="K18" s="17">
        <v>0</v>
      </c>
      <c r="L18" s="17">
        <v>2837.3554576999995</v>
      </c>
      <c r="M18" s="18"/>
      <c r="N18" s="17">
        <v>47</v>
      </c>
      <c r="O18" s="17">
        <v>0</v>
      </c>
      <c r="P18" s="17">
        <v>5</v>
      </c>
      <c r="Q18" s="17">
        <v>0</v>
      </c>
      <c r="R18" s="17">
        <v>12</v>
      </c>
      <c r="S18" s="17">
        <v>63</v>
      </c>
      <c r="T18" s="17">
        <v>71</v>
      </c>
      <c r="U18" s="17">
        <v>6</v>
      </c>
      <c r="V18" s="17">
        <v>3</v>
      </c>
      <c r="W18" s="17">
        <v>0</v>
      </c>
      <c r="X18" s="17">
        <v>22</v>
      </c>
    </row>
    <row r="19" spans="1:24" ht="15.75" x14ac:dyDescent="0.25">
      <c r="A19" s="16">
        <v>10</v>
      </c>
      <c r="B19" s="19">
        <v>24001.150750000001</v>
      </c>
      <c r="C19" s="19">
        <v>0</v>
      </c>
      <c r="D19" s="19">
        <v>2765</v>
      </c>
      <c r="E19" s="19">
        <v>0</v>
      </c>
      <c r="F19" s="19">
        <v>1658.5450000000001</v>
      </c>
      <c r="G19" s="19">
        <v>3745.6575079999998</v>
      </c>
      <c r="H19" s="19">
        <v>2438.1821101479868</v>
      </c>
      <c r="I19" s="19">
        <v>0</v>
      </c>
      <c r="J19" s="19">
        <v>1116</v>
      </c>
      <c r="K19" s="19">
        <v>303.4409</v>
      </c>
      <c r="L19" s="19">
        <v>2051.29100973</v>
      </c>
      <c r="M19" s="18"/>
      <c r="N19" s="19">
        <v>39</v>
      </c>
      <c r="O19" s="19">
        <v>0</v>
      </c>
      <c r="P19" s="19">
        <v>14</v>
      </c>
      <c r="Q19" s="19">
        <v>0</v>
      </c>
      <c r="R19" s="19">
        <v>10</v>
      </c>
      <c r="S19" s="19">
        <v>41</v>
      </c>
      <c r="T19" s="19">
        <v>44</v>
      </c>
      <c r="U19" s="19">
        <v>0</v>
      </c>
      <c r="V19" s="19">
        <v>1</v>
      </c>
      <c r="W19" s="19">
        <v>1</v>
      </c>
      <c r="X19" s="19">
        <v>20</v>
      </c>
    </row>
    <row r="20" spans="1:24" ht="15.75" x14ac:dyDescent="0.25">
      <c r="A20" s="16">
        <v>11</v>
      </c>
      <c r="B20" s="17">
        <v>37279.599999999999</v>
      </c>
      <c r="C20" s="17">
        <v>70</v>
      </c>
      <c r="D20" s="17">
        <v>2850</v>
      </c>
      <c r="E20" s="17">
        <v>0</v>
      </c>
      <c r="F20" s="17">
        <v>2698.194</v>
      </c>
      <c r="G20" s="17">
        <v>1858.5179010000002</v>
      </c>
      <c r="H20" s="17">
        <v>7672.5807147472951</v>
      </c>
      <c r="I20" s="17">
        <v>0</v>
      </c>
      <c r="J20" s="17">
        <v>3188</v>
      </c>
      <c r="K20" s="17">
        <v>326.37101000000001</v>
      </c>
      <c r="L20" s="17">
        <v>2629.1909658700006</v>
      </c>
      <c r="M20" s="18"/>
      <c r="N20" s="17">
        <v>50</v>
      </c>
      <c r="O20" s="17">
        <v>1</v>
      </c>
      <c r="P20" s="17">
        <v>7</v>
      </c>
      <c r="Q20" s="17">
        <v>0</v>
      </c>
      <c r="R20" s="17">
        <v>35</v>
      </c>
      <c r="S20" s="17">
        <v>41</v>
      </c>
      <c r="T20" s="17">
        <v>58</v>
      </c>
      <c r="U20" s="17">
        <v>0</v>
      </c>
      <c r="V20" s="17">
        <v>2</v>
      </c>
      <c r="W20" s="17">
        <v>3</v>
      </c>
      <c r="X20" s="17">
        <v>19</v>
      </c>
    </row>
    <row r="21" spans="1:24" ht="15.75" x14ac:dyDescent="0.25">
      <c r="A21" s="16">
        <v>12</v>
      </c>
      <c r="B21" s="19">
        <v>27644.181</v>
      </c>
      <c r="C21" s="19">
        <v>2644</v>
      </c>
      <c r="D21" s="19">
        <v>3667.4425000000001</v>
      </c>
      <c r="E21" s="19">
        <v>0</v>
      </c>
      <c r="F21" s="19">
        <v>4924.47</v>
      </c>
      <c r="G21" s="19">
        <v>6933.6284275900007</v>
      </c>
      <c r="H21" s="19">
        <v>31553.797395449426</v>
      </c>
      <c r="I21" s="19">
        <v>0</v>
      </c>
      <c r="J21" s="19">
        <v>0</v>
      </c>
      <c r="K21" s="19">
        <v>558.02700000000016</v>
      </c>
      <c r="L21" s="19">
        <v>10001.831275340004</v>
      </c>
      <c r="M21" s="18"/>
      <c r="N21" s="19">
        <v>71</v>
      </c>
      <c r="O21" s="19">
        <v>8</v>
      </c>
      <c r="P21" s="19">
        <v>6</v>
      </c>
      <c r="Q21" s="19">
        <v>0</v>
      </c>
      <c r="R21" s="19">
        <v>44</v>
      </c>
      <c r="S21" s="19">
        <v>79</v>
      </c>
      <c r="T21" s="19">
        <v>260</v>
      </c>
      <c r="U21" s="19">
        <v>0</v>
      </c>
      <c r="V21" s="19">
        <v>0</v>
      </c>
      <c r="W21" s="19">
        <v>5</v>
      </c>
      <c r="X21" s="19">
        <v>101</v>
      </c>
    </row>
    <row r="22" spans="1:24" ht="15.75" x14ac:dyDescent="0.25">
      <c r="A22" s="16">
        <v>2022</v>
      </c>
      <c r="B22" s="17">
        <v>31312.438999999998</v>
      </c>
      <c r="C22" s="17">
        <v>5605</v>
      </c>
      <c r="D22" s="17">
        <v>2081.0500000000002</v>
      </c>
      <c r="E22" s="17">
        <v>0</v>
      </c>
      <c r="F22" s="17">
        <v>4062.3769999999995</v>
      </c>
      <c r="G22" s="17">
        <v>2306.366</v>
      </c>
      <c r="H22" s="17">
        <v>4606.53179875564</v>
      </c>
      <c r="I22" s="17">
        <v>405.68053680000003</v>
      </c>
      <c r="J22" s="17">
        <f>10466.280016+833.79375</f>
        <v>11300.073766000001</v>
      </c>
      <c r="K22" s="17">
        <v>869.41656669999998</v>
      </c>
      <c r="L22" s="17">
        <v>578.57872486999997</v>
      </c>
      <c r="M22" s="18"/>
      <c r="N22" s="17">
        <v>54</v>
      </c>
      <c r="O22" s="17">
        <v>11</v>
      </c>
      <c r="P22" s="17">
        <v>11</v>
      </c>
      <c r="Q22" s="17">
        <v>0</v>
      </c>
      <c r="R22" s="17">
        <v>34</v>
      </c>
      <c r="S22" s="17">
        <v>34</v>
      </c>
      <c r="T22" s="17">
        <v>45</v>
      </c>
      <c r="U22" s="17">
        <v>1</v>
      </c>
      <c r="V22" s="17">
        <v>6</v>
      </c>
      <c r="W22" s="17">
        <v>5</v>
      </c>
      <c r="X22" s="17">
        <v>13</v>
      </c>
    </row>
    <row r="23" spans="1:24" ht="15.75" x14ac:dyDescent="0.25">
      <c r="A23" s="16" t="s">
        <v>18</v>
      </c>
      <c r="B23" s="19">
        <v>14482.58</v>
      </c>
      <c r="C23" s="19">
        <v>445</v>
      </c>
      <c r="D23" s="19">
        <v>1761.05</v>
      </c>
      <c r="E23" s="19">
        <v>0</v>
      </c>
      <c r="F23" s="19">
        <v>1212.6859999999999</v>
      </c>
      <c r="G23" s="19">
        <v>638</v>
      </c>
      <c r="H23" s="19">
        <v>3552.3968266803231</v>
      </c>
      <c r="I23" s="19">
        <v>405.68053680000003</v>
      </c>
      <c r="J23" s="19">
        <v>5.6975159999999994</v>
      </c>
      <c r="K23" s="19">
        <v>674.98678470000004</v>
      </c>
      <c r="L23" s="19">
        <v>384.14894286999998</v>
      </c>
      <c r="M23" s="20"/>
      <c r="N23" s="19">
        <v>29</v>
      </c>
      <c r="O23" s="19">
        <v>6</v>
      </c>
      <c r="P23" s="19">
        <v>9</v>
      </c>
      <c r="Q23" s="19">
        <v>0</v>
      </c>
      <c r="R23" s="19">
        <v>14</v>
      </c>
      <c r="S23" s="19">
        <v>7</v>
      </c>
      <c r="T23" s="19">
        <v>22</v>
      </c>
      <c r="U23" s="19">
        <v>1</v>
      </c>
      <c r="V23" s="19">
        <v>1</v>
      </c>
      <c r="W23" s="19">
        <v>3</v>
      </c>
      <c r="X23" s="19">
        <v>7</v>
      </c>
    </row>
    <row r="24" spans="1:24" ht="15.75" x14ac:dyDescent="0.25">
      <c r="A24" s="16" t="s">
        <v>19</v>
      </c>
      <c r="B24" s="17">
        <v>16829.859</v>
      </c>
      <c r="C24" s="17">
        <v>5160</v>
      </c>
      <c r="D24" s="17">
        <v>320</v>
      </c>
      <c r="E24" s="17">
        <v>0</v>
      </c>
      <c r="F24" s="17">
        <v>2849.6909999999998</v>
      </c>
      <c r="G24" s="17">
        <v>1668.366</v>
      </c>
      <c r="H24" s="17">
        <v>1054.134972075314</v>
      </c>
      <c r="I24" s="17">
        <v>0</v>
      </c>
      <c r="J24" s="17">
        <f>10460.5825+833.79375</f>
        <v>11294.376250000001</v>
      </c>
      <c r="K24" s="17">
        <v>194.42978199999999</v>
      </c>
      <c r="L24" s="17">
        <v>194.42978199999999</v>
      </c>
      <c r="M24" s="20"/>
      <c r="N24" s="17">
        <v>25</v>
      </c>
      <c r="O24" s="17">
        <v>5</v>
      </c>
      <c r="P24" s="17">
        <v>2</v>
      </c>
      <c r="Q24" s="17">
        <v>0</v>
      </c>
      <c r="R24" s="17">
        <v>20</v>
      </c>
      <c r="S24" s="17">
        <v>27</v>
      </c>
      <c r="T24" s="17">
        <v>23</v>
      </c>
      <c r="U24" s="17">
        <v>0</v>
      </c>
      <c r="V24" s="17">
        <v>5</v>
      </c>
      <c r="W24" s="17">
        <v>2</v>
      </c>
      <c r="X24" s="17">
        <v>6</v>
      </c>
    </row>
    <row r="25" spans="1:24" ht="15.75" x14ac:dyDescent="0.25">
      <c r="A25" s="16" t="s">
        <v>20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8"/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</row>
    <row r="26" spans="1:24" ht="15.75" x14ac:dyDescent="0.25">
      <c r="A26" s="16" t="s">
        <v>21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20"/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</row>
    <row r="27" spans="1:24" ht="15.75" x14ac:dyDescent="0.25">
      <c r="A27" s="16" t="s">
        <v>22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8"/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</row>
    <row r="28" spans="1:24" ht="15.75" x14ac:dyDescent="0.25">
      <c r="A28" s="16" t="s">
        <v>23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/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</row>
    <row r="29" spans="1:24" ht="15.75" x14ac:dyDescent="0.25">
      <c r="A29" s="16" t="s">
        <v>24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8"/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</row>
    <row r="30" spans="1:24" ht="15.75" x14ac:dyDescent="0.25">
      <c r="A30" s="16" t="s">
        <v>25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8"/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</row>
    <row r="31" spans="1:24" ht="15.75" x14ac:dyDescent="0.25">
      <c r="A31" s="16" t="s">
        <v>26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8"/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</row>
    <row r="32" spans="1:24" ht="15.75" x14ac:dyDescent="0.25">
      <c r="A32" s="16">
        <v>10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8"/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</row>
    <row r="33" spans="1:24" ht="15.75" x14ac:dyDescent="0.25">
      <c r="A33" s="16">
        <v>11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8"/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</row>
    <row r="34" spans="1:24" ht="15.75" x14ac:dyDescent="0.25">
      <c r="A34" s="16">
        <v>12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8"/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</row>
  </sheetData>
  <mergeCells count="7">
    <mergeCell ref="W2:X2"/>
    <mergeCell ref="A2:A3"/>
    <mergeCell ref="B2:H2"/>
    <mergeCell ref="I2:J2"/>
    <mergeCell ref="K2:L2"/>
    <mergeCell ref="N2:T2"/>
    <mergeCell ref="U2:V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Schwandner Sobreiro</dc:creator>
  <cp:lastModifiedBy>Luis Felipe Schwandner Sobreiro</cp:lastModifiedBy>
  <dcterms:created xsi:type="dcterms:W3CDTF">2022-03-28T20:46:48Z</dcterms:created>
  <dcterms:modified xsi:type="dcterms:W3CDTF">2022-03-28T20:47:29Z</dcterms:modified>
</cp:coreProperties>
</file>