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0200" windowHeight="6330"/>
  </bookViews>
  <sheets>
    <sheet name="Publikace" sheetId="3" r:id="rId1"/>
  </sheets>
  <calcPr calcId="145621"/>
</workbook>
</file>

<file path=xl/calcChain.xml><?xml version="1.0" encoding="utf-8"?>
<calcChain xmlns="http://schemas.openxmlformats.org/spreadsheetml/2006/main">
  <c r="H14" i="3" l="1"/>
  <c r="H13" i="3"/>
  <c r="H12" i="3"/>
  <c r="H11" i="3"/>
  <c r="H10" i="3"/>
  <c r="H9" i="3"/>
  <c r="H7" i="3"/>
  <c r="H6" i="3"/>
  <c r="H5" i="3"/>
</calcChain>
</file>

<file path=xl/sharedStrings.xml><?xml version="1.0" encoding="utf-8"?>
<sst xmlns="http://schemas.openxmlformats.org/spreadsheetml/2006/main" count="77" uniqueCount="63">
  <si>
    <t>SMS jízdenky v jednotlivých městech za rok 2014</t>
  </si>
  <si>
    <t>Brno</t>
  </si>
  <si>
    <t>ano</t>
  </si>
  <si>
    <t>DirectPay</t>
  </si>
  <si>
    <t>Město</t>
  </si>
  <si>
    <t>ne</t>
  </si>
  <si>
    <t>Ostrava</t>
  </si>
  <si>
    <t>Materna</t>
  </si>
  <si>
    <t>Dodavatel</t>
  </si>
  <si>
    <t>Tržby 
(tis. Kč)</t>
  </si>
  <si>
    <t>Platba dodavateli 
(tis. Kč)</t>
  </si>
  <si>
    <t>Marže (%)</t>
  </si>
  <si>
    <t>Olomouc</t>
  </si>
  <si>
    <t>Plzeň</t>
  </si>
  <si>
    <t>Erika</t>
  </si>
  <si>
    <t>Hradec Králové</t>
  </si>
  <si>
    <t>Pardubice</t>
  </si>
  <si>
    <t>Exkluzivita</t>
  </si>
  <si>
    <t>Liberec a Jablonec</t>
  </si>
  <si>
    <t>Smlouvy</t>
  </si>
  <si>
    <t>z celkových tržeb</t>
  </si>
  <si>
    <t>za standardní jízdenku</t>
  </si>
  <si>
    <t>Praha</t>
  </si>
  <si>
    <t>437 502</t>
  </si>
  <si>
    <t>Ústí nad Labem</t>
  </si>
  <si>
    <t>Zlín a Otrokovice</t>
  </si>
  <si>
    <t>105 471</t>
  </si>
  <si>
    <t>Direct Pay</t>
  </si>
  <si>
    <t xml:space="preserve">ne </t>
  </si>
  <si>
    <t>24,1</t>
  </si>
  <si>
    <t>24,2</t>
  </si>
  <si>
    <t>20,3</t>
  </si>
  <si>
    <t>6 372</t>
  </si>
  <si>
    <t>1 496</t>
  </si>
  <si>
    <t>22,2</t>
  </si>
  <si>
    <t>10,0</t>
  </si>
  <si>
    <t>*21,0</t>
  </si>
  <si>
    <t>7 423</t>
  </si>
  <si>
    <t>1 506</t>
  </si>
  <si>
    <t>neposkytl</t>
  </si>
  <si>
    <t>16 568</t>
  </si>
  <si>
    <t>3 215</t>
  </si>
  <si>
    <t>19,4</t>
  </si>
  <si>
    <t>19,6</t>
  </si>
  <si>
    <t>18,6</t>
  </si>
  <si>
    <t>14,7</t>
  </si>
  <si>
    <t>37 607</t>
  </si>
  <si>
    <t>5 551</t>
  </si>
  <si>
    <t>14,8</t>
  </si>
  <si>
    <t>14,4</t>
  </si>
  <si>
    <t>3 321</t>
  </si>
  <si>
    <t>14,3</t>
  </si>
  <si>
    <t>**14,0</t>
  </si>
  <si>
    <t>1 658</t>
  </si>
  <si>
    <t>13,1</t>
  </si>
  <si>
    <t>** liší se dle operátora, jde o nejvyšší hodnotu</t>
  </si>
  <si>
    <t>Dopravní podnik Českých Budějovic vyžaduje za poskytnutí dokumentů uhradu, čímž naši žádost pozdržel.</t>
  </si>
  <si>
    <t>Společnost Autobusy Karlovy Vary není povinný subjekt podle zákona o svobodném přístupu k informacím, a tedy informaci neposkytl.</t>
  </si>
  <si>
    <t>Dopravní podnik města Jihlava službu SMS jízdenek nevyužívá.</t>
  </si>
  <si>
    <t>Dopravní podniky Plzně a Ostravy neposkytly statistická data k SMS jízdenkám.</t>
  </si>
  <si>
    <t xml:space="preserve">Dopravní podnik Pardubic neposkytl údaje o roční platbě poskytovateli SMS jízdenek. </t>
  </si>
  <si>
    <t>Rešerše Pirátů podle zákona o svobodném přístupu k informacím ke dni 23. 4. 2015</t>
  </si>
  <si>
    <t>*  údaj z roku 2011, od té doby se změnil dodavatel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</si>
</sst>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4"/>
      <name val="Arial"/>
    </font>
    <font>
      <sz val="10"/>
      <name val="Arial"/>
    </font>
    <font>
      <b/>
      <sz val="10"/>
      <color rgb="FFFF0000"/>
      <name val="Arial"/>
    </font>
    <font>
      <u/>
      <sz val="10"/>
      <color rgb="FF0000FF"/>
      <name val="Arial"/>
    </font>
    <font>
      <b/>
      <sz val="10"/>
      <name val="Arial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/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6" fillId="0" borderId="0" xfId="0" applyFont="1" applyAlignment="1"/>
    <xf numFmtId="164" fontId="7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pirati-cz/KlubPraha/tree/master/spisy/2015/20-sms-jizdenky-hradec-kralove/odpoved" TargetMode="External"/><Relationship Id="rId3" Type="http://schemas.openxmlformats.org/officeDocument/2006/relationships/hyperlink" Target="https://github.com/pirati-cz/KlubPraha/tree/master/spisy/2015/14-sms-jizdenky-ostrava/odpoved" TargetMode="External"/><Relationship Id="rId7" Type="http://schemas.openxmlformats.org/officeDocument/2006/relationships/hyperlink" Target="https://github.com/pirati-cz/KlubPraha/tree/master/spisy/2015/18-sms-jizdenky-plzen/odpoved" TargetMode="External"/><Relationship Id="rId2" Type="http://schemas.openxmlformats.org/officeDocument/2006/relationships/hyperlink" Target="https://github.com/pirati-cz/KlubPraha/tree/master/spisy/2015/19-sms-jizdenky-olomouc/odpoved" TargetMode="External"/><Relationship Id="rId1" Type="http://schemas.openxmlformats.org/officeDocument/2006/relationships/hyperlink" Target="https://github.com/pirati-cz/KlubPraha/tree/master/spisy/2015/11-sms-jizdenky-praha-smlouvy" TargetMode="External"/><Relationship Id="rId6" Type="http://schemas.openxmlformats.org/officeDocument/2006/relationships/hyperlink" Target="https://github.com/pirati-cz/KlubPraha/tree/master/spisy/2015/13-sms-jizdenky-brno/odpoved" TargetMode="External"/><Relationship Id="rId5" Type="http://schemas.openxmlformats.org/officeDocument/2006/relationships/hyperlink" Target="https://github.com/pirati-cz/KlubPraha/tree/master/spisy/2015/24-sms-jizdenky-usti-nad-labem/odpove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pirati-cz/KlubPraha/tree/master/spisy/2015/24-sms-jizdenky-usti-nad-labem/odpoved" TargetMode="External"/><Relationship Id="rId9" Type="http://schemas.openxmlformats.org/officeDocument/2006/relationships/hyperlink" Target="https://github.com/pirati-cz/KlubPraha/tree/master/spisy/2015/15-sms-jizdenky-pardubice/odpov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view="pageBreakPreview" zoomScaleNormal="100" zoomScaleSheetLayoutView="100" workbookViewId="0">
      <selection activeCell="A2" sqref="A2:H2"/>
    </sheetView>
  </sheetViews>
  <sheetFormatPr defaultColWidth="14.42578125" defaultRowHeight="15.75" customHeight="1" x14ac:dyDescent="0.2"/>
  <cols>
    <col min="1" max="1" width="19" customWidth="1"/>
    <col min="2" max="2" width="14.5703125" customWidth="1"/>
    <col min="3" max="3" width="13.140625" customWidth="1"/>
    <col min="4" max="4" width="13.42578125" customWidth="1"/>
    <col min="5" max="5" width="12.140625" customWidth="1"/>
    <col min="6" max="6" width="14.140625" customWidth="1"/>
    <col min="7" max="7" width="10.7109375" customWidth="1"/>
    <col min="8" max="8" width="17" customWidth="1"/>
  </cols>
  <sheetData>
    <row r="1" spans="1:8" ht="30" customHeight="1" x14ac:dyDescent="0.2">
      <c r="A1" s="13" t="s">
        <v>0</v>
      </c>
      <c r="B1" s="14"/>
      <c r="C1" s="14"/>
      <c r="D1" s="14"/>
      <c r="E1" s="14"/>
      <c r="F1" s="14"/>
      <c r="G1" s="14"/>
      <c r="H1" s="14"/>
    </row>
    <row r="2" spans="1:8" ht="30" customHeight="1" x14ac:dyDescent="0.2">
      <c r="A2" s="16" t="s">
        <v>61</v>
      </c>
      <c r="B2" s="16"/>
      <c r="C2" s="16"/>
      <c r="D2" s="16"/>
      <c r="E2" s="16"/>
      <c r="F2" s="16"/>
      <c r="G2" s="16"/>
      <c r="H2" s="16"/>
    </row>
    <row r="3" spans="1:8" ht="12.75" x14ac:dyDescent="0.2">
      <c r="A3" s="10" t="s">
        <v>4</v>
      </c>
      <c r="B3" s="10" t="s">
        <v>8</v>
      </c>
      <c r="C3" s="10" t="s">
        <v>9</v>
      </c>
      <c r="D3" s="10" t="s">
        <v>10</v>
      </c>
      <c r="E3" s="10" t="s">
        <v>11</v>
      </c>
      <c r="F3" s="12"/>
      <c r="G3" s="10" t="s">
        <v>17</v>
      </c>
      <c r="H3" s="10" t="s">
        <v>19</v>
      </c>
    </row>
    <row r="4" spans="1:8" ht="25.5" x14ac:dyDescent="0.2">
      <c r="A4" s="11"/>
      <c r="B4" s="11"/>
      <c r="C4" s="11"/>
      <c r="D4" s="11"/>
      <c r="E4" s="2" t="s">
        <v>20</v>
      </c>
      <c r="F4" s="2" t="s">
        <v>21</v>
      </c>
      <c r="G4" s="11"/>
      <c r="H4" s="11"/>
    </row>
    <row r="5" spans="1:8" ht="12.75" x14ac:dyDescent="0.2">
      <c r="A5" s="1" t="s">
        <v>22</v>
      </c>
      <c r="B5" s="1" t="s">
        <v>14</v>
      </c>
      <c r="C5" s="3" t="s">
        <v>23</v>
      </c>
      <c r="D5" s="4" t="s">
        <v>26</v>
      </c>
      <c r="E5" s="5" t="s">
        <v>29</v>
      </c>
      <c r="F5" s="6" t="s">
        <v>30</v>
      </c>
      <c r="G5" s="1" t="s">
        <v>2</v>
      </c>
      <c r="H5" s="7" t="str">
        <f>HYPERLINK("https://github.com/pirati-cz/KlubPraha/tree/master/spisy/2015/11-sms-jizdenky-praha-smlouvy","zveřejněny")</f>
        <v>zveřejněny</v>
      </c>
    </row>
    <row r="6" spans="1:8" ht="12.75" x14ac:dyDescent="0.2">
      <c r="A6" s="1" t="s">
        <v>12</v>
      </c>
      <c r="B6" s="1" t="s">
        <v>3</v>
      </c>
      <c r="C6" s="3" t="s">
        <v>32</v>
      </c>
      <c r="D6" s="3" t="s">
        <v>33</v>
      </c>
      <c r="E6" s="8" t="s">
        <v>34</v>
      </c>
      <c r="F6" s="6" t="s">
        <v>35</v>
      </c>
      <c r="G6" s="1" t="s">
        <v>5</v>
      </c>
      <c r="H6" s="7" t="str">
        <f>HYPERLINK("https://github.com/pirati-cz/KlubPraha/tree/master/spisy/2015/19-sms-jizdenky-olomouc/odpoved","zveřejněny")</f>
        <v>zveřejněny</v>
      </c>
    </row>
    <row r="7" spans="1:8" ht="12.75" x14ac:dyDescent="0.2">
      <c r="A7" s="1" t="s">
        <v>6</v>
      </c>
      <c r="B7" s="1" t="s">
        <v>7</v>
      </c>
      <c r="C7" s="3"/>
      <c r="D7" s="3"/>
      <c r="E7" s="9"/>
      <c r="F7" s="6" t="s">
        <v>36</v>
      </c>
      <c r="G7" s="1"/>
      <c r="H7" s="7" t="str">
        <f>HYPERLINK("https://github.com/pirati-cz/KlubPraha/tree/master/spisy/2015/14-sms-jizdenky-ostrava/odpoved","jen staré smlouvy")</f>
        <v>jen staré smlouvy</v>
      </c>
    </row>
    <row r="8" spans="1:8" ht="12.75" x14ac:dyDescent="0.2">
      <c r="A8" s="1" t="s">
        <v>18</v>
      </c>
      <c r="B8" s="1" t="s">
        <v>27</v>
      </c>
      <c r="C8" s="3" t="s">
        <v>37</v>
      </c>
      <c r="D8" s="3" t="s">
        <v>38</v>
      </c>
      <c r="E8" s="9" t="s">
        <v>31</v>
      </c>
      <c r="F8" s="6" t="s">
        <v>31</v>
      </c>
      <c r="G8" s="1" t="s">
        <v>2</v>
      </c>
      <c r="H8" s="1" t="s">
        <v>39</v>
      </c>
    </row>
    <row r="9" spans="1:8" ht="12.75" x14ac:dyDescent="0.2">
      <c r="A9" s="1" t="s">
        <v>24</v>
      </c>
      <c r="B9" s="1" t="s">
        <v>14</v>
      </c>
      <c r="C9" s="3" t="s">
        <v>40</v>
      </c>
      <c r="D9" s="3" t="s">
        <v>41</v>
      </c>
      <c r="E9" s="9" t="s">
        <v>42</v>
      </c>
      <c r="F9" s="6" t="s">
        <v>43</v>
      </c>
      <c r="G9" s="1" t="s">
        <v>2</v>
      </c>
      <c r="H9" s="7" t="str">
        <f t="shared" ref="H9:H10" si="0">HYPERLINK("https://github.com/pirati-cz/KlubPraha/tree/master/spisy/2015/24-sms-jizdenky-usti-nad-labem/odpoved","zveřejněny")</f>
        <v>zveřejněny</v>
      </c>
    </row>
    <row r="10" spans="1:8" ht="12.75" x14ac:dyDescent="0.2">
      <c r="A10" s="1" t="s">
        <v>25</v>
      </c>
      <c r="B10" s="1" t="s">
        <v>27</v>
      </c>
      <c r="C10" s="1">
        <v>958</v>
      </c>
      <c r="D10" s="1">
        <v>174</v>
      </c>
      <c r="E10" s="9" t="s">
        <v>44</v>
      </c>
      <c r="F10" s="6" t="s">
        <v>45</v>
      </c>
      <c r="G10" s="1" t="s">
        <v>28</v>
      </c>
      <c r="H10" s="7" t="str">
        <f t="shared" si="0"/>
        <v>zveřejněny</v>
      </c>
    </row>
    <row r="11" spans="1:8" ht="12.75" x14ac:dyDescent="0.2">
      <c r="A11" s="1" t="s">
        <v>1</v>
      </c>
      <c r="B11" s="1" t="s">
        <v>3</v>
      </c>
      <c r="C11" s="3" t="s">
        <v>46</v>
      </c>
      <c r="D11" s="4" t="s">
        <v>47</v>
      </c>
      <c r="E11" s="9" t="s">
        <v>48</v>
      </c>
      <c r="F11" s="6" t="s">
        <v>45</v>
      </c>
      <c r="G11" s="1" t="s">
        <v>5</v>
      </c>
      <c r="H11" s="7" t="str">
        <f>HYPERLINK("https://github.com/pirati-cz/KlubPraha/tree/master/spisy/2015/13-sms-jizdenky-brno/odpoved","zveřejněny")</f>
        <v>zveřejněny</v>
      </c>
    </row>
    <row r="12" spans="1:8" ht="12.75" x14ac:dyDescent="0.2">
      <c r="A12" s="1" t="s">
        <v>13</v>
      </c>
      <c r="B12" s="1" t="s">
        <v>14</v>
      </c>
      <c r="C12" s="3"/>
      <c r="D12" s="3"/>
      <c r="E12" s="9"/>
      <c r="F12" s="6" t="s">
        <v>49</v>
      </c>
      <c r="G12" s="1" t="s">
        <v>5</v>
      </c>
      <c r="H12" s="7" t="str">
        <f>HYPERLINK("https://github.com/pirati-cz/KlubPraha/tree/master/spisy/2015/18-sms-jizdenky-plzen/odpoved","zveřejněny")</f>
        <v>zveřejněny</v>
      </c>
    </row>
    <row r="13" spans="1:8" ht="12.75" x14ac:dyDescent="0.2">
      <c r="A13" s="1" t="s">
        <v>15</v>
      </c>
      <c r="B13" s="1" t="s">
        <v>7</v>
      </c>
      <c r="C13" s="3" t="s">
        <v>50</v>
      </c>
      <c r="D13" s="3">
        <v>474</v>
      </c>
      <c r="E13" s="9" t="s">
        <v>51</v>
      </c>
      <c r="F13" s="6" t="s">
        <v>52</v>
      </c>
      <c r="G13" s="1" t="s">
        <v>5</v>
      </c>
      <c r="H13" s="7" t="str">
        <f>HYPERLINK("https://github.com/pirati-cz/KlubPraha/tree/master/spisy/2015/20-sms-jizdenky-hradec-kralove/odpoved","zveřejněny")</f>
        <v>zveřejněny</v>
      </c>
    </row>
    <row r="14" spans="1:8" ht="15" customHeight="1" x14ac:dyDescent="0.2">
      <c r="A14" s="1" t="s">
        <v>16</v>
      </c>
      <c r="B14" s="1" t="s">
        <v>3</v>
      </c>
      <c r="C14" s="3" t="s">
        <v>53</v>
      </c>
      <c r="D14" s="3"/>
      <c r="E14" s="6"/>
      <c r="F14" s="6" t="s">
        <v>54</v>
      </c>
      <c r="G14" s="1" t="s">
        <v>5</v>
      </c>
      <c r="H14" s="7" t="str">
        <f>HYPERLINK("https://github.com/pirati-cz/KlubPraha/tree/master/spisy/2015/15-sms-jizdenky-pardubice/odpoved","zveřejněny")</f>
        <v>zveřejněny</v>
      </c>
    </row>
    <row r="15" spans="1:8" ht="12.75" x14ac:dyDescent="0.2">
      <c r="F15" s="17" t="s">
        <v>62</v>
      </c>
    </row>
    <row r="16" spans="1:8" ht="12.75" x14ac:dyDescent="0.2">
      <c r="F16" s="1" t="s">
        <v>55</v>
      </c>
    </row>
    <row r="17" spans="1:8" ht="12.75" x14ac:dyDescent="0.2">
      <c r="A17" s="1"/>
    </row>
    <row r="18" spans="1:8" ht="12.75" x14ac:dyDescent="0.2">
      <c r="A18" s="15" t="s">
        <v>56</v>
      </c>
      <c r="B18" s="14"/>
      <c r="C18" s="14"/>
      <c r="D18" s="14"/>
      <c r="E18" s="14"/>
      <c r="F18" s="14"/>
      <c r="G18" s="14"/>
      <c r="H18" s="14"/>
    </row>
    <row r="19" spans="1:8" ht="12.75" x14ac:dyDescent="0.2">
      <c r="A19" s="15" t="s">
        <v>57</v>
      </c>
      <c r="B19" s="14"/>
      <c r="C19" s="14"/>
      <c r="D19" s="14"/>
      <c r="E19" s="14"/>
      <c r="F19" s="14"/>
      <c r="G19" s="14"/>
      <c r="H19" s="14"/>
    </row>
    <row r="20" spans="1:8" ht="12.75" x14ac:dyDescent="0.2">
      <c r="A20" s="15" t="s">
        <v>58</v>
      </c>
      <c r="B20" s="14"/>
      <c r="C20" s="14"/>
      <c r="D20" s="14"/>
      <c r="E20" s="14"/>
      <c r="F20" s="14"/>
      <c r="G20" s="14"/>
      <c r="H20" s="14"/>
    </row>
    <row r="21" spans="1:8" ht="12.75" x14ac:dyDescent="0.2">
      <c r="A21" s="15" t="s">
        <v>59</v>
      </c>
      <c r="B21" s="14"/>
      <c r="C21" s="14"/>
      <c r="D21" s="14"/>
      <c r="E21" s="14"/>
      <c r="F21" s="14"/>
      <c r="G21" s="14"/>
      <c r="H21" s="14"/>
    </row>
    <row r="22" spans="1:8" ht="12.75" x14ac:dyDescent="0.2">
      <c r="A22" s="15" t="s">
        <v>60</v>
      </c>
      <c r="B22" s="14"/>
      <c r="C22" s="14"/>
      <c r="D22" s="14"/>
      <c r="E22" s="14"/>
      <c r="F22" s="14"/>
      <c r="G22" s="14"/>
      <c r="H22" s="14"/>
    </row>
  </sheetData>
  <mergeCells count="14">
    <mergeCell ref="A21:H21"/>
    <mergeCell ref="A22:H22"/>
    <mergeCell ref="H3:H4"/>
    <mergeCell ref="A2:H2"/>
    <mergeCell ref="A1:H1"/>
    <mergeCell ref="G3:G4"/>
    <mergeCell ref="A18:H18"/>
    <mergeCell ref="A19:H19"/>
    <mergeCell ref="A20:H20"/>
    <mergeCell ref="A3:A4"/>
    <mergeCell ref="B3:B4"/>
    <mergeCell ref="C3:C4"/>
    <mergeCell ref="D3:D4"/>
    <mergeCell ref="E3:F3"/>
  </mergeCells>
  <hyperlinks>
    <hyperlink ref="H5" r:id="rId1" display="https://github.com/pirati-cz/KlubPraha/tree/master/spisy/2015/11-sms-jizdenky-praha-smlouvy"/>
    <hyperlink ref="H6" r:id="rId2" display="https://github.com/pirati-cz/KlubPraha/tree/master/spisy/2015/19-sms-jizdenky-olomouc/odpoved"/>
    <hyperlink ref="H7" r:id="rId3" display="https://github.com/pirati-cz/KlubPraha/tree/master/spisy/2015/14-sms-jizdenky-ostrava/odpoved"/>
    <hyperlink ref="H9" r:id="rId4" display="https://github.com/pirati-cz/KlubPraha/tree/master/spisy/2015/24-sms-jizdenky-usti-nad-labem/odpoved"/>
    <hyperlink ref="H10" r:id="rId5" display="https://github.com/pirati-cz/KlubPraha/tree/master/spisy/2015/24-sms-jizdenky-usti-nad-labem/odpoved"/>
    <hyperlink ref="H11" r:id="rId6" display="https://github.com/pirati-cz/KlubPraha/tree/master/spisy/2015/13-sms-jizdenky-brno/odpoved"/>
    <hyperlink ref="H12" r:id="rId7" display="https://github.com/pirati-cz/KlubPraha/tree/master/spisy/2015/18-sms-jizdenky-plzen/odpoved"/>
    <hyperlink ref="H13" r:id="rId8" display="https://github.com/pirati-cz/KlubPraha/tree/master/spisy/2015/20-sms-jizdenky-hradec-kralove/odpoved"/>
    <hyperlink ref="H14" r:id="rId9" display="https://github.com/pirati-cz/KlubPraha/tree/master/spisy/2015/15-sms-jizdenky-pardubice/odpoved"/>
  </hyperlinks>
  <pageMargins left="0.7" right="0.7" top="0.78740157499999996" bottom="0.78740157499999996" header="0.3" footer="0.3"/>
  <pageSetup paperSize="9"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Publikace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Michálek Jakub (ZHMP)</dc:creator>
  <cp:lastModifiedBy>Michálek Jakub (ZHMP)</cp:lastModifiedBy>
  <cp:lastPrinted>2015-04-23T10:04:12Z</cp:lastPrinted>
  <dcterms:modified xsi:type="dcterms:W3CDTF">2015-04-23T10:04:38Z</dcterms:modified>
</cp:coreProperties>
</file>